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<sst xmlns="http://schemas.openxmlformats.org/spreadsheetml/2006/main" count="10" uniqueCount="9">
  <si>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Graph 6 B</t>
  </si>
  <si>
    <t xml:space="preserve">                   * public and subsidied education, source: Department of education</t>
  </si>
  <si>
    <t>Source: Central Bureau of Statistics Aruba</t>
  </si>
  <si>
    <t xml:space="preserve">Ea.2.5 Education expenditure, total number of students and average cost per student </t>
  </si>
  <si>
    <t>Number of students¹</t>
  </si>
  <si>
    <t>¹ public and subsidied education, source: Department of education</t>
  </si>
  <si>
    <t>n.a</t>
  </si>
  <si>
    <t>Total expenditure (in Awg mln)</t>
  </si>
  <si>
    <t>Average cost per student (Awg)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</si>
</sst>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.25"/>
      <name val="Tahoma"/>
      <family val="2"/>
    </font>
    <font>
      <sz val="1.5"/>
      <name val="Arial"/>
      <family val="0"/>
    </font>
    <font>
      <b/>
      <sz val="1.5"/>
      <name val="Tahoma"/>
      <family val="2"/>
    </font>
    <font>
      <sz val="1.25"/>
      <name val="Tahoma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.5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175" fontId="7" fillId="2" borderId="0" xfId="15" applyNumberFormat="1" applyFont="1" applyFill="1" applyBorder="1" applyAlignment="1">
      <alignment horizontal="right"/>
    </xf>
    <xf numFmtId="194" fontId="7" fillId="2" borderId="0" xfId="15" applyNumberFormat="1" applyFont="1" applyFill="1" applyBorder="1" applyAlignment="1">
      <alignment horizontal="right"/>
    </xf>
    <xf numFmtId="194" fontId="7" fillId="2" borderId="0" xfId="15" applyNumberFormat="1" applyFont="1" applyFill="1" applyAlignment="1">
      <alignment horizontal="right"/>
    </xf>
    <xf numFmtId="194" fontId="13" fillId="2" borderId="4" xfId="15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Average cost per student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 6.2'!$B$4:$H$4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'[1]Tabel 6.2'!$B$9:$H$9</c:f>
              <c:numCache>
                <c:ptCount val="7"/>
                <c:pt idx="0">
                  <c:v>8638.370518631895</c:v>
                </c:pt>
                <c:pt idx="1">
                  <c:v>8581.385910171979</c:v>
                </c:pt>
                <c:pt idx="2">
                  <c:v>8000.863121546272</c:v>
                </c:pt>
                <c:pt idx="3">
                  <c:v>8448.179830661318</c:v>
                </c:pt>
                <c:pt idx="4">
                  <c:v>7422.2594767473975</c:v>
                </c:pt>
                <c:pt idx="5">
                  <c:v>8263.723767187015</c:v>
                </c:pt>
                <c:pt idx="6">
                  <c:v>7918.786954829474</c:v>
                </c:pt>
              </c:numCache>
            </c:numRef>
          </c:val>
          <c:smooth val="0"/>
        </c:ser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  <c:max val="1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AFL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Number of students*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7CAE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'[2]29'!$B$4:$J$4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'[2]29'!$B$7:$J$7</c:f>
              <c:numCache>
                <c:ptCount val="9"/>
                <c:pt idx="0">
                  <c:v>16987</c:v>
                </c:pt>
                <c:pt idx="1">
                  <c:v>17570</c:v>
                </c:pt>
                <c:pt idx="2">
                  <c:v>17866</c:v>
                </c:pt>
                <c:pt idx="3">
                  <c:v>18505</c:v>
                </c:pt>
                <c:pt idx="4">
                  <c:v>18884</c:v>
                </c:pt>
                <c:pt idx="5">
                  <c:v>19346</c:v>
                </c:pt>
                <c:pt idx="6">
                  <c:v>21790</c:v>
                </c:pt>
                <c:pt idx="7">
                  <c:v>21286</c:v>
                </c:pt>
                <c:pt idx="8">
                  <c:v>21893</c:v>
                </c:pt>
              </c:numCache>
            </c:numRef>
          </c:val>
        </c:ser>
        <c:axId val="17341484"/>
        <c:axId val="21855629"/>
      </c:bar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  <c:min val="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01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1266825</xdr:colOff>
      <xdr:row>17</xdr:row>
      <xdr:rowOff>76200</xdr:rowOff>
    </xdr:from>
    <xdr:to>
      <xdr:col>10</xdr:col>
      <xdr:colOff>419100</xdr:colOff>
      <xdr:row>28</xdr:row>
      <xdr:rowOff>0</xdr:rowOff>
    </xdr:to>
    <xdr:graphicFrame>
      <xdr:nvGraphicFramePr>
        <xdr:cNvPr id="2" name="Chart 3"/>
        <xdr:cNvGraphicFramePr/>
      </xdr:nvGraphicFramePr>
      <xdr:xfrm>
        <a:off x="1266825" y="2828925"/>
        <a:ext cx="6200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MAILINGS\National%20Accounts\JRT\INCOMING\JRT_WEBPAGE\JRT%20(GOV)\JRT%20DEEL%20VOOR%20INTER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Government%20(GOV)\jair\Test%20rapport\draft%201\Blz%209%20_73%20draft%20gecorrigeerd%20edu%20&amp;%20health%20genettee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Key indicators government"/>
      <sheetName val="Tabel 2.1"/>
      <sheetName val="Tabel 2.4"/>
      <sheetName val="Tabel 2.12"/>
      <sheetName val="Tabel 2.14"/>
      <sheetName val="Tabel 6.2"/>
      <sheetName val="Tabel 8.1"/>
      <sheetName val="Tabel 8.3"/>
      <sheetName val="Tabel 8.5"/>
      <sheetName val="Tabel 8.7"/>
      <sheetName val="Tabel 8.9"/>
      <sheetName val="Tabel 8.11"/>
      <sheetName val="Tabel 8.13"/>
      <sheetName val="Tabel 8.15"/>
      <sheetName val="Tabel 8.17"/>
      <sheetName val="Tabel 8.19"/>
      <sheetName val="Tabel 8.21"/>
      <sheetName val="Tabel 8.23"/>
      <sheetName val="Tabel 8.25"/>
      <sheetName val="Tabel 8.27"/>
    </sheetNames>
    <sheetDataSet>
      <sheetData sheetId="6">
        <row r="4">
          <cell r="B4">
            <v>1997</v>
          </cell>
          <cell r="C4">
            <v>1998</v>
          </cell>
          <cell r="D4">
            <v>1999</v>
          </cell>
          <cell r="E4">
            <v>2000</v>
          </cell>
          <cell r="F4">
            <v>2001</v>
          </cell>
          <cell r="G4">
            <v>2002</v>
          </cell>
          <cell r="H4">
            <v>2003</v>
          </cell>
        </row>
        <row r="9">
          <cell r="B9">
            <v>8638.370518631895</v>
          </cell>
          <cell r="C9">
            <v>8581.385910171979</v>
          </cell>
          <cell r="D9">
            <v>8000.863121546272</v>
          </cell>
          <cell r="E9">
            <v>8448.179830661318</v>
          </cell>
          <cell r="F9">
            <v>7422.2594767473975</v>
          </cell>
          <cell r="G9">
            <v>8263.723767187015</v>
          </cell>
          <cell r="H9">
            <v>7918.786954829474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1">
        <row r="15">
          <cell r="E15">
            <v>160.1162210017852</v>
          </cell>
          <cell r="F15">
            <v>160.85816592321981</v>
          </cell>
          <cell r="G15">
            <v>164.08881452208172</v>
          </cell>
          <cell r="H15">
            <v>177.9412840407251</v>
          </cell>
          <cell r="I15">
            <v>187.32311763267995</v>
          </cell>
          <cell r="J15">
            <v>167.04881460173422</v>
          </cell>
          <cell r="K15">
            <v>184.48535743361253</v>
          </cell>
        </row>
      </sheetData>
      <sheetData sheetId="20">
        <row r="4">
          <cell r="B4">
            <v>1997</v>
          </cell>
          <cell r="C4">
            <v>1998</v>
          </cell>
          <cell r="D4">
            <v>1999</v>
          </cell>
          <cell r="E4">
            <v>2000</v>
          </cell>
          <cell r="F4">
            <v>2001</v>
          </cell>
          <cell r="G4">
            <v>2002</v>
          </cell>
          <cell r="H4">
            <v>2003</v>
          </cell>
          <cell r="I4">
            <v>2004</v>
          </cell>
          <cell r="J4">
            <v>2005</v>
          </cell>
        </row>
        <row r="7">
          <cell r="B7">
            <v>16987</v>
          </cell>
          <cell r="C7">
            <v>17570</v>
          </cell>
          <cell r="D7">
            <v>17866</v>
          </cell>
          <cell r="E7">
            <v>18505</v>
          </cell>
          <cell r="F7">
            <v>18884</v>
          </cell>
          <cell r="G7">
            <v>19346</v>
          </cell>
          <cell r="H7">
            <v>21790</v>
          </cell>
          <cell r="I7">
            <v>21286</v>
          </cell>
          <cell r="J7">
            <v>21893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8" sqref="B8:J8"/>
    </sheetView>
  </sheetViews>
  <sheetFormatPr defaultColWidth="9.140625" defaultRowHeight="12.75"/>
  <cols>
    <col min="1" max="1" width="26.28125" style="1" customWidth="1"/>
    <col min="2" max="2" width="7.8515625" style="1" customWidth="1"/>
    <col min="3" max="3" width="8.421875" style="1" customWidth="1"/>
    <col min="4" max="4" width="8.28125" style="1" customWidth="1"/>
    <col min="5" max="16384" width="9.140625" style="1" customWidth="1"/>
  </cols>
  <sheetData>
    <row r="1" ht="12.75" customHeight="1">
      <c r="A1" s="6" t="s">
        <v>3</v>
      </c>
    </row>
    <row r="2" spans="1:7" ht="12.75" customHeight="1">
      <c r="A2" s="7"/>
      <c r="B2" s="2"/>
      <c r="C2" s="2"/>
      <c r="D2" s="2"/>
      <c r="E2" s="2"/>
      <c r="F2" s="2"/>
      <c r="G2" s="2"/>
    </row>
    <row r="3" spans="1:11" ht="12.75" customHeight="1">
      <c r="A3" s="9"/>
      <c r="B3" s="15">
        <v>1997</v>
      </c>
      <c r="C3" s="15">
        <v>1998</v>
      </c>
      <c r="D3" s="15">
        <v>1999</v>
      </c>
      <c r="E3" s="15">
        <v>2000</v>
      </c>
      <c r="F3" s="15">
        <v>2001</v>
      </c>
      <c r="G3" s="15">
        <v>2002</v>
      </c>
      <c r="H3" s="15">
        <v>2003</v>
      </c>
      <c r="I3" s="15">
        <v>2004</v>
      </c>
      <c r="J3" s="15">
        <v>2005</v>
      </c>
      <c r="K3" s="15">
        <v>2006</v>
      </c>
    </row>
    <row r="4" spans="1:8" ht="12.75" customHeight="1">
      <c r="A4" s="19"/>
      <c r="B4" s="20"/>
      <c r="C4" s="20"/>
      <c r="D4" s="20"/>
      <c r="E4" s="20"/>
      <c r="F4" s="20"/>
      <c r="G4" s="20"/>
      <c r="H4" s="20"/>
    </row>
    <row r="5" spans="1:11" ht="12.75" customHeight="1">
      <c r="A5" s="17" t="s">
        <v>7</v>
      </c>
      <c r="B5" s="23">
        <v>146.74</v>
      </c>
      <c r="C5" s="23">
        <v>150.77495044172167</v>
      </c>
      <c r="D5" s="23">
        <v>142.9434205295457</v>
      </c>
      <c r="E5" s="23">
        <f>'[2]10'!E15</f>
        <v>160.1162210017852</v>
      </c>
      <c r="F5" s="23">
        <f>'[2]10'!F15</f>
        <v>160.85816592321981</v>
      </c>
      <c r="G5" s="23">
        <f>'[2]10'!G15</f>
        <v>164.08881452208172</v>
      </c>
      <c r="H5" s="23">
        <f>'[2]10'!H15</f>
        <v>177.9412840407251</v>
      </c>
      <c r="I5" s="23">
        <f>'[2]10'!I15</f>
        <v>187.32311763267995</v>
      </c>
      <c r="J5" s="23">
        <f>'[2]10'!J15</f>
        <v>167.04881460173422</v>
      </c>
      <c r="K5" s="23">
        <f>'[2]10'!K15</f>
        <v>184.48535743361253</v>
      </c>
    </row>
    <row r="6" spans="1:8" ht="12.75" customHeight="1">
      <c r="A6" s="18"/>
      <c r="B6" s="16"/>
      <c r="C6" s="16"/>
      <c r="D6" s="16"/>
      <c r="E6" s="16"/>
      <c r="F6" s="16"/>
      <c r="G6" s="16"/>
      <c r="H6" s="16"/>
    </row>
    <row r="7" spans="1:11" ht="12.75" customHeight="1">
      <c r="A7" s="17" t="s">
        <v>4</v>
      </c>
      <c r="B7" s="24">
        <v>16987</v>
      </c>
      <c r="C7" s="24">
        <v>17570</v>
      </c>
      <c r="D7" s="24">
        <v>17866</v>
      </c>
      <c r="E7" s="24">
        <v>18505</v>
      </c>
      <c r="F7" s="24">
        <v>18884</v>
      </c>
      <c r="G7" s="24">
        <v>19346</v>
      </c>
      <c r="H7" s="24">
        <v>21790</v>
      </c>
      <c r="I7" s="25">
        <v>21286</v>
      </c>
      <c r="J7" s="25">
        <v>21893</v>
      </c>
      <c r="K7" s="25" t="s">
        <v>6</v>
      </c>
    </row>
    <row r="8" spans="1:10" ht="12.75" customHeight="1">
      <c r="A8" s="17"/>
      <c r="B8" s="16"/>
      <c r="C8" s="16"/>
      <c r="D8" s="16"/>
      <c r="E8" s="16"/>
      <c r="F8" s="16"/>
      <c r="G8" s="16"/>
      <c r="H8" s="16"/>
      <c r="I8" s="2"/>
      <c r="J8" s="2"/>
    </row>
    <row r="9" spans="1:11" ht="12.75" customHeight="1" thickBot="1">
      <c r="A9" s="17" t="s">
        <v>8</v>
      </c>
      <c r="B9" s="27">
        <f aca="true" t="shared" si="0" ref="B9:J9">+(B5*1000000)/B7</f>
        <v>8638.370518631895</v>
      </c>
      <c r="C9" s="27">
        <f t="shared" si="0"/>
        <v>8581.385910171979</v>
      </c>
      <c r="D9" s="27">
        <f t="shared" si="0"/>
        <v>8000.863121546272</v>
      </c>
      <c r="E9" s="27">
        <f t="shared" si="0"/>
        <v>8652.592326494741</v>
      </c>
      <c r="F9" s="27">
        <f t="shared" si="0"/>
        <v>8518.225266004014</v>
      </c>
      <c r="G9" s="27">
        <f t="shared" si="0"/>
        <v>8481.795436890403</v>
      </c>
      <c r="H9" s="27">
        <f t="shared" si="0"/>
        <v>8166.190180850164</v>
      </c>
      <c r="I9" s="27">
        <f t="shared" si="0"/>
        <v>8800.29679755144</v>
      </c>
      <c r="J9" s="27">
        <f t="shared" si="0"/>
        <v>7630.2386425676805</v>
      </c>
      <c r="K9" s="26" t="s">
        <v>6</v>
      </c>
    </row>
    <row r="10" spans="1:8" ht="12.75" customHeight="1">
      <c r="A10" s="12"/>
      <c r="B10" s="13"/>
      <c r="C10" s="13"/>
      <c r="D10" s="13"/>
      <c r="E10" s="13"/>
      <c r="F10" s="13"/>
      <c r="G10" s="13"/>
      <c r="H10" s="21"/>
    </row>
    <row r="11" spans="1:11" ht="12.75" customHeight="1">
      <c r="A11" s="11" t="s">
        <v>2</v>
      </c>
      <c r="B11" s="10"/>
      <c r="C11" s="10"/>
      <c r="D11" s="10"/>
      <c r="E11" s="10"/>
      <c r="F11" s="10"/>
      <c r="G11" s="10"/>
      <c r="H11" s="22"/>
      <c r="I11" s="22"/>
      <c r="J11" s="22"/>
      <c r="K11" s="22"/>
    </row>
    <row r="12" spans="1:8" ht="12.75" customHeight="1">
      <c r="A12" s="3"/>
      <c r="B12" s="8"/>
      <c r="C12" s="8"/>
      <c r="D12" s="8"/>
      <c r="E12" s="8"/>
      <c r="F12" s="8"/>
      <c r="G12" s="8"/>
      <c r="H12" s="8"/>
    </row>
    <row r="13" ht="12.75" customHeight="1">
      <c r="A13" s="14" t="s">
        <v>5</v>
      </c>
    </row>
    <row r="14" ht="12.75" customHeight="1">
      <c r="A14" s="4"/>
    </row>
    <row r="15" ht="12.75">
      <c r="A15" s="4"/>
    </row>
    <row r="16" ht="12.75">
      <c r="A16" s="4"/>
    </row>
    <row r="17" ht="12.75">
      <c r="A17" s="5" t="s">
        <v>0</v>
      </c>
    </row>
    <row r="29" ht="12.75">
      <c r="A29" s="4" t="s">
        <v>1</v>
      </c>
    </row>
    <row r="30" ht="12.75">
      <c r="A30" s="4"/>
    </row>
    <row r="31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JairzinhoT</cp:lastModifiedBy>
  <cp:lastPrinted>2006-10-24T18:22:25Z</cp:lastPrinted>
  <dcterms:created xsi:type="dcterms:W3CDTF">2006-02-21T15:55:10Z</dcterms:created>
  <dcterms:modified xsi:type="dcterms:W3CDTF">2007-03-09T12:46:54Z</dcterms:modified>
  <cp:category/>
  <cp:version/>
  <cp:contentType/>
  <cp:contentStatus/>
</cp:coreProperties>
</file>