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Ea.2.4.10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<sst xmlns="http://schemas.openxmlformats.org/spreadsheetml/2006/main" count="38" uniqueCount="37">
  <si>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General public services</t>
  </si>
  <si>
    <t>Defence</t>
  </si>
  <si>
    <t>Public order and safety</t>
  </si>
  <si>
    <t>Economic affairs</t>
  </si>
  <si>
    <t>Environmental protection</t>
  </si>
  <si>
    <t>Housing and community amenities</t>
  </si>
  <si>
    <t>Health</t>
  </si>
  <si>
    <t>Recreation, culture and religion</t>
  </si>
  <si>
    <t>Education</t>
  </si>
  <si>
    <t>Social protection</t>
  </si>
  <si>
    <t>Total</t>
  </si>
  <si>
    <t>Source: Central Bureau of Statistics Aruba</t>
  </si>
  <si>
    <t>Taxes on production and imports</t>
  </si>
  <si>
    <t>Import duties</t>
  </si>
  <si>
    <t>Taxes on imports</t>
  </si>
  <si>
    <t>Other taxes on products</t>
  </si>
  <si>
    <t>Property income</t>
  </si>
  <si>
    <t>Interest</t>
  </si>
  <si>
    <t>Rent</t>
  </si>
  <si>
    <t>Current taxes on income, wealth, etc.</t>
  </si>
  <si>
    <t>Other current taxes</t>
  </si>
  <si>
    <t>Taxes on income</t>
  </si>
  <si>
    <t>Social contributions and benefits</t>
  </si>
  <si>
    <t>Compulsory employees' social contributions</t>
  </si>
  <si>
    <t>Social contributions</t>
  </si>
  <si>
    <t>Other current transfers</t>
  </si>
  <si>
    <t>Current international cooperation</t>
  </si>
  <si>
    <t>Miscellaneous current transfers</t>
  </si>
  <si>
    <t>Capital transfers</t>
  </si>
  <si>
    <t>Capital taxes</t>
  </si>
  <si>
    <t>Current transfers within general government</t>
  </si>
  <si>
    <t>Ea.2.4.10 General government revenue 2006 (in Awg mln)</t>
  </si>
  <si>
    <t>Taxes on products</t>
  </si>
  <si>
    <t xml:space="preserve">Distributed income of corportations </t>
  </si>
  <si>
    <t>Capital Transfers</t>
  </si>
  <si>
    <t>Investment grants</t>
  </si>
  <si>
    <t xml:space="preserve">Output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</si>
</sst>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%"/>
    <numFmt numFmtId="174" formatCode="#,##0.0"/>
    <numFmt numFmtId="175" formatCode="_(* #,##0.0_);_(* \(#,##0.0\);_(* &quot;-&quot;??_);_(@_)"/>
    <numFmt numFmtId="176" formatCode="#,##0.0000000000"/>
    <numFmt numFmtId="177" formatCode="#,##0.000000000000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000000%"/>
    <numFmt numFmtId="184" formatCode="#,##0.000"/>
    <numFmt numFmtId="185" formatCode="#,##0.000000"/>
    <numFmt numFmtId="186" formatCode="#,##0.0000"/>
    <numFmt numFmtId="187" formatCode="#,##0.00000000"/>
    <numFmt numFmtId="188" formatCode="0.00000000000000000%"/>
    <numFmt numFmtId="189" formatCode="0.0;[Red]0.0"/>
    <numFmt numFmtId="190" formatCode="0.0000"/>
    <numFmt numFmtId="191" formatCode="0.0000%"/>
    <numFmt numFmtId="192" formatCode="0.00000"/>
    <numFmt numFmtId="193" formatCode="0.00000000"/>
    <numFmt numFmtId="194" formatCode="_(* #,##0_);_(* \(#,##0\);_(* &quot;-&quot;??_);_(@_)"/>
    <numFmt numFmtId="195" formatCode="_(* #,##0.0_);_(* \(#,##0.0\);_(* &quot;-&quot;?_);_(@_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7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94" fontId="3" fillId="33" borderId="0" xfId="42" applyNumberFormat="1" applyFont="1" applyFill="1" applyAlignment="1">
      <alignment horizontal="right"/>
    </xf>
    <xf numFmtId="0" fontId="5" fillId="33" borderId="0" xfId="0" applyFont="1" applyFill="1" applyBorder="1" applyAlignment="1">
      <alignment/>
    </xf>
    <xf numFmtId="194" fontId="3" fillId="33" borderId="0" xfId="42" applyNumberFormat="1" applyFont="1" applyFill="1" applyAlignment="1">
      <alignment horizontal="right" wrapText="1"/>
    </xf>
    <xf numFmtId="0" fontId="3" fillId="33" borderId="0" xfId="0" applyFont="1" applyFill="1" applyAlignment="1">
      <alignment horizontal="left"/>
    </xf>
    <xf numFmtId="10" fontId="0" fillId="33" borderId="0" xfId="0" applyNumberFormat="1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17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175" fontId="4" fillId="33" borderId="0" xfId="42" applyNumberFormat="1" applyFont="1" applyFill="1" applyBorder="1" applyAlignment="1">
      <alignment horizontal="right"/>
    </xf>
    <xf numFmtId="175" fontId="4" fillId="33" borderId="0" xfId="42" applyNumberFormat="1" applyFont="1" applyFill="1" applyAlignment="1">
      <alignment horizontal="right"/>
    </xf>
    <xf numFmtId="175" fontId="3" fillId="33" borderId="0" xfId="42" applyNumberFormat="1" applyFont="1" applyFill="1" applyAlignment="1">
      <alignment horizontal="right"/>
    </xf>
    <xf numFmtId="4" fontId="3" fillId="33" borderId="0" xfId="0" applyNumberFormat="1" applyFont="1" applyFill="1" applyBorder="1" applyAlignment="1">
      <alignment horizontal="left" indent="1"/>
    </xf>
    <xf numFmtId="175" fontId="4" fillId="33" borderId="0" xfId="42" applyNumberFormat="1" applyFont="1" applyFill="1" applyAlignment="1">
      <alignment horizontal="center"/>
    </xf>
    <xf numFmtId="175" fontId="4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left" indent="1"/>
    </xf>
    <xf numFmtId="175" fontId="3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left" indent="1"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B5" sqref="B5:K28"/>
    </sheetView>
  </sheetViews>
  <sheetFormatPr defaultColWidth="9.140625" defaultRowHeight="12.75"/>
  <cols>
    <col min="1" max="1" width="41.7109375" style="4" customWidth="1"/>
    <col min="2" max="2" width="7.7109375" style="4" bestFit="1" customWidth="1"/>
    <col min="3" max="3" width="6.7109375" style="4" bestFit="1" customWidth="1"/>
    <col min="4" max="4" width="9.140625" style="4" bestFit="1" customWidth="1"/>
    <col min="5" max="5" width="8.140625" style="4" customWidth="1"/>
    <col min="6" max="6" width="10.57421875" style="4" customWidth="1"/>
    <col min="7" max="7" width="8.8515625" style="4" bestFit="1" customWidth="1"/>
    <col min="8" max="8" width="7.7109375" style="4" bestFit="1" customWidth="1"/>
    <col min="9" max="9" width="8.8515625" style="4" bestFit="1" customWidth="1"/>
    <col min="10" max="10" width="7.57421875" style="4" customWidth="1"/>
    <col min="11" max="11" width="8.00390625" style="4" customWidth="1"/>
    <col min="12" max="12" width="8.28125" style="4" bestFit="1" customWidth="1"/>
    <col min="13" max="13" width="5.421875" style="4" customWidth="1"/>
    <col min="14" max="16384" width="9.140625" style="4" customWidth="1"/>
  </cols>
  <sheetData>
    <row r="1" ht="15">
      <c r="A1" s="7" t="s">
        <v>31</v>
      </c>
    </row>
    <row r="2" spans="1:12" ht="12.75">
      <c r="A2" s="10"/>
      <c r="B2" s="8"/>
      <c r="C2" s="8"/>
      <c r="D2" s="8"/>
      <c r="E2" s="8"/>
      <c r="F2" s="8"/>
      <c r="G2" s="8"/>
      <c r="H2" s="8"/>
      <c r="I2" s="8"/>
      <c r="J2" s="8"/>
      <c r="K2" s="8"/>
      <c r="L2" s="3"/>
    </row>
    <row r="3" spans="1:12" ht="49.5" customHeight="1">
      <c r="A3" s="14"/>
      <c r="B3" s="15" t="s">
        <v>0</v>
      </c>
      <c r="C3" s="16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</row>
    <row r="4" spans="1:12" ht="12.75" customHeight="1">
      <c r="A4" s="12"/>
      <c r="B4" s="11"/>
      <c r="C4" s="9"/>
      <c r="D4" s="11"/>
      <c r="E4" s="11"/>
      <c r="F4" s="11"/>
      <c r="G4" s="11"/>
      <c r="H4" s="9"/>
      <c r="I4" s="11"/>
      <c r="J4" s="9"/>
      <c r="K4" s="11"/>
      <c r="L4" s="9"/>
    </row>
    <row r="5" spans="1:12" ht="12.75" customHeight="1">
      <c r="A5" s="2" t="s">
        <v>12</v>
      </c>
      <c r="B5" s="25">
        <v>424.382601322</v>
      </c>
      <c r="C5" s="25"/>
      <c r="D5" s="25"/>
      <c r="E5" s="25">
        <v>1.695956</v>
      </c>
      <c r="F5" s="25"/>
      <c r="G5" s="25"/>
      <c r="H5" s="25"/>
      <c r="I5" s="25"/>
      <c r="J5" s="25"/>
      <c r="K5" s="25"/>
      <c r="L5" s="29">
        <f>SUM(B5:K5)</f>
        <v>426.07855732200005</v>
      </c>
    </row>
    <row r="6" spans="1:12" ht="12.75" customHeight="1">
      <c r="A6" s="30" t="s">
        <v>13</v>
      </c>
      <c r="B6" s="26">
        <v>163.18535553</v>
      </c>
      <c r="C6" s="26"/>
      <c r="D6" s="26"/>
      <c r="E6" s="26"/>
      <c r="F6" s="26"/>
      <c r="G6" s="26"/>
      <c r="H6" s="26"/>
      <c r="I6" s="26"/>
      <c r="J6" s="26"/>
      <c r="K6" s="26"/>
      <c r="L6" s="31">
        <f aca="true" t="shared" si="0" ref="L6:L28">SUM(B6:K6)</f>
        <v>163.18535553</v>
      </c>
    </row>
    <row r="7" spans="1:12" ht="12.75" customHeight="1">
      <c r="A7" s="30" t="s">
        <v>14</v>
      </c>
      <c r="B7" s="26">
        <v>113.67387228</v>
      </c>
      <c r="C7" s="26"/>
      <c r="D7" s="26"/>
      <c r="E7" s="26"/>
      <c r="F7" s="26"/>
      <c r="G7" s="26"/>
      <c r="H7" s="26"/>
      <c r="I7" s="26"/>
      <c r="J7" s="26"/>
      <c r="K7" s="26"/>
      <c r="L7" s="31">
        <f t="shared" si="0"/>
        <v>113.67387228</v>
      </c>
    </row>
    <row r="8" spans="1:12" ht="12.75" customHeight="1">
      <c r="A8" s="30" t="s">
        <v>32</v>
      </c>
      <c r="B8" s="26">
        <v>102.92341567999999</v>
      </c>
      <c r="C8" s="26"/>
      <c r="D8" s="26"/>
      <c r="E8" s="26"/>
      <c r="F8" s="26"/>
      <c r="G8" s="26"/>
      <c r="H8" s="26"/>
      <c r="I8" s="26"/>
      <c r="J8" s="26"/>
      <c r="K8" s="26"/>
      <c r="L8" s="31">
        <f t="shared" si="0"/>
        <v>102.92341567999999</v>
      </c>
    </row>
    <row r="9" spans="1:12" ht="12.75" customHeight="1">
      <c r="A9" s="30" t="s">
        <v>15</v>
      </c>
      <c r="B9" s="26">
        <v>44.599957832</v>
      </c>
      <c r="C9" s="26"/>
      <c r="D9" s="26"/>
      <c r="E9" s="26">
        <v>1.695956</v>
      </c>
      <c r="F9" s="26"/>
      <c r="G9" s="26"/>
      <c r="H9" s="26"/>
      <c r="I9" s="26"/>
      <c r="J9" s="26"/>
      <c r="K9" s="26"/>
      <c r="L9" s="31">
        <f t="shared" si="0"/>
        <v>46.295913832000004</v>
      </c>
    </row>
    <row r="10" spans="1:12" ht="12.75" customHeight="1">
      <c r="A10" s="2" t="s">
        <v>16</v>
      </c>
      <c r="B10" s="25">
        <v>11</v>
      </c>
      <c r="C10" s="25"/>
      <c r="D10" s="25"/>
      <c r="E10" s="25">
        <v>26.88359877</v>
      </c>
      <c r="F10" s="25"/>
      <c r="G10" s="25"/>
      <c r="H10" s="25">
        <v>0.00558804582144662</v>
      </c>
      <c r="I10" s="25">
        <v>0.17073743892903684</v>
      </c>
      <c r="J10" s="25">
        <v>0.1289181343412346</v>
      </c>
      <c r="K10" s="25">
        <v>15.416373513701469</v>
      </c>
      <c r="L10" s="29">
        <f t="shared" si="0"/>
        <v>53.60521590279319</v>
      </c>
    </row>
    <row r="11" spans="1:12" ht="12.75" customHeight="1">
      <c r="A11" s="30" t="s">
        <v>17</v>
      </c>
      <c r="B11" s="26"/>
      <c r="C11" s="26"/>
      <c r="D11" s="26"/>
      <c r="E11" s="26">
        <v>4.08022134</v>
      </c>
      <c r="F11" s="26"/>
      <c r="G11" s="26"/>
      <c r="H11" s="26">
        <v>0.00558804582144662</v>
      </c>
      <c r="I11" s="26">
        <v>0.17073743892903684</v>
      </c>
      <c r="J11" s="26">
        <v>0.1289181343412346</v>
      </c>
      <c r="K11" s="26">
        <v>15.416373513701469</v>
      </c>
      <c r="L11" s="31">
        <f t="shared" si="0"/>
        <v>19.801838472793186</v>
      </c>
    </row>
    <row r="12" spans="1:12" ht="12.75" customHeight="1">
      <c r="A12" s="30" t="s">
        <v>33</v>
      </c>
      <c r="B12" s="26">
        <v>11</v>
      </c>
      <c r="C12" s="26"/>
      <c r="D12" s="26"/>
      <c r="E12" s="26">
        <v>6.61005456</v>
      </c>
      <c r="F12" s="26"/>
      <c r="G12" s="26"/>
      <c r="H12" s="26"/>
      <c r="I12" s="26"/>
      <c r="J12" s="26"/>
      <c r="K12" s="26"/>
      <c r="L12" s="31">
        <f t="shared" si="0"/>
        <v>17.610054560000002</v>
      </c>
    </row>
    <row r="13" spans="1:12" ht="12.75" customHeight="1">
      <c r="A13" s="30" t="s">
        <v>18</v>
      </c>
      <c r="B13" s="26"/>
      <c r="C13" s="26"/>
      <c r="D13" s="26"/>
      <c r="E13" s="26">
        <v>16.19332287</v>
      </c>
      <c r="F13" s="26"/>
      <c r="G13" s="26"/>
      <c r="H13" s="26"/>
      <c r="I13" s="26"/>
      <c r="J13" s="26"/>
      <c r="K13" s="26"/>
      <c r="L13" s="31">
        <f t="shared" si="0"/>
        <v>16.19332287</v>
      </c>
    </row>
    <row r="14" spans="1:12" s="33" customFormat="1" ht="12.75" customHeight="1">
      <c r="A14" s="32" t="s">
        <v>19</v>
      </c>
      <c r="B14" s="25">
        <v>424.081936038</v>
      </c>
      <c r="C14" s="25"/>
      <c r="D14" s="25">
        <v>0.000885</v>
      </c>
      <c r="E14" s="25">
        <v>0.23528544000000004</v>
      </c>
      <c r="F14" s="25"/>
      <c r="G14" s="25"/>
      <c r="H14" s="25">
        <v>0.185035</v>
      </c>
      <c r="I14" s="25"/>
      <c r="J14" s="25"/>
      <c r="K14" s="25"/>
      <c r="L14" s="29">
        <f t="shared" si="0"/>
        <v>424.503141478</v>
      </c>
    </row>
    <row r="15" spans="1:12" ht="12.75" customHeight="1">
      <c r="A15" s="1" t="s">
        <v>21</v>
      </c>
      <c r="B15" s="26">
        <v>397.23538905</v>
      </c>
      <c r="C15" s="26"/>
      <c r="D15" s="26"/>
      <c r="E15" s="26"/>
      <c r="F15" s="26"/>
      <c r="G15" s="26"/>
      <c r="H15" s="26"/>
      <c r="I15" s="26"/>
      <c r="J15" s="26"/>
      <c r="K15" s="26"/>
      <c r="L15" s="31">
        <f t="shared" si="0"/>
        <v>397.23538905</v>
      </c>
    </row>
    <row r="16" spans="1:12" ht="12.75" customHeight="1">
      <c r="A16" s="30" t="s">
        <v>20</v>
      </c>
      <c r="B16" s="26">
        <v>26.846546987999997</v>
      </c>
      <c r="C16" s="26"/>
      <c r="D16" s="26">
        <v>0.000885</v>
      </c>
      <c r="E16" s="26">
        <v>0.23528544000000004</v>
      </c>
      <c r="F16" s="26"/>
      <c r="G16" s="26"/>
      <c r="H16" s="26">
        <v>0.185035</v>
      </c>
      <c r="I16" s="26"/>
      <c r="J16" s="26"/>
      <c r="K16" s="26"/>
      <c r="L16" s="31">
        <f t="shared" si="0"/>
        <v>27.267752427999994</v>
      </c>
    </row>
    <row r="17" spans="1:12" s="33" customFormat="1" ht="12.75" customHeight="1">
      <c r="A17" s="32" t="s">
        <v>22</v>
      </c>
      <c r="B17" s="25">
        <v>0.205192</v>
      </c>
      <c r="C17" s="25"/>
      <c r="D17" s="25"/>
      <c r="E17" s="25"/>
      <c r="F17" s="25"/>
      <c r="G17" s="25"/>
      <c r="H17" s="25">
        <v>178.966308</v>
      </c>
      <c r="I17" s="25"/>
      <c r="J17" s="25"/>
      <c r="K17" s="25">
        <v>201.543016</v>
      </c>
      <c r="L17" s="29">
        <f t="shared" si="0"/>
        <v>380.714516</v>
      </c>
    </row>
    <row r="18" spans="1:12" ht="12.75" customHeight="1">
      <c r="A18" s="1" t="s">
        <v>23</v>
      </c>
      <c r="B18" s="26">
        <v>0.205192</v>
      </c>
      <c r="C18" s="26"/>
      <c r="D18" s="26"/>
      <c r="E18" s="26"/>
      <c r="F18" s="26"/>
      <c r="G18" s="26"/>
      <c r="H18" s="26"/>
      <c r="I18" s="26"/>
      <c r="J18" s="26"/>
      <c r="K18" s="26"/>
      <c r="L18" s="31">
        <f t="shared" si="0"/>
        <v>0.205192</v>
      </c>
    </row>
    <row r="19" spans="1:12" ht="12.75" customHeight="1">
      <c r="A19" s="30" t="s">
        <v>24</v>
      </c>
      <c r="B19" s="26"/>
      <c r="C19" s="26"/>
      <c r="D19" s="26"/>
      <c r="E19" s="26"/>
      <c r="F19" s="26"/>
      <c r="G19" s="26"/>
      <c r="H19" s="26">
        <v>178.966308</v>
      </c>
      <c r="I19" s="26"/>
      <c r="J19" s="26"/>
      <c r="K19" s="26">
        <v>201.543016</v>
      </c>
      <c r="L19" s="31">
        <f t="shared" si="0"/>
        <v>380.509324</v>
      </c>
    </row>
    <row r="20" spans="1:13" s="33" customFormat="1" ht="12.75" customHeight="1">
      <c r="A20" s="32" t="s">
        <v>25</v>
      </c>
      <c r="B20" s="25">
        <v>0.315029805</v>
      </c>
      <c r="C20" s="25">
        <v>6.17626426</v>
      </c>
      <c r="D20" s="25">
        <v>1.43930759</v>
      </c>
      <c r="E20" s="25">
        <v>52.46703924706751</v>
      </c>
      <c r="F20" s="25"/>
      <c r="G20" s="25"/>
      <c r="H20" s="25">
        <v>97.36018108979508</v>
      </c>
      <c r="I20" s="25">
        <v>3.3055592149857924</v>
      </c>
      <c r="J20" s="25">
        <v>86.92229975397385</v>
      </c>
      <c r="K20" s="25">
        <v>30.499756962487798</v>
      </c>
      <c r="L20" s="29">
        <f t="shared" si="0"/>
        <v>278.48543792331003</v>
      </c>
      <c r="M20" s="34"/>
    </row>
    <row r="21" spans="1:12" ht="12.75" customHeight="1">
      <c r="A21" s="1" t="s">
        <v>30</v>
      </c>
      <c r="B21" s="26"/>
      <c r="C21" s="26"/>
      <c r="D21" s="26"/>
      <c r="E21" s="26">
        <v>52.376731</v>
      </c>
      <c r="F21" s="26"/>
      <c r="G21" s="26"/>
      <c r="H21" s="26">
        <v>93.841416</v>
      </c>
      <c r="I21" s="26"/>
      <c r="J21" s="26"/>
      <c r="K21" s="26"/>
      <c r="L21" s="31">
        <f t="shared" si="0"/>
        <v>146.218147</v>
      </c>
    </row>
    <row r="22" spans="1:12" ht="12.75" customHeight="1">
      <c r="A22" s="30" t="s">
        <v>26</v>
      </c>
      <c r="B22" s="26"/>
      <c r="C22" s="26">
        <v>6.17626426</v>
      </c>
      <c r="D22" s="26"/>
      <c r="E22" s="26"/>
      <c r="F22" s="26"/>
      <c r="G22" s="26"/>
      <c r="H22" s="26"/>
      <c r="I22" s="26"/>
      <c r="J22" s="26"/>
      <c r="K22" s="26"/>
      <c r="L22" s="31">
        <f t="shared" si="0"/>
        <v>6.17626426</v>
      </c>
    </row>
    <row r="23" spans="1:12" ht="12.75" customHeight="1">
      <c r="A23" s="30" t="s">
        <v>27</v>
      </c>
      <c r="B23" s="26">
        <v>0.315029805</v>
      </c>
      <c r="C23" s="26"/>
      <c r="D23" s="26">
        <v>1.43930759</v>
      </c>
      <c r="E23" s="26">
        <v>0.0903082470675142</v>
      </c>
      <c r="F23" s="26"/>
      <c r="G23" s="26"/>
      <c r="H23" s="26">
        <v>3.5187650897950853</v>
      </c>
      <c r="I23" s="26">
        <v>3.3055592149857924</v>
      </c>
      <c r="J23" s="26">
        <v>86.92229975397385</v>
      </c>
      <c r="K23" s="26">
        <v>30.499756962487798</v>
      </c>
      <c r="L23" s="31">
        <f t="shared" si="0"/>
        <v>126.09102666331003</v>
      </c>
    </row>
    <row r="24" spans="1:12" s="33" customFormat="1" ht="12.75" customHeight="1">
      <c r="A24" s="32" t="s">
        <v>28</v>
      </c>
      <c r="B24" s="25">
        <v>1.53343093</v>
      </c>
      <c r="C24" s="25"/>
      <c r="D24" s="25"/>
      <c r="E24" s="25">
        <v>30.862709</v>
      </c>
      <c r="F24" s="25"/>
      <c r="G24" s="25"/>
      <c r="H24" s="25"/>
      <c r="I24" s="25"/>
      <c r="J24" s="25"/>
      <c r="K24" s="25"/>
      <c r="L24" s="29">
        <f t="shared" si="0"/>
        <v>32.39613993</v>
      </c>
    </row>
    <row r="25" spans="1:13" ht="12.75" customHeight="1">
      <c r="A25" s="1" t="s">
        <v>29</v>
      </c>
      <c r="B25" s="26">
        <v>1.53343093</v>
      </c>
      <c r="C25" s="26"/>
      <c r="D25" s="26"/>
      <c r="E25" s="26"/>
      <c r="F25" s="26"/>
      <c r="G25" s="26"/>
      <c r="H25" s="26"/>
      <c r="I25" s="26"/>
      <c r="J25" s="26"/>
      <c r="K25" s="26"/>
      <c r="L25" s="31">
        <f t="shared" si="0"/>
        <v>1.53343093</v>
      </c>
      <c r="M25" s="6"/>
    </row>
    <row r="26" spans="1:12" ht="12.75" customHeight="1">
      <c r="A26" s="30" t="s">
        <v>34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31">
        <f t="shared" si="0"/>
        <v>0</v>
      </c>
    </row>
    <row r="27" spans="1:12" ht="12.75" customHeight="1">
      <c r="A27" s="27" t="s">
        <v>35</v>
      </c>
      <c r="B27" s="26"/>
      <c r="C27" s="26"/>
      <c r="D27" s="26"/>
      <c r="E27" s="26">
        <v>30.862709</v>
      </c>
      <c r="F27" s="26"/>
      <c r="G27" s="26"/>
      <c r="H27" s="26"/>
      <c r="I27" s="26"/>
      <c r="J27" s="26"/>
      <c r="K27" s="26"/>
      <c r="L27" s="31">
        <f t="shared" si="0"/>
        <v>30.862709</v>
      </c>
    </row>
    <row r="28" spans="1:12" ht="12.75" customHeight="1">
      <c r="A28" s="2" t="s">
        <v>36</v>
      </c>
      <c r="B28" s="25">
        <v>17.099142457400003</v>
      </c>
      <c r="C28" s="25"/>
      <c r="D28" s="25">
        <v>6.4343105099999995</v>
      </c>
      <c r="E28" s="25">
        <v>28.59786644798542</v>
      </c>
      <c r="F28" s="25">
        <v>2.2543582200000003</v>
      </c>
      <c r="G28" s="25">
        <v>6.0090853</v>
      </c>
      <c r="H28" s="25">
        <v>12.343278462468179</v>
      </c>
      <c r="I28" s="25">
        <v>0.859359367435156</v>
      </c>
      <c r="J28" s="25">
        <v>4.141011638520823</v>
      </c>
      <c r="K28" s="25">
        <v>2.798742831786071</v>
      </c>
      <c r="L28" s="29">
        <f t="shared" si="0"/>
        <v>80.53715523559566</v>
      </c>
    </row>
    <row r="29" spans="1:12" ht="12.75" customHeight="1">
      <c r="A29" s="28" t="s">
        <v>10</v>
      </c>
      <c r="B29" s="24">
        <f>B5+B10+B14+B17+B20+B24+B28</f>
        <v>878.6173325524001</v>
      </c>
      <c r="C29" s="24">
        <f aca="true" t="shared" si="1" ref="C29:L29">C5+C10+C14+C17+C20+C24+C28</f>
        <v>6.17626426</v>
      </c>
      <c r="D29" s="24">
        <f t="shared" si="1"/>
        <v>7.8745031</v>
      </c>
      <c r="E29" s="24">
        <f t="shared" si="1"/>
        <v>140.7424549050529</v>
      </c>
      <c r="F29" s="24">
        <f t="shared" si="1"/>
        <v>2.2543582200000003</v>
      </c>
      <c r="G29" s="24">
        <f t="shared" si="1"/>
        <v>6.0090853</v>
      </c>
      <c r="H29" s="24">
        <f t="shared" si="1"/>
        <v>288.8603905980847</v>
      </c>
      <c r="I29" s="24">
        <f t="shared" si="1"/>
        <v>4.335656021349985</v>
      </c>
      <c r="J29" s="24">
        <f t="shared" si="1"/>
        <v>91.1922295268359</v>
      </c>
      <c r="K29" s="24">
        <f t="shared" si="1"/>
        <v>250.25788930797532</v>
      </c>
      <c r="L29" s="24">
        <f t="shared" si="1"/>
        <v>1676.3201637916989</v>
      </c>
    </row>
    <row r="30" spans="1:12" ht="12.75">
      <c r="A30" s="21"/>
      <c r="B30" s="22"/>
      <c r="C30" s="21"/>
      <c r="D30" s="22"/>
      <c r="E30" s="21"/>
      <c r="F30" s="21"/>
      <c r="G30" s="21"/>
      <c r="H30" s="21"/>
      <c r="I30" s="21"/>
      <c r="J30" s="22"/>
      <c r="K30" s="21"/>
      <c r="L30" s="23"/>
    </row>
    <row r="31" spans="1:12" ht="12.75">
      <c r="A31" s="17" t="s">
        <v>11</v>
      </c>
      <c r="B31" s="18"/>
      <c r="C31" s="18"/>
      <c r="D31" s="19"/>
      <c r="E31" s="19"/>
      <c r="F31" s="18"/>
      <c r="G31" s="18"/>
      <c r="H31" s="18"/>
      <c r="I31" s="18"/>
      <c r="J31" s="18"/>
      <c r="K31" s="18"/>
      <c r="L31" s="20"/>
    </row>
    <row r="32" spans="1:11" ht="12.75">
      <c r="A32" s="2"/>
      <c r="B32" s="5"/>
      <c r="C32" s="5"/>
      <c r="D32" s="5"/>
      <c r="E32" s="5"/>
      <c r="F32" s="13"/>
      <c r="G32" s="13"/>
      <c r="H32" s="13"/>
      <c r="I32" s="13"/>
      <c r="J32" s="13"/>
      <c r="K32" s="13"/>
    </row>
    <row r="33" spans="1:11" ht="12.75">
      <c r="A33" s="1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2.75">
      <c r="A34" s="1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2.7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2.75">
      <c r="A36" s="1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2.75">
      <c r="A37" s="2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2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2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2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2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2"/>
      <c r="B45" s="13"/>
      <c r="C45" s="13"/>
      <c r="D45" s="13"/>
      <c r="E45" s="13"/>
      <c r="F45" s="13"/>
      <c r="G45" s="13"/>
      <c r="H45" s="13"/>
      <c r="I45" s="13"/>
      <c r="J45" s="13"/>
      <c r="K4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Jairzinho Tromp</cp:lastModifiedBy>
  <dcterms:created xsi:type="dcterms:W3CDTF">2006-02-20T13:48:15Z</dcterms:created>
  <dcterms:modified xsi:type="dcterms:W3CDTF">2012-11-19T14:22:00Z</dcterms:modified>
  <cp:category/>
  <cp:version/>
  <cp:contentType/>
  <cp:contentStatus/>
</cp:coreProperties>
</file>