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defaultThemeVersion="166925"/>
  <mc:AlternateContent xmlns:mc="http://schemas.openxmlformats.org/markup-compatibility/2006">
    <mc:Choice Requires="x15">
      <x15ac:absPath xmlns:x15ac="http://schemas.microsoft.com/office/spreadsheetml/2010/11/ac" url="T:\MAILINGS\PRICE STATISTICS\miriam\MONTHLY TRADE\"/>
    </mc:Choice>
  </mc:AlternateContent>
  <xr:revisionPtr revIDLastSave="0" documentId="13_ncr:1_{9B0DAF15-6D42-4092-B70D-E24FAD9C5816}" xr6:coauthVersionLast="36" xr6:coauthVersionMax="36" xr10:uidLastSave="{00000000-0000-0000-0000-000000000000}"/>
  <bookViews>
    <workbookView xWindow="0" yWindow="0" windowWidth="38400" windowHeight="17480" xr2:uid="{9C0CA1CC-CA09-488D-98BD-68A3DA13E68F}"/>
  </bookViews>
  <sheets>
    <sheet name="Monthly F.T. by Section" sheetId="24" r:id="rId1"/>
    <sheet name="Monthly F.T. by Section-Aruba" sheetId="21" r:id="rId2"/>
    <sheet name="Monthly F.T. by Country" sheetId="17" r:id="rId3"/>
    <sheet name="Monthly F.T. by Country-Aruba" sheetId="23" r:id="rId4"/>
    <sheet name="Monthly Import by Segment" sheetId="25" r:id="rId5"/>
    <sheet name="Monthly Export by Segment" sheetId="26" r:id="rId6"/>
  </sheets>
  <definedNames>
    <definedName name="_xlnm.Print_Area" localSheetId="3">'Monthly F.T. by Country-Aruba'!$B$1:$BD$51</definedName>
    <definedName name="_xlnm.Print_Area" localSheetId="1">'Monthly F.T. by Section-Aruba'!$B$1:$BE$68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U35" i="26" l="1"/>
  <c r="BU19" i="26"/>
  <c r="BU35" i="25"/>
  <c r="BU19" i="25"/>
  <c r="BU37" i="25" s="1"/>
  <c r="BU42" i="25" s="1"/>
  <c r="BV38" i="23"/>
  <c r="BV24" i="23"/>
  <c r="HH38" i="17"/>
  <c r="HG38" i="17"/>
  <c r="HF38" i="17"/>
  <c r="HH24" i="17"/>
  <c r="HG24" i="17"/>
  <c r="HF24" i="17"/>
  <c r="BW58" i="21"/>
  <c r="BW29" i="21"/>
  <c r="HI58" i="24"/>
  <c r="HH58" i="24"/>
  <c r="HG58" i="24"/>
  <c r="HI29" i="24"/>
  <c r="HH29" i="24"/>
  <c r="HG29" i="24"/>
  <c r="BU37" i="26" l="1"/>
  <c r="BU42" i="26" s="1"/>
  <c r="BS35" i="26"/>
  <c r="BS19" i="26"/>
  <c r="BT35" i="25"/>
  <c r="BS35" i="25"/>
  <c r="BS19" i="25"/>
  <c r="BS37" i="25" s="1"/>
  <c r="BS42" i="25" s="1"/>
  <c r="BU24" i="23"/>
  <c r="BU38" i="23"/>
  <c r="HE24" i="17"/>
  <c r="HD24" i="17"/>
  <c r="HC24" i="17"/>
  <c r="HC38" i="17"/>
  <c r="HD38" i="17"/>
  <c r="HE38" i="17"/>
  <c r="BS37" i="26" l="1"/>
  <c r="BS42" i="26" s="1"/>
  <c r="BV58" i="21"/>
  <c r="BV29" i="21"/>
  <c r="HF58" i="24"/>
  <c r="HE58" i="24"/>
  <c r="HD58" i="24"/>
  <c r="HF29" i="24"/>
  <c r="HE29" i="24"/>
  <c r="HD29" i="24"/>
  <c r="BT35" i="26" l="1"/>
  <c r="BT19" i="26"/>
  <c r="BT19" i="25"/>
  <c r="BT37" i="25"/>
  <c r="BT42" i="25" s="1"/>
  <c r="BT38" i="23"/>
  <c r="BT24" i="23"/>
  <c r="HB38" i="17"/>
  <c r="HA38" i="17"/>
  <c r="GZ38" i="17"/>
  <c r="HB24" i="17"/>
  <c r="HA24" i="17"/>
  <c r="GZ24" i="17"/>
  <c r="BU58" i="21"/>
  <c r="BU29" i="21"/>
  <c r="HC58" i="24"/>
  <c r="HB58" i="24"/>
  <c r="HA58" i="24"/>
  <c r="HC29" i="24"/>
  <c r="HB29" i="24"/>
  <c r="HA29" i="24"/>
  <c r="BT37" i="26" l="1"/>
  <c r="BT42" i="26" s="1"/>
  <c r="BR35" i="26"/>
  <c r="BR19" i="26"/>
  <c r="BR37" i="26" s="1"/>
  <c r="BR42" i="26" s="1"/>
  <c r="BR35" i="25"/>
  <c r="BR19" i="25"/>
  <c r="BS38" i="23"/>
  <c r="BS24" i="23"/>
  <c r="GY38" i="17"/>
  <c r="GX38" i="17"/>
  <c r="GW38" i="17"/>
  <c r="GY24" i="17"/>
  <c r="GX24" i="17"/>
  <c r="GW24" i="17"/>
  <c r="BT58" i="21"/>
  <c r="BT29" i="21"/>
  <c r="GZ58" i="24"/>
  <c r="GY58" i="24"/>
  <c r="GX58" i="24"/>
  <c r="GZ29" i="24"/>
  <c r="GY29" i="24"/>
  <c r="GX29" i="24"/>
  <c r="BR37" i="25" l="1"/>
  <c r="BR42" i="25" s="1"/>
  <c r="BQ35" i="26"/>
  <c r="BQ19" i="26"/>
  <c r="BQ35" i="25"/>
  <c r="BQ19" i="25"/>
  <c r="BQ37" i="25" s="1"/>
  <c r="BQ42" i="25" s="1"/>
  <c r="BR38" i="23"/>
  <c r="BR24" i="23"/>
  <c r="GV38" i="17"/>
  <c r="GU38" i="17"/>
  <c r="GT38" i="17"/>
  <c r="GV24" i="17"/>
  <c r="GU24" i="17"/>
  <c r="GT24" i="17"/>
  <c r="BS58" i="21"/>
  <c r="BS29" i="21"/>
  <c r="GW58" i="24"/>
  <c r="GV58" i="24"/>
  <c r="GU58" i="24"/>
  <c r="GW29" i="24"/>
  <c r="GV29" i="24"/>
  <c r="GU29" i="24"/>
  <c r="BQ37" i="26" l="1"/>
  <c r="BQ42" i="26" s="1"/>
  <c r="BP35" i="26"/>
  <c r="BP19" i="26"/>
  <c r="BP35" i="25"/>
  <c r="BP19" i="25"/>
  <c r="BQ38" i="23"/>
  <c r="BQ24" i="23"/>
  <c r="BP37" i="25" l="1"/>
  <c r="BP42" i="25" s="1"/>
  <c r="BP37" i="26"/>
  <c r="BP42" i="26" s="1"/>
  <c r="GS38" i="17"/>
  <c r="GR38" i="17"/>
  <c r="GQ38" i="17"/>
  <c r="GS24" i="17"/>
  <c r="GR24" i="17"/>
  <c r="GQ24" i="17"/>
  <c r="BR58" i="21"/>
  <c r="BR29" i="21"/>
  <c r="GT58" i="24"/>
  <c r="GS58" i="24"/>
  <c r="GR58" i="24"/>
  <c r="GT29" i="24"/>
  <c r="GS29" i="24"/>
  <c r="GR29" i="24"/>
  <c r="BO35" i="26" l="1"/>
  <c r="BO19" i="26"/>
  <c r="BO35" i="25"/>
  <c r="BO19" i="25"/>
  <c r="BP38" i="23"/>
  <c r="BP24" i="23"/>
  <c r="GP38" i="17"/>
  <c r="GO38" i="17"/>
  <c r="GN38" i="17"/>
  <c r="GP24" i="17"/>
  <c r="GO24" i="17"/>
  <c r="GN24" i="17"/>
  <c r="BQ58" i="21"/>
  <c r="BQ29" i="21"/>
  <c r="GQ58" i="24"/>
  <c r="GP58" i="24"/>
  <c r="GO58" i="24"/>
  <c r="GQ29" i="24"/>
  <c r="GP29" i="24"/>
  <c r="GO29" i="24"/>
  <c r="BO37" i="25" l="1"/>
  <c r="BO42" i="25" s="1"/>
  <c r="BO37" i="26"/>
  <c r="BO42" i="26" s="1"/>
  <c r="BN35" i="26"/>
  <c r="BN19" i="26"/>
  <c r="BN35" i="25"/>
  <c r="BN19" i="25"/>
  <c r="BO38" i="23"/>
  <c r="BO24" i="23"/>
  <c r="GM38" i="17"/>
  <c r="GL38" i="17"/>
  <c r="GK38" i="17"/>
  <c r="GM24" i="17"/>
  <c r="GL24" i="17"/>
  <c r="GK24" i="17"/>
  <c r="BP58" i="21"/>
  <c r="BP29" i="21"/>
  <c r="GN58" i="24"/>
  <c r="GM58" i="24"/>
  <c r="GL58" i="24"/>
  <c r="GN29" i="24"/>
  <c r="GM29" i="24"/>
  <c r="GL29" i="24"/>
  <c r="BN37" i="25" l="1"/>
  <c r="BN42" i="25" s="1"/>
  <c r="BN37" i="26"/>
  <c r="BN42" i="26" s="1"/>
  <c r="BM35" i="26" l="1"/>
  <c r="BL35" i="26"/>
  <c r="BM19" i="26"/>
  <c r="BL19" i="26"/>
  <c r="BM35" i="25"/>
  <c r="BL35" i="25"/>
  <c r="BM19" i="25"/>
  <c r="BL19" i="25"/>
  <c r="BN38" i="23"/>
  <c r="BM38" i="23"/>
  <c r="BN24" i="23"/>
  <c r="BM24" i="23"/>
  <c r="GJ38" i="17"/>
  <c r="GI38" i="17"/>
  <c r="GH38" i="17"/>
  <c r="GG38" i="17"/>
  <c r="GF38" i="17"/>
  <c r="GE38" i="17"/>
  <c r="GJ24" i="17"/>
  <c r="GI24" i="17"/>
  <c r="GH24" i="17"/>
  <c r="GG24" i="17"/>
  <c r="GF24" i="17"/>
  <c r="GE24" i="17"/>
  <c r="BO58" i="21"/>
  <c r="BN58" i="21"/>
  <c r="BO29" i="21"/>
  <c r="BN29" i="21"/>
  <c r="GK58" i="24"/>
  <c r="GJ58" i="24"/>
  <c r="GI58" i="24"/>
  <c r="GH58" i="24"/>
  <c r="GG58" i="24"/>
  <c r="GF58" i="24"/>
  <c r="GK29" i="24"/>
  <c r="GJ29" i="24"/>
  <c r="GI29" i="24"/>
  <c r="GH29" i="24"/>
  <c r="GG29" i="24"/>
  <c r="GF29" i="24"/>
  <c r="BL37" i="25" l="1"/>
  <c r="BL42" i="25" s="1"/>
  <c r="BM37" i="25"/>
  <c r="BM42" i="25" s="1"/>
  <c r="BL37" i="26"/>
  <c r="BL42" i="26" s="1"/>
  <c r="BM37" i="26"/>
  <c r="BM42" i="26" s="1"/>
  <c r="BK35" i="26"/>
  <c r="BK19" i="26"/>
  <c r="BK35" i="25"/>
  <c r="BK19" i="25"/>
  <c r="BL38" i="23"/>
  <c r="BL24" i="23"/>
  <c r="GD38" i="17"/>
  <c r="GC38" i="17"/>
  <c r="GB38" i="17"/>
  <c r="GD24" i="17"/>
  <c r="GC24" i="17"/>
  <c r="GB24" i="17"/>
  <c r="BM58" i="21"/>
  <c r="BM29" i="21"/>
  <c r="GE58" i="24"/>
  <c r="GD58" i="24"/>
  <c r="GC58" i="24"/>
  <c r="GE29" i="24"/>
  <c r="GD29" i="24"/>
  <c r="GC29" i="24"/>
  <c r="BK37" i="25" l="1"/>
  <c r="BK42" i="25" s="1"/>
  <c r="BK37" i="26"/>
  <c r="BK42" i="26" s="1"/>
  <c r="BJ35" i="26"/>
  <c r="BI35" i="26"/>
  <c r="BH35" i="26"/>
  <c r="BG35" i="26"/>
  <c r="BF35" i="26"/>
  <c r="BE35" i="26"/>
  <c r="BD35" i="26"/>
  <c r="BC35" i="26"/>
  <c r="BB35" i="26"/>
  <c r="BA35" i="26"/>
  <c r="AZ35" i="26"/>
  <c r="AY35" i="26"/>
  <c r="AX35" i="26"/>
  <c r="AW35" i="26"/>
  <c r="AV35" i="26"/>
  <c r="AU35" i="26"/>
  <c r="AT35" i="26"/>
  <c r="AS35" i="26"/>
  <c r="AR35" i="26"/>
  <c r="AQ35" i="26"/>
  <c r="AP35" i="26"/>
  <c r="AO35" i="26"/>
  <c r="AN35" i="26"/>
  <c r="AM35" i="26"/>
  <c r="AL35" i="26"/>
  <c r="AK35" i="26"/>
  <c r="AJ35" i="26"/>
  <c r="AI35" i="26"/>
  <c r="AH35" i="26"/>
  <c r="AG35" i="26"/>
  <c r="AF35" i="26"/>
  <c r="BJ19" i="26"/>
  <c r="BI19" i="26"/>
  <c r="BH19" i="26"/>
  <c r="BG19" i="26"/>
  <c r="BF19" i="26"/>
  <c r="BE19" i="26"/>
  <c r="BD19" i="26"/>
  <c r="BC19" i="26"/>
  <c r="BB19" i="26"/>
  <c r="BA19" i="26"/>
  <c r="AZ19" i="26"/>
  <c r="AY19" i="26"/>
  <c r="AX19" i="26"/>
  <c r="AW19" i="26"/>
  <c r="AV19" i="26"/>
  <c r="AU19" i="26"/>
  <c r="AT19" i="26"/>
  <c r="AS19" i="26"/>
  <c r="AR19" i="26"/>
  <c r="AQ19" i="26"/>
  <c r="AP19" i="26"/>
  <c r="AO19" i="26"/>
  <c r="AN19" i="26"/>
  <c r="AM19" i="26"/>
  <c r="AL19" i="26"/>
  <c r="AK19" i="26"/>
  <c r="AJ19" i="26"/>
  <c r="AI19" i="26"/>
  <c r="AH19" i="26"/>
  <c r="AG19" i="26"/>
  <c r="AF19" i="26"/>
  <c r="AE19" i="26"/>
  <c r="AI37" i="25"/>
  <c r="AI42" i="25" s="1"/>
  <c r="I37" i="25"/>
  <c r="I42" i="25" s="1"/>
  <c r="E37" i="25"/>
  <c r="E42" i="25" s="1"/>
  <c r="BI35" i="25"/>
  <c r="BH35" i="25"/>
  <c r="BG35" i="25"/>
  <c r="BF35" i="25"/>
  <c r="BE35" i="25"/>
  <c r="BD35" i="25"/>
  <c r="BC35" i="25"/>
  <c r="BB35" i="25"/>
  <c r="BA35" i="25"/>
  <c r="AZ35" i="25"/>
  <c r="AY35" i="25"/>
  <c r="AX35" i="25"/>
  <c r="AW35" i="25"/>
  <c r="AV35" i="25"/>
  <c r="AU35" i="25"/>
  <c r="AT35" i="25"/>
  <c r="AS35" i="25"/>
  <c r="AR35" i="25"/>
  <c r="AQ35" i="25"/>
  <c r="AP35" i="25"/>
  <c r="AO35" i="25"/>
  <c r="AN35" i="25"/>
  <c r="AM35" i="25"/>
  <c r="AL35" i="25"/>
  <c r="AK35" i="25"/>
  <c r="AJ35" i="25"/>
  <c r="AI35" i="25"/>
  <c r="AH35" i="25"/>
  <c r="AG35" i="25"/>
  <c r="AF35" i="25"/>
  <c r="AE35" i="25"/>
  <c r="AD35" i="25"/>
  <c r="AC35" i="25"/>
  <c r="AB35" i="25"/>
  <c r="AA35" i="25"/>
  <c r="Z35" i="25"/>
  <c r="Y35" i="25"/>
  <c r="X35" i="25"/>
  <c r="W35" i="25"/>
  <c r="V35" i="25"/>
  <c r="U35" i="25"/>
  <c r="T35" i="25"/>
  <c r="S35" i="25"/>
  <c r="R35" i="25"/>
  <c r="Q35" i="25"/>
  <c r="Q37" i="25" s="1"/>
  <c r="Q42" i="25" s="1"/>
  <c r="P35" i="25"/>
  <c r="O35" i="25"/>
  <c r="N35" i="25"/>
  <c r="M35" i="25"/>
  <c r="M37" i="25" s="1"/>
  <c r="M42" i="25" s="1"/>
  <c r="L35" i="25"/>
  <c r="K35" i="25"/>
  <c r="J35" i="25"/>
  <c r="I35" i="25"/>
  <c r="H35" i="25"/>
  <c r="G35" i="25"/>
  <c r="F35" i="25"/>
  <c r="E35" i="25"/>
  <c r="D35" i="25"/>
  <c r="C35" i="25"/>
  <c r="BD19" i="25"/>
  <c r="BC19" i="25"/>
  <c r="BB19" i="25"/>
  <c r="BB37" i="25" s="1"/>
  <c r="BB42" i="25" s="1"/>
  <c r="BA19" i="25"/>
  <c r="AZ19" i="25"/>
  <c r="AY19" i="25"/>
  <c r="AX19" i="25"/>
  <c r="AX37" i="25" s="1"/>
  <c r="AX42" i="25" s="1"/>
  <c r="AW19" i="25"/>
  <c r="AV19" i="25"/>
  <c r="AU19" i="25"/>
  <c r="AT19" i="25"/>
  <c r="AT37" i="25" s="1"/>
  <c r="AT42" i="25" s="1"/>
  <c r="AS19" i="25"/>
  <c r="AR19" i="25"/>
  <c r="AQ19" i="25"/>
  <c r="AP19" i="25"/>
  <c r="AO19" i="25"/>
  <c r="AN19" i="25"/>
  <c r="AM19" i="25"/>
  <c r="AL19" i="25"/>
  <c r="AK19" i="25"/>
  <c r="AJ19" i="25"/>
  <c r="AI19" i="25"/>
  <c r="AH19" i="25"/>
  <c r="AH37" i="25" s="1"/>
  <c r="AH42" i="25" s="1"/>
  <c r="AG19" i="25"/>
  <c r="AG37" i="25" s="1"/>
  <c r="AG42" i="25" s="1"/>
  <c r="AF19" i="25"/>
  <c r="AE19" i="25"/>
  <c r="AE37" i="25" s="1"/>
  <c r="AE42" i="25" s="1"/>
  <c r="AD19" i="25"/>
  <c r="AD37" i="25" s="1"/>
  <c r="AD42" i="25" s="1"/>
  <c r="AC19" i="25"/>
  <c r="AC37" i="25" s="1"/>
  <c r="AC42" i="25" s="1"/>
  <c r="AB19" i="25"/>
  <c r="AA19" i="25"/>
  <c r="AA37" i="25" s="1"/>
  <c r="AA42" i="25" s="1"/>
  <c r="Z19" i="25"/>
  <c r="Z37" i="25" s="1"/>
  <c r="Z42" i="25" s="1"/>
  <c r="Y19" i="25"/>
  <c r="Y37" i="25" s="1"/>
  <c r="Y42" i="25" s="1"/>
  <c r="X19" i="25"/>
  <c r="X37" i="25" s="1"/>
  <c r="X42" i="25" s="1"/>
  <c r="W19" i="25"/>
  <c r="W37" i="25" s="1"/>
  <c r="W42" i="25" s="1"/>
  <c r="V19" i="25"/>
  <c r="V37" i="25" s="1"/>
  <c r="V42" i="25" s="1"/>
  <c r="U19" i="25"/>
  <c r="U37" i="25" s="1"/>
  <c r="U42" i="25" s="1"/>
  <c r="T19" i="25"/>
  <c r="T37" i="25" s="1"/>
  <c r="T42" i="25" s="1"/>
  <c r="S19" i="25"/>
  <c r="S37" i="25" s="1"/>
  <c r="S42" i="25" s="1"/>
  <c r="R19" i="25"/>
  <c r="R37" i="25" s="1"/>
  <c r="R42" i="25" s="1"/>
  <c r="Q19" i="25"/>
  <c r="P19" i="25"/>
  <c r="O19" i="25"/>
  <c r="N19" i="25"/>
  <c r="M19" i="25"/>
  <c r="L19" i="25"/>
  <c r="K19" i="25"/>
  <c r="K37" i="25" s="1"/>
  <c r="K42" i="25" s="1"/>
  <c r="J19" i="25"/>
  <c r="J37" i="25" s="1"/>
  <c r="J42" i="25" s="1"/>
  <c r="I19" i="25"/>
  <c r="H19" i="25"/>
  <c r="H37" i="25" s="1"/>
  <c r="H42" i="25" s="1"/>
  <c r="G19" i="25"/>
  <c r="G37" i="25" s="1"/>
  <c r="G42" i="25" s="1"/>
  <c r="F19" i="25"/>
  <c r="F37" i="25" s="1"/>
  <c r="F42" i="25" s="1"/>
  <c r="E19" i="25"/>
  <c r="D19" i="25"/>
  <c r="C19" i="25"/>
  <c r="C37" i="25" s="1"/>
  <c r="C42" i="25" s="1"/>
  <c r="BJ35" i="25"/>
  <c r="BJ19" i="25"/>
  <c r="BK38" i="23"/>
  <c r="BJ38" i="23"/>
  <c r="BI38" i="23"/>
  <c r="BH38" i="23"/>
  <c r="BG38" i="23"/>
  <c r="BF38" i="23"/>
  <c r="BE38" i="23"/>
  <c r="BD38" i="23"/>
  <c r="BC38" i="23"/>
  <c r="BB38" i="23"/>
  <c r="BA38" i="23"/>
  <c r="AZ38" i="23"/>
  <c r="AY38" i="23"/>
  <c r="AX38" i="23"/>
  <c r="BK24" i="23"/>
  <c r="BJ24" i="23"/>
  <c r="BI24" i="23"/>
  <c r="BH24" i="23"/>
  <c r="BG24" i="23"/>
  <c r="BF24" i="23"/>
  <c r="BE24" i="23"/>
  <c r="BD24" i="23"/>
  <c r="BC24" i="23"/>
  <c r="BB24" i="23"/>
  <c r="BA24" i="23"/>
  <c r="AZ24" i="23"/>
  <c r="AY24" i="23"/>
  <c r="AX24" i="23"/>
  <c r="AW24" i="23"/>
  <c r="AV24" i="23"/>
  <c r="AU24" i="23"/>
  <c r="AT24" i="23"/>
  <c r="AS24" i="23"/>
  <c r="AR24" i="23"/>
  <c r="AQ24" i="23"/>
  <c r="AP24" i="23"/>
  <c r="AO24" i="23"/>
  <c r="AL37" i="26" l="1"/>
  <c r="AL42" i="26" s="1"/>
  <c r="D37" i="25"/>
  <c r="D42" i="25" s="1"/>
  <c r="L37" i="25"/>
  <c r="L42" i="25" s="1"/>
  <c r="AK37" i="25"/>
  <c r="AK42" i="25" s="1"/>
  <c r="AL37" i="25"/>
  <c r="AL42" i="25" s="1"/>
  <c r="P37" i="25"/>
  <c r="P42" i="25" s="1"/>
  <c r="N37" i="25"/>
  <c r="N42" i="25" s="1"/>
  <c r="O37" i="25"/>
  <c r="O42" i="25" s="1"/>
  <c r="AB37" i="25"/>
  <c r="AB42" i="25" s="1"/>
  <c r="AJ37" i="25"/>
  <c r="AJ42" i="25" s="1"/>
  <c r="AF37" i="25"/>
  <c r="AF42" i="25" s="1"/>
  <c r="AP37" i="25"/>
  <c r="AP42" i="25" s="1"/>
  <c r="AM37" i="25"/>
  <c r="AM42" i="25" s="1"/>
  <c r="AQ37" i="25"/>
  <c r="AQ42" i="25" s="1"/>
  <c r="AU37" i="25"/>
  <c r="AU42" i="25" s="1"/>
  <c r="AY37" i="25"/>
  <c r="AY42" i="25" s="1"/>
  <c r="AN37" i="25"/>
  <c r="AN42" i="25" s="1"/>
  <c r="AR37" i="25"/>
  <c r="AR42" i="25" s="1"/>
  <c r="AV37" i="25"/>
  <c r="AV42" i="25" s="1"/>
  <c r="BC37" i="25"/>
  <c r="BC42" i="25" s="1"/>
  <c r="AO37" i="25"/>
  <c r="AO42" i="25" s="1"/>
  <c r="AZ37" i="25"/>
  <c r="AZ42" i="25" s="1"/>
  <c r="BD37" i="25"/>
  <c r="BD42" i="25" s="1"/>
  <c r="AS37" i="25"/>
  <c r="AS42" i="25" s="1"/>
  <c r="AW37" i="25"/>
  <c r="AW42" i="25" s="1"/>
  <c r="BA37" i="25"/>
  <c r="BA42" i="25" s="1"/>
  <c r="AT37" i="26"/>
  <c r="AT42" i="26" s="1"/>
  <c r="BB37" i="26"/>
  <c r="BB42" i="26" s="1"/>
  <c r="BF37" i="26"/>
  <c r="BF42" i="26" s="1"/>
  <c r="BJ37" i="26"/>
  <c r="BJ42" i="26" s="1"/>
  <c r="AO37" i="26"/>
  <c r="AO42" i="26" s="1"/>
  <c r="AW37" i="26"/>
  <c r="AW42" i="26" s="1"/>
  <c r="BE37" i="26"/>
  <c r="BE42" i="26" s="1"/>
  <c r="AG37" i="26"/>
  <c r="AG42" i="26" s="1"/>
  <c r="AK37" i="26"/>
  <c r="AK42" i="26" s="1"/>
  <c r="AS37" i="26"/>
  <c r="AS42" i="26" s="1"/>
  <c r="BA37" i="26"/>
  <c r="BA42" i="26" s="1"/>
  <c r="BI37" i="26"/>
  <c r="BI42" i="26" s="1"/>
  <c r="AH37" i="26"/>
  <c r="AH42" i="26" s="1"/>
  <c r="AP37" i="26"/>
  <c r="AP42" i="26" s="1"/>
  <c r="AX37" i="26"/>
  <c r="AX42" i="26" s="1"/>
  <c r="AI37" i="26"/>
  <c r="AI42" i="26" s="1"/>
  <c r="AM37" i="26"/>
  <c r="AM42" i="26" s="1"/>
  <c r="AQ37" i="26"/>
  <c r="AQ42" i="26" s="1"/>
  <c r="AU37" i="26"/>
  <c r="AU42" i="26" s="1"/>
  <c r="AY37" i="26"/>
  <c r="AY42" i="26" s="1"/>
  <c r="BC37" i="26"/>
  <c r="BC42" i="26" s="1"/>
  <c r="BG37" i="26"/>
  <c r="BG42" i="26" s="1"/>
  <c r="BJ37" i="25"/>
  <c r="BJ42" i="25" s="1"/>
  <c r="AJ37" i="26"/>
  <c r="AJ42" i="26" s="1"/>
  <c r="AN37" i="26"/>
  <c r="AN42" i="26" s="1"/>
  <c r="AR37" i="26"/>
  <c r="AR42" i="26" s="1"/>
  <c r="AV37" i="26"/>
  <c r="AV42" i="26" s="1"/>
  <c r="AZ37" i="26"/>
  <c r="AZ42" i="26" s="1"/>
  <c r="BD37" i="26"/>
  <c r="BD42" i="26" s="1"/>
  <c r="BH37" i="26"/>
  <c r="BH42" i="26" s="1"/>
  <c r="BL29" i="21"/>
  <c r="BL58" i="21"/>
  <c r="GA58" i="24"/>
  <c r="FZ58" i="24"/>
  <c r="GA29" i="24"/>
  <c r="FZ29" i="24"/>
  <c r="GB29" i="24" l="1"/>
  <c r="GB58" i="24"/>
  <c r="BI19" i="25"/>
  <c r="BI37" i="25" s="1"/>
  <c r="BI42" i="25" s="1"/>
  <c r="BH19" i="25"/>
  <c r="BH37" i="25" s="1"/>
  <c r="BG19" i="25"/>
  <c r="BG37" i="25" s="1"/>
  <c r="BG42" i="25" s="1"/>
  <c r="BF19" i="25"/>
  <c r="BF37" i="25" s="1"/>
  <c r="BF42" i="25" s="1"/>
  <c r="BE19" i="25"/>
  <c r="BE37" i="25" s="1"/>
  <c r="BE42" i="25" s="1"/>
  <c r="BK58" i="21"/>
  <c r="BJ58" i="21"/>
  <c r="BI58" i="21"/>
  <c r="BH58" i="21"/>
  <c r="BG58" i="21"/>
  <c r="BF58" i="21"/>
  <c r="BE58" i="21"/>
  <c r="BD58" i="21"/>
  <c r="BC58" i="21"/>
  <c r="BB58" i="21"/>
  <c r="BA58" i="21"/>
  <c r="AZ58" i="21"/>
  <c r="AY58" i="21"/>
  <c r="AX58" i="21"/>
  <c r="AW58" i="21"/>
  <c r="AV58" i="21"/>
  <c r="AU58" i="21"/>
  <c r="AT58" i="21"/>
  <c r="AS58" i="21"/>
  <c r="AR58" i="21"/>
  <c r="AQ58" i="21"/>
  <c r="AP58" i="21"/>
  <c r="AO58" i="21"/>
  <c r="BK29" i="21"/>
  <c r="BJ29" i="21"/>
  <c r="BI29" i="21"/>
  <c r="BH29" i="21"/>
  <c r="BG29" i="21"/>
  <c r="BF29" i="21"/>
  <c r="BE29" i="21"/>
  <c r="BD29" i="21"/>
  <c r="BC29" i="21"/>
  <c r="BB29" i="21"/>
  <c r="BA29" i="21"/>
  <c r="AZ29" i="21"/>
  <c r="AY29" i="21"/>
  <c r="AX29" i="21"/>
  <c r="AW29" i="21"/>
  <c r="AV29" i="21"/>
  <c r="AU29" i="21"/>
  <c r="AT29" i="21"/>
  <c r="AS29" i="21"/>
  <c r="AR29" i="21"/>
  <c r="AQ29" i="21"/>
  <c r="AP29" i="21"/>
  <c r="AO29" i="21"/>
  <c r="FG58" i="24"/>
  <c r="EU58" i="24"/>
  <c r="FD29" i="24"/>
  <c r="FX58" i="24"/>
  <c r="FW58" i="24"/>
  <c r="FU58" i="24"/>
  <c r="FT58" i="24"/>
  <c r="FR58" i="24"/>
  <c r="FQ58" i="24"/>
  <c r="FO58" i="24"/>
  <c r="FN58" i="24"/>
  <c r="FL58" i="24"/>
  <c r="FK58" i="24"/>
  <c r="FI58" i="24"/>
  <c r="FH58" i="24"/>
  <c r="FF58" i="24"/>
  <c r="FE58" i="24"/>
  <c r="FC58" i="24"/>
  <c r="FB58" i="24"/>
  <c r="EZ58" i="24"/>
  <c r="EY58" i="24"/>
  <c r="EW58" i="24"/>
  <c r="EV58" i="24"/>
  <c r="ET58" i="24"/>
  <c r="ES58" i="24"/>
  <c r="FX29" i="24"/>
  <c r="FW29" i="24"/>
  <c r="FU29" i="24"/>
  <c r="FT29" i="24"/>
  <c r="FR29" i="24"/>
  <c r="FQ29" i="24"/>
  <c r="FO29" i="24"/>
  <c r="FN29" i="24"/>
  <c r="FL29" i="24"/>
  <c r="FK29" i="24"/>
  <c r="FI29" i="24"/>
  <c r="FH29" i="24"/>
  <c r="FF29" i="24"/>
  <c r="FE29" i="24"/>
  <c r="FC29" i="24"/>
  <c r="FB29" i="24"/>
  <c r="EZ29" i="24"/>
  <c r="EY29" i="24"/>
  <c r="EW29" i="24"/>
  <c r="EV29" i="24"/>
  <c r="ET29" i="24"/>
  <c r="ES29" i="24"/>
  <c r="FJ58" i="24" l="1"/>
  <c r="EX29" i="24"/>
  <c r="FG29" i="24"/>
  <c r="FJ29" i="24"/>
  <c r="EX58" i="24"/>
  <c r="FA58" i="24"/>
  <c r="FA29" i="24"/>
  <c r="FD58" i="24"/>
  <c r="FP58" i="24"/>
  <c r="FY58" i="24"/>
  <c r="BH42" i="25"/>
  <c r="FM58" i="24"/>
  <c r="FM29" i="24"/>
  <c r="FP29" i="24"/>
  <c r="FS58" i="24"/>
  <c r="FS29" i="24"/>
  <c r="FV58" i="24"/>
  <c r="FV29" i="24"/>
  <c r="FY29" i="24"/>
  <c r="EU29" i="24"/>
  <c r="AE35" i="26" l="1"/>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AE37" i="26"/>
  <c r="AE42" i="26" s="1"/>
  <c r="AD19" i="26"/>
  <c r="AC19" i="26"/>
  <c r="AB19" i="26"/>
  <c r="AA19" i="26"/>
  <c r="AA37" i="26" s="1"/>
  <c r="AA42" i="26" s="1"/>
  <c r="Z19" i="26"/>
  <c r="Z37" i="26" s="1"/>
  <c r="Z42" i="26" s="1"/>
  <c r="Y19" i="26"/>
  <c r="X19" i="26"/>
  <c r="W19" i="26"/>
  <c r="W37" i="26" s="1"/>
  <c r="W42" i="26" s="1"/>
  <c r="V19" i="26"/>
  <c r="V37" i="26" s="1"/>
  <c r="V42" i="26" s="1"/>
  <c r="U19" i="26"/>
  <c r="T19" i="26"/>
  <c r="S19" i="26"/>
  <c r="S37" i="26" s="1"/>
  <c r="S42" i="26" s="1"/>
  <c r="R19" i="26"/>
  <c r="R37" i="26" s="1"/>
  <c r="R42" i="26" s="1"/>
  <c r="Q19" i="26"/>
  <c r="P19" i="26"/>
  <c r="O19" i="26"/>
  <c r="N19" i="26"/>
  <c r="N37" i="26" s="1"/>
  <c r="N42" i="26" s="1"/>
  <c r="M19" i="26"/>
  <c r="L19" i="26"/>
  <c r="K19" i="26"/>
  <c r="J19" i="26"/>
  <c r="I19" i="26"/>
  <c r="H19" i="26"/>
  <c r="G19" i="26"/>
  <c r="G37" i="26" s="1"/>
  <c r="G42" i="26" s="1"/>
  <c r="F19" i="26"/>
  <c r="F37" i="26" s="1"/>
  <c r="F42" i="26" s="1"/>
  <c r="E19" i="26"/>
  <c r="D19" i="26"/>
  <c r="C19" i="26"/>
  <c r="C37" i="26" s="1"/>
  <c r="C42" i="26" s="1"/>
  <c r="J37" i="26" l="1"/>
  <c r="J42" i="26" s="1"/>
  <c r="O37" i="26"/>
  <c r="O42" i="26" s="1"/>
  <c r="K37" i="26"/>
  <c r="K42" i="26" s="1"/>
  <c r="U37" i="26"/>
  <c r="U42" i="26" s="1"/>
  <c r="AD37" i="26"/>
  <c r="AD42" i="26" s="1"/>
  <c r="M37" i="26"/>
  <c r="M42" i="26" s="1"/>
  <c r="Y37" i="26"/>
  <c r="Y42" i="26" s="1"/>
  <c r="E37" i="26"/>
  <c r="E42" i="26" s="1"/>
  <c r="Q37" i="26"/>
  <c r="Q42" i="26" s="1"/>
  <c r="I37" i="26"/>
  <c r="I42" i="26" s="1"/>
  <c r="AC37" i="26"/>
  <c r="AC42" i="26" s="1"/>
  <c r="D37" i="26"/>
  <c r="D42" i="26" s="1"/>
  <c r="H37" i="26"/>
  <c r="H42" i="26" s="1"/>
  <c r="L37" i="26"/>
  <c r="L42" i="26" s="1"/>
  <c r="P37" i="26"/>
  <c r="P42" i="26" s="1"/>
  <c r="T37" i="26"/>
  <c r="T42" i="26" s="1"/>
  <c r="X37" i="26"/>
  <c r="X42" i="26" s="1"/>
  <c r="AB37" i="26"/>
  <c r="AB42" i="26" s="1"/>
  <c r="AF37" i="26"/>
  <c r="AF42" i="26" s="1"/>
  <c r="AW38" i="23" l="1"/>
  <c r="AV38" i="23"/>
  <c r="AU38" i="23"/>
  <c r="AT38" i="23"/>
  <c r="AS38" i="23"/>
  <c r="AR38" i="23"/>
  <c r="AQ38" i="23"/>
  <c r="AP38" i="23"/>
  <c r="AO38" i="23"/>
  <c r="AN38" i="23"/>
  <c r="AM38" i="23"/>
  <c r="AL38" i="23"/>
  <c r="AK38" i="23"/>
  <c r="AJ38" i="23"/>
  <c r="AI38" i="23"/>
  <c r="AH38" i="23"/>
  <c r="AG38" i="23"/>
  <c r="AF38" i="23"/>
  <c r="AE38" i="23"/>
  <c r="AD38" i="23"/>
  <c r="AC38" i="23"/>
  <c r="AB38" i="23"/>
  <c r="AA38" i="23"/>
  <c r="Z38" i="23"/>
  <c r="Y38" i="23"/>
  <c r="X38" i="23"/>
  <c r="W38" i="23"/>
  <c r="V38" i="23"/>
  <c r="U38" i="23"/>
  <c r="T38" i="23"/>
  <c r="S38" i="23"/>
  <c r="R38" i="23"/>
  <c r="Q38" i="23"/>
  <c r="P38" i="23"/>
  <c r="O38" i="23"/>
  <c r="N38" i="23"/>
  <c r="M38" i="23"/>
  <c r="L38" i="23"/>
  <c r="K38" i="23"/>
  <c r="J38" i="23"/>
  <c r="I38" i="23"/>
  <c r="H38" i="23"/>
  <c r="G38" i="23"/>
  <c r="F38" i="23"/>
  <c r="E38" i="23"/>
  <c r="D38" i="23"/>
  <c r="AN24" i="23"/>
  <c r="AM24" i="23"/>
  <c r="AL24" i="23"/>
  <c r="AK24" i="23"/>
  <c r="AJ24" i="23"/>
  <c r="AI24" i="23"/>
  <c r="AH24" i="23"/>
  <c r="AG24" i="23"/>
  <c r="AF24" i="23"/>
  <c r="AE24" i="23"/>
  <c r="AD24" i="23"/>
  <c r="AC24" i="23"/>
  <c r="AB24" i="23"/>
  <c r="AA24" i="23"/>
  <c r="Z24" i="23"/>
  <c r="Y24" i="23"/>
  <c r="X24" i="23"/>
  <c r="W24" i="23"/>
  <c r="V24" i="23"/>
  <c r="U24" i="23"/>
  <c r="T24" i="23"/>
  <c r="S24" i="23"/>
  <c r="R24" i="23"/>
  <c r="Q24" i="23"/>
  <c r="P24" i="23"/>
  <c r="O24" i="23"/>
  <c r="N24" i="23"/>
  <c r="M24" i="23"/>
  <c r="L24" i="23"/>
  <c r="K24" i="23"/>
  <c r="J24" i="23"/>
  <c r="I24" i="23"/>
  <c r="H24" i="23"/>
  <c r="G24" i="23"/>
  <c r="F24" i="23"/>
  <c r="E24" i="23"/>
  <c r="D24" i="23"/>
  <c r="ER58" i="24" l="1"/>
  <c r="EQ58" i="24"/>
  <c r="EP58" i="24"/>
  <c r="EO58" i="24"/>
  <c r="EN58" i="24"/>
  <c r="EM58" i="24"/>
  <c r="EL58" i="24"/>
  <c r="EK58" i="24"/>
  <c r="EJ58" i="24"/>
  <c r="EI58" i="24"/>
  <c r="EH58" i="24"/>
  <c r="EG58" i="24"/>
  <c r="EF58" i="24"/>
  <c r="EE58" i="24"/>
  <c r="ED58" i="24"/>
  <c r="EC58" i="24"/>
  <c r="EB58" i="24"/>
  <c r="EA58" i="24"/>
  <c r="DZ58" i="24"/>
  <c r="DY58" i="24"/>
  <c r="DX58" i="24"/>
  <c r="DW58" i="24"/>
  <c r="DV58" i="24"/>
  <c r="DU58" i="24"/>
  <c r="DT58" i="24"/>
  <c r="DS58" i="24"/>
  <c r="DR58" i="24"/>
  <c r="DQ58" i="24"/>
  <c r="DP58" i="24"/>
  <c r="DO58" i="24"/>
  <c r="DN58" i="24"/>
  <c r="DM58" i="24"/>
  <c r="DL58" i="24"/>
  <c r="DK58" i="24"/>
  <c r="DJ58" i="24"/>
  <c r="DI58" i="24"/>
  <c r="DH58" i="24"/>
  <c r="DG58" i="24"/>
  <c r="DF58" i="24"/>
  <c r="DE58" i="24"/>
  <c r="DD58" i="24"/>
  <c r="DC58" i="24"/>
  <c r="DB58" i="24"/>
  <c r="DA58" i="24"/>
  <c r="CZ58" i="24"/>
  <c r="CY58" i="24"/>
  <c r="CX58" i="24"/>
  <c r="CW58" i="24"/>
  <c r="CV58" i="24"/>
  <c r="CU58" i="24"/>
  <c r="CT58" i="24"/>
  <c r="CS58" i="24"/>
  <c r="CR58" i="24"/>
  <c r="CQ58" i="24"/>
  <c r="CP58" i="24"/>
  <c r="CO58" i="24"/>
  <c r="CN58" i="24"/>
  <c r="CM58" i="24"/>
  <c r="CL58" i="24"/>
  <c r="CK58" i="24"/>
  <c r="CJ58" i="24"/>
  <c r="CI58" i="24"/>
  <c r="CH58" i="24"/>
  <c r="CG58" i="24"/>
  <c r="CF58" i="24"/>
  <c r="CE58" i="24"/>
  <c r="CD58" i="24"/>
  <c r="CC58" i="24"/>
  <c r="CB58" i="24"/>
  <c r="CA58" i="24"/>
  <c r="BZ58" i="24"/>
  <c r="BY58" i="24"/>
  <c r="BX58" i="24"/>
  <c r="BW58" i="24"/>
  <c r="BV58" i="24"/>
  <c r="BU58" i="24"/>
  <c r="BT58" i="24"/>
  <c r="BS58" i="24"/>
  <c r="BR58" i="24"/>
  <c r="BQ58" i="24"/>
  <c r="BP58" i="24"/>
  <c r="BO58" i="24"/>
  <c r="BN58" i="24"/>
  <c r="BM58" i="24"/>
  <c r="BL58" i="24"/>
  <c r="BK58" i="24"/>
  <c r="BJ58" i="24"/>
  <c r="BI58" i="24"/>
  <c r="BH58" i="24"/>
  <c r="BG58" i="24"/>
  <c r="BF58" i="24"/>
  <c r="BE58" i="24"/>
  <c r="BD58" i="24"/>
  <c r="BC58" i="24"/>
  <c r="BB58" i="24"/>
  <c r="BA58" i="24"/>
  <c r="AZ58" i="24"/>
  <c r="AY58" i="24"/>
  <c r="AX58" i="24"/>
  <c r="AW58" i="24"/>
  <c r="AV58" i="24"/>
  <c r="AU58" i="24"/>
  <c r="AT58" i="24"/>
  <c r="AS58" i="24"/>
  <c r="AR58" i="24"/>
  <c r="AQ58" i="24"/>
  <c r="AP58" i="24"/>
  <c r="AO58" i="24"/>
  <c r="AN58" i="24"/>
  <c r="AM58" i="24"/>
  <c r="AL58" i="24"/>
  <c r="AK58" i="24"/>
  <c r="AJ58" i="24"/>
  <c r="AI58" i="24"/>
  <c r="AH58" i="24"/>
  <c r="AG58" i="24"/>
  <c r="AF58" i="24"/>
  <c r="AE58" i="24"/>
  <c r="AD58" i="24"/>
  <c r="AC58" i="24"/>
  <c r="AB58" i="24"/>
  <c r="AA58" i="24"/>
  <c r="Z58" i="24"/>
  <c r="Y58" i="24"/>
  <c r="X58" i="24"/>
  <c r="W58" i="24"/>
  <c r="V58" i="24"/>
  <c r="U58" i="24"/>
  <c r="T58" i="24"/>
  <c r="S58" i="24"/>
  <c r="R58" i="24"/>
  <c r="Q58" i="24"/>
  <c r="P58" i="24"/>
  <c r="O58" i="24"/>
  <c r="N58" i="24"/>
  <c r="M58" i="24"/>
  <c r="L58" i="24"/>
  <c r="K58" i="24"/>
  <c r="J58" i="24"/>
  <c r="I58" i="24"/>
  <c r="H58" i="24"/>
  <c r="G58" i="24"/>
  <c r="F58" i="24"/>
  <c r="E58" i="24"/>
  <c r="ER29" i="24"/>
  <c r="EQ29" i="24"/>
  <c r="EP29" i="24"/>
  <c r="EO29" i="24"/>
  <c r="EN29" i="24"/>
  <c r="EM29" i="24"/>
  <c r="EL29" i="24"/>
  <c r="EK29" i="24"/>
  <c r="EJ29" i="24"/>
  <c r="EI29" i="24"/>
  <c r="EH29" i="24"/>
  <c r="EG29" i="24"/>
  <c r="EF29" i="24"/>
  <c r="EE29" i="24"/>
  <c r="ED29" i="24"/>
  <c r="EC29" i="24"/>
  <c r="EB29" i="24"/>
  <c r="EA29" i="24"/>
  <c r="DZ29" i="24"/>
  <c r="DY29" i="24"/>
  <c r="DX29" i="24"/>
  <c r="DW29" i="24"/>
  <c r="DV29" i="24"/>
  <c r="DU29" i="24"/>
  <c r="DT29" i="24"/>
  <c r="DS29" i="24"/>
  <c r="DR29" i="24"/>
  <c r="DQ29" i="24"/>
  <c r="DP29" i="24"/>
  <c r="DO29" i="24"/>
  <c r="DN29" i="24"/>
  <c r="DM29" i="24"/>
  <c r="DL29" i="24"/>
  <c r="DK29" i="24"/>
  <c r="DJ29" i="24"/>
  <c r="DI29" i="24"/>
  <c r="DH29" i="24"/>
  <c r="DG29" i="24"/>
  <c r="DF29" i="24"/>
  <c r="DE29" i="24"/>
  <c r="DD29" i="24"/>
  <c r="DC29" i="24"/>
  <c r="DB29" i="24"/>
  <c r="DA29" i="24"/>
  <c r="CZ29" i="24"/>
  <c r="CY29" i="24"/>
  <c r="CX29" i="24"/>
  <c r="CW29" i="24"/>
  <c r="CV29" i="24"/>
  <c r="CU29" i="24"/>
  <c r="CT29" i="24"/>
  <c r="CS29" i="24"/>
  <c r="CR29" i="24"/>
  <c r="CQ29" i="24"/>
  <c r="CP29" i="24"/>
  <c r="CO29" i="24"/>
  <c r="CN29" i="24"/>
  <c r="CM29" i="24"/>
  <c r="CL29" i="24"/>
  <c r="CK29" i="24"/>
  <c r="CJ29" i="24"/>
  <c r="CI29" i="24"/>
  <c r="CH29" i="24"/>
  <c r="CG29" i="24"/>
  <c r="CF29" i="24"/>
  <c r="CE29" i="24"/>
  <c r="CD29" i="24"/>
  <c r="CC29" i="24"/>
  <c r="CB29" i="24"/>
  <c r="CA29" i="24"/>
  <c r="BZ29" i="24"/>
  <c r="BY29" i="24"/>
  <c r="BX29" i="24"/>
  <c r="BW29" i="24"/>
  <c r="BV29" i="24"/>
  <c r="BU29" i="24"/>
  <c r="BT29" i="24"/>
  <c r="BS29" i="24"/>
  <c r="BR29" i="24"/>
  <c r="BQ29" i="24"/>
  <c r="BP29" i="24"/>
  <c r="BO29" i="24"/>
  <c r="BN29" i="24"/>
  <c r="BM29" i="24"/>
  <c r="BL29" i="24"/>
  <c r="BK29" i="24"/>
  <c r="BJ29" i="24"/>
  <c r="BI29" i="24"/>
  <c r="BH29" i="24"/>
  <c r="BG29" i="24"/>
  <c r="BF29" i="24"/>
  <c r="BE29" i="24"/>
  <c r="BD29" i="24"/>
  <c r="BC29" i="24"/>
  <c r="BB29" i="24"/>
  <c r="BA29" i="24"/>
  <c r="AZ29" i="24"/>
  <c r="AY29" i="24"/>
  <c r="AX29" i="24"/>
  <c r="AW29" i="24"/>
  <c r="AV29" i="24"/>
  <c r="AU29" i="24"/>
  <c r="AT29" i="24"/>
  <c r="AS29" i="24"/>
  <c r="AR29" i="24"/>
  <c r="AQ29" i="24"/>
  <c r="AP29" i="24"/>
  <c r="AO29" i="24"/>
  <c r="AN29" i="24"/>
  <c r="AM29" i="24"/>
  <c r="AL29" i="24"/>
  <c r="AK29"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F29" i="24"/>
  <c r="E29" i="24"/>
  <c r="EQ38" i="17" l="1"/>
  <c r="EP38" i="17"/>
  <c r="EO38" i="17"/>
  <c r="EN38" i="17"/>
  <c r="EM38" i="17"/>
  <c r="EL38" i="17"/>
  <c r="EK38" i="17"/>
  <c r="EJ38" i="17"/>
  <c r="EI38" i="17"/>
  <c r="EH38" i="17"/>
  <c r="EG38" i="17"/>
  <c r="EF38" i="17"/>
  <c r="EE38" i="17"/>
  <c r="ED38" i="17"/>
  <c r="EC38" i="17"/>
  <c r="EB38" i="17"/>
  <c r="EA38" i="17"/>
  <c r="DZ38" i="17"/>
  <c r="DY38" i="17"/>
  <c r="DX38" i="17"/>
  <c r="DW38" i="17"/>
  <c r="DV38" i="17"/>
  <c r="DU38" i="17"/>
  <c r="DT38" i="17"/>
  <c r="DS38" i="17"/>
  <c r="DR38" i="17"/>
  <c r="DQ38" i="17"/>
  <c r="DP38" i="17"/>
  <c r="DO38" i="17"/>
  <c r="DN38" i="17"/>
  <c r="DM38" i="17"/>
  <c r="DL38" i="17"/>
  <c r="DK38" i="17"/>
  <c r="DJ38" i="17"/>
  <c r="DI38" i="17"/>
  <c r="DH38" i="17"/>
  <c r="DG38" i="17"/>
  <c r="DF38" i="17"/>
  <c r="DE38" i="17"/>
  <c r="DD38" i="17"/>
  <c r="DC38" i="17"/>
  <c r="DB38" i="17"/>
  <c r="DA38" i="17"/>
  <c r="CZ38" i="17"/>
  <c r="CY38" i="17"/>
  <c r="CX38" i="17"/>
  <c r="CW38" i="17"/>
  <c r="CV38" i="17"/>
  <c r="CU38" i="17"/>
  <c r="CT38" i="17"/>
  <c r="CS38" i="17"/>
  <c r="CR38" i="17"/>
  <c r="CQ38" i="17"/>
  <c r="CP38" i="17"/>
  <c r="CO38" i="17"/>
  <c r="CN38" i="17"/>
  <c r="CM38" i="17"/>
  <c r="CL38" i="17"/>
  <c r="CK38" i="17"/>
  <c r="CJ38" i="17"/>
  <c r="CI38" i="17"/>
  <c r="CH38" i="17"/>
  <c r="CG38" i="17"/>
  <c r="CF38" i="17"/>
  <c r="CE38" i="17"/>
  <c r="CD38" i="17"/>
  <c r="CC38" i="17"/>
  <c r="CB38" i="17"/>
  <c r="CA38" i="17"/>
  <c r="BZ38" i="17"/>
  <c r="BY38" i="17"/>
  <c r="BX38" i="17"/>
  <c r="BW38" i="17"/>
  <c r="BV38" i="17"/>
  <c r="BU38" i="17"/>
  <c r="BT38" i="17"/>
  <c r="BS38" i="17"/>
  <c r="BR38" i="17"/>
  <c r="BQ38" i="17"/>
  <c r="BP38" i="17"/>
  <c r="BO38" i="17"/>
  <c r="BN38" i="17"/>
  <c r="BM38" i="17"/>
  <c r="BL38" i="17"/>
  <c r="BK38" i="17"/>
  <c r="BJ38" i="17"/>
  <c r="BI38" i="17"/>
  <c r="BH38" i="17"/>
  <c r="BG38" i="17"/>
  <c r="BF38" i="17"/>
  <c r="BE38" i="17"/>
  <c r="BD38" i="17"/>
  <c r="BC38" i="17"/>
  <c r="BB38" i="17"/>
  <c r="BA38" i="17"/>
  <c r="AZ38" i="17"/>
  <c r="AY38" i="17"/>
  <c r="AX38"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R38" i="17"/>
  <c r="Q38" i="17"/>
  <c r="P38" i="17"/>
  <c r="O38" i="17"/>
  <c r="N38" i="17"/>
  <c r="M38" i="17"/>
  <c r="L38" i="17"/>
  <c r="K38" i="17"/>
  <c r="J38" i="17"/>
  <c r="I38" i="17"/>
  <c r="H38" i="17"/>
  <c r="G38" i="17"/>
  <c r="F38" i="17"/>
  <c r="E38" i="17"/>
  <c r="D38" i="17"/>
  <c r="EQ24" i="17"/>
  <c r="EP24" i="17"/>
  <c r="EO24" i="17"/>
  <c r="EN24" i="17"/>
  <c r="EM24" i="17"/>
  <c r="EL24" i="17"/>
  <c r="EK24" i="17"/>
  <c r="EJ24" i="17"/>
  <c r="EI24" i="17"/>
  <c r="EH24" i="17"/>
  <c r="EG24" i="17"/>
  <c r="EF24" i="17"/>
  <c r="EE24" i="17"/>
  <c r="ED24" i="17"/>
  <c r="EC24" i="17"/>
  <c r="EB24" i="17"/>
  <c r="EA24" i="17"/>
  <c r="DZ24" i="17"/>
  <c r="DY24" i="17"/>
  <c r="DX24" i="17"/>
  <c r="DW24" i="17"/>
  <c r="DV24" i="17"/>
  <c r="DU24" i="17"/>
  <c r="DT24" i="17"/>
  <c r="DS24" i="17"/>
  <c r="DR24" i="17"/>
  <c r="DQ24" i="17"/>
  <c r="DP24" i="17"/>
  <c r="DO24" i="17"/>
  <c r="DN24" i="17"/>
  <c r="DM24" i="17"/>
  <c r="DL24" i="17"/>
  <c r="DK24" i="17"/>
  <c r="DJ24" i="17"/>
  <c r="DI24" i="17"/>
  <c r="DH24" i="17"/>
  <c r="DG24" i="17"/>
  <c r="DF24" i="17"/>
  <c r="DE24" i="17"/>
  <c r="DD24" i="17"/>
  <c r="DC24" i="17"/>
  <c r="DB24" i="17"/>
  <c r="DA24" i="17"/>
  <c r="CZ24" i="17"/>
  <c r="CY24" i="17"/>
  <c r="CX24" i="17"/>
  <c r="CW24" i="17"/>
  <c r="CV24" i="17"/>
  <c r="CU24" i="17"/>
  <c r="CT24" i="17"/>
  <c r="CS24" i="17"/>
  <c r="CR24" i="17"/>
  <c r="CQ24" i="17"/>
  <c r="CP24" i="17"/>
  <c r="CO24" i="17"/>
  <c r="CN24" i="17"/>
  <c r="CM24" i="17"/>
  <c r="CL24" i="17"/>
  <c r="CK24" i="17"/>
  <c r="CJ24" i="17"/>
  <c r="CI24" i="17"/>
  <c r="CH24" i="17"/>
  <c r="CG24" i="17"/>
  <c r="CF24" i="17"/>
  <c r="CE24" i="17"/>
  <c r="CD24" i="17"/>
  <c r="CC24" i="17"/>
  <c r="CB24" i="17"/>
  <c r="CA24" i="17"/>
  <c r="BZ24" i="17"/>
  <c r="BY24" i="17"/>
  <c r="BX24" i="17"/>
  <c r="BW24" i="17"/>
  <c r="BV24" i="17"/>
  <c r="BU24" i="17"/>
  <c r="BT24" i="17"/>
  <c r="BS24" i="17"/>
  <c r="BR24" i="17"/>
  <c r="BQ24" i="17"/>
  <c r="BP24" i="17"/>
  <c r="BO24" i="17"/>
  <c r="BN24" i="17"/>
  <c r="BM24" i="17"/>
  <c r="BL24" i="17"/>
  <c r="BK24" i="17"/>
  <c r="BJ24" i="17"/>
  <c r="BI24" i="17"/>
  <c r="BH24" i="17"/>
  <c r="BG24" i="17"/>
  <c r="BF24" i="17"/>
  <c r="BE24" i="17"/>
  <c r="BD24" i="17"/>
  <c r="BC24" i="17"/>
  <c r="BB24" i="17"/>
  <c r="BA24" i="17"/>
  <c r="AZ24" i="17"/>
  <c r="AY24" i="17"/>
  <c r="AX24" i="17"/>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R24" i="17"/>
  <c r="Q24" i="17"/>
  <c r="P24" i="17"/>
  <c r="O24" i="17"/>
  <c r="N24" i="17"/>
  <c r="M24" i="17"/>
  <c r="L24" i="17"/>
  <c r="K24" i="17"/>
  <c r="J24" i="17"/>
  <c r="I24" i="17"/>
  <c r="H24" i="17"/>
  <c r="G24" i="17"/>
  <c r="F24" i="17"/>
  <c r="E24" i="17"/>
  <c r="D24" i="17"/>
  <c r="AN58" i="21" l="1"/>
  <c r="AM58" i="21"/>
  <c r="AL58" i="21"/>
  <c r="AK58" i="21"/>
  <c r="AJ58" i="21"/>
  <c r="AI58" i="21"/>
  <c r="AH58" i="21"/>
  <c r="AG58" i="21"/>
  <c r="AF58" i="21"/>
  <c r="AE58" i="21"/>
  <c r="AD58" i="21"/>
  <c r="AC58" i="21"/>
  <c r="AB58" i="21"/>
  <c r="AA58" i="21"/>
  <c r="Z58" i="21"/>
  <c r="Y58" i="21"/>
  <c r="X58" i="21"/>
  <c r="W58" i="21"/>
  <c r="V58" i="21"/>
  <c r="U58" i="21"/>
  <c r="T58" i="21"/>
  <c r="S58" i="21"/>
  <c r="R58" i="21"/>
  <c r="Q58" i="21"/>
  <c r="P58" i="21"/>
  <c r="O58" i="21"/>
  <c r="N58" i="21"/>
  <c r="M58" i="21"/>
  <c r="L58" i="21"/>
  <c r="K58" i="21"/>
  <c r="J58" i="21"/>
  <c r="I58" i="21"/>
  <c r="H58" i="21"/>
  <c r="G58" i="21"/>
  <c r="F58" i="21"/>
  <c r="E58" i="21"/>
  <c r="AN29" i="21"/>
  <c r="AM29" i="21"/>
  <c r="AL29" i="21"/>
  <c r="AK29" i="21"/>
  <c r="AJ29" i="21"/>
  <c r="AI29" i="21"/>
  <c r="AH29" i="21"/>
  <c r="AG29" i="21"/>
  <c r="AF29" i="21"/>
  <c r="AE29" i="21"/>
  <c r="AD29" i="2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alcChain>
</file>

<file path=xl/sharedStrings.xml><?xml version="1.0" encoding="utf-8"?>
<sst xmlns="http://schemas.openxmlformats.org/spreadsheetml/2006/main" count="3426" uniqueCount="153">
  <si>
    <t>1</t>
  </si>
  <si>
    <t>01</t>
  </si>
  <si>
    <t>02</t>
  </si>
  <si>
    <t>03</t>
  </si>
  <si>
    <t>04</t>
  </si>
  <si>
    <t>2</t>
  </si>
  <si>
    <t>05</t>
  </si>
  <si>
    <t>06</t>
  </si>
  <si>
    <t>07</t>
  </si>
  <si>
    <t>3</t>
  </si>
  <si>
    <t>08</t>
  </si>
  <si>
    <t>11</t>
  </si>
  <si>
    <t>12</t>
  </si>
  <si>
    <t>14</t>
  </si>
  <si>
    <t>4</t>
  </si>
  <si>
    <t>15</t>
  </si>
  <si>
    <t>16</t>
  </si>
  <si>
    <t>18</t>
  </si>
  <si>
    <t>19</t>
  </si>
  <si>
    <t>5</t>
  </si>
  <si>
    <t>09</t>
  </si>
  <si>
    <t>10</t>
  </si>
  <si>
    <t>13</t>
  </si>
  <si>
    <t>17</t>
  </si>
  <si>
    <t>20</t>
  </si>
  <si>
    <t>21</t>
  </si>
  <si>
    <t>IMPORTS</t>
  </si>
  <si>
    <t>Aruba</t>
  </si>
  <si>
    <t>Free Zone</t>
  </si>
  <si>
    <t>Total</t>
  </si>
  <si>
    <t>Live animals and other animal products</t>
  </si>
  <si>
    <t>Vegetable products</t>
  </si>
  <si>
    <t>Fats and oils</t>
  </si>
  <si>
    <t>Food products</t>
  </si>
  <si>
    <t>Mineral products</t>
  </si>
  <si>
    <t>Chemical products</t>
  </si>
  <si>
    <t>Artificial plastic elements</t>
  </si>
  <si>
    <t>Skins, hides, leather and peltry</t>
  </si>
  <si>
    <t>Wood, charcoal and woodwork</t>
  </si>
  <si>
    <t>Materials for the manufacture of paper, paperwork</t>
  </si>
  <si>
    <t>Textile fibers and articles</t>
  </si>
  <si>
    <t>Footwear, headgear and umbrellas</t>
  </si>
  <si>
    <t>Works of stone, gypsum, cement, asbestos</t>
  </si>
  <si>
    <t>Real pearls (natural) and other precious stones</t>
  </si>
  <si>
    <t>Base metals and derivated works</t>
  </si>
  <si>
    <t>Machinery &amp; electrotechnical equipment (new &amp; renewed)</t>
  </si>
  <si>
    <t>Transport equipment</t>
  </si>
  <si>
    <t>Optical instruments, apparatus and equipment</t>
  </si>
  <si>
    <t>Arms and ammunition</t>
  </si>
  <si>
    <t>Miscellaneous manufactured articles</t>
  </si>
  <si>
    <t>Works of art, collectors pieces and antiques</t>
  </si>
  <si>
    <t>EXPORTS</t>
  </si>
  <si>
    <t>GROUP</t>
  </si>
  <si>
    <t>SECTION</t>
  </si>
  <si>
    <t>1 DIG</t>
  </si>
  <si>
    <t>6</t>
  </si>
  <si>
    <t>7</t>
  </si>
  <si>
    <t>8</t>
  </si>
  <si>
    <t>9</t>
  </si>
  <si>
    <t>United States of America</t>
  </si>
  <si>
    <t>Netherlands</t>
  </si>
  <si>
    <t>China</t>
  </si>
  <si>
    <t>Panama</t>
  </si>
  <si>
    <t>Colombia</t>
  </si>
  <si>
    <t>Brazil</t>
  </si>
  <si>
    <t>Mexico</t>
  </si>
  <si>
    <t>Korea Republic (South)</t>
  </si>
  <si>
    <t>Switzerland</t>
  </si>
  <si>
    <t>Curacao</t>
  </si>
  <si>
    <t>Spain</t>
  </si>
  <si>
    <t>Costa Rica</t>
  </si>
  <si>
    <t>Rest of the World</t>
  </si>
  <si>
    <t>Taiwan</t>
  </si>
  <si>
    <t>Top 15</t>
  </si>
  <si>
    <t>Top 5</t>
  </si>
  <si>
    <t>Total Import</t>
  </si>
  <si>
    <t>Total Export</t>
  </si>
  <si>
    <t>Total Import of goods by most important Countries</t>
  </si>
  <si>
    <t>Total Export of goods by most important Countries</t>
  </si>
  <si>
    <t>Source: Central Bureau of Statistics Aruba</t>
  </si>
  <si>
    <t>Japan</t>
  </si>
  <si>
    <t>Dominican Republic</t>
  </si>
  <si>
    <t>Finland</t>
  </si>
  <si>
    <t>COUNTRY of ORIGIN</t>
  </si>
  <si>
    <t>The monthly change is calculated by comparing the latest month with the previous month.</t>
  </si>
  <si>
    <t>The year to date change is calculated by comparing the latest month with December of the previous year.</t>
  </si>
  <si>
    <t>The last 12 months change is calculated by comparing the latest month with the same month one year ago.</t>
  </si>
  <si>
    <t>The last 24 months change is calculated by comparing the average for the most recent 12-month period compared with the average of the preceding 12-month period.</t>
  </si>
  <si>
    <t>The most important countries have been chosen based on the highest average Imports and Exports in Afl of the years 2018-2021.</t>
  </si>
  <si>
    <t>Total Imports and Total Exports include all goods entering or leaving the free circulation area of Aruba (The Free Zone is excluded).</t>
  </si>
  <si>
    <t>Data for the years 2021 and 2022 should still be considered as provisional.</t>
  </si>
  <si>
    <t>COUNTRY - Last known destination</t>
  </si>
  <si>
    <t>Total Imports and Total Exports include all goods entering or leaving Aruba.</t>
  </si>
  <si>
    <t>to</t>
  </si>
  <si>
    <t>from</t>
  </si>
  <si>
    <r>
      <t>Total Import of goods by Section,</t>
    </r>
    <r>
      <rPr>
        <b/>
        <i/>
        <sz val="9"/>
        <color theme="3" tint="-0.249977111117893"/>
        <rFont val="Calibri"/>
        <family val="2"/>
        <scheme val="minor"/>
      </rPr>
      <t xml:space="preserve"> in mln. Afl.</t>
    </r>
  </si>
  <si>
    <r>
      <t>Total Export of goods by Section,</t>
    </r>
    <r>
      <rPr>
        <b/>
        <i/>
        <sz val="9"/>
        <color theme="3" tint="-0.249977111117893"/>
        <rFont val="Calibri"/>
        <family val="2"/>
        <scheme val="minor"/>
      </rPr>
      <t xml:space="preserve"> in mln. Afl.</t>
    </r>
  </si>
  <si>
    <r>
      <t>Total Import of goods by most important Countries,</t>
    </r>
    <r>
      <rPr>
        <b/>
        <i/>
        <sz val="9"/>
        <color theme="3" tint="-0.249977111117893"/>
        <rFont val="Calibri"/>
        <family val="2"/>
        <scheme val="minor"/>
      </rPr>
      <t xml:space="preserve"> in mln. Afl.</t>
    </r>
  </si>
  <si>
    <r>
      <t>Total Export of goods by most important Countries,</t>
    </r>
    <r>
      <rPr>
        <b/>
        <i/>
        <sz val="9"/>
        <color theme="3" tint="-0.249977111117893"/>
        <rFont val="Calibri"/>
        <family val="2"/>
        <scheme val="minor"/>
      </rPr>
      <t xml:space="preserve"> in mln. Afl.</t>
    </r>
  </si>
  <si>
    <t>COUNTRY of last known destination</t>
  </si>
  <si>
    <t>Country of origin refers to the country in which the imported goods were produced or manufactured.</t>
  </si>
  <si>
    <t>Country of last known destination refers to the last country, as far as it is known at the time of exportation, to which the goods are to be delivered.</t>
  </si>
  <si>
    <t>Total Imports and include all goods entering Aruba.</t>
  </si>
  <si>
    <t>SEGMENT</t>
  </si>
  <si>
    <r>
      <t>Total Import of goods by Segment,</t>
    </r>
    <r>
      <rPr>
        <b/>
        <i/>
        <sz val="9"/>
        <color theme="3" tint="-0.249977111117893"/>
        <rFont val="Calibri"/>
        <family val="2"/>
        <scheme val="minor"/>
      </rPr>
      <t xml:space="preserve"> in mln. Afl.</t>
    </r>
  </si>
  <si>
    <t>Meat and edible meat offal, prepared or preserved</t>
  </si>
  <si>
    <t>Poultry and edible poultry offal, prepared or preserved</t>
  </si>
  <si>
    <t>Fish, crustaceans and other invertebrates, prepared or preserved</t>
  </si>
  <si>
    <t>Dairy produce</t>
  </si>
  <si>
    <t>Edible vegetables, prepared or preserved</t>
  </si>
  <si>
    <t>Edible fruits, prepared or preserved</t>
  </si>
  <si>
    <t>Edible fats and oils</t>
  </si>
  <si>
    <t>Cereals and products/ preparations of flour/ wheat industry</t>
  </si>
  <si>
    <t>Sugar and cacao</t>
  </si>
  <si>
    <t>Beverages, fruit/ vegetable juices unfermented</t>
  </si>
  <si>
    <t>Alcoholic beverages and distilled</t>
  </si>
  <si>
    <t>Other food products</t>
  </si>
  <si>
    <t>Total Food Products</t>
  </si>
  <si>
    <t>Live animals</t>
  </si>
  <si>
    <t>Boilers, machinery, mechanical appliances and parts thereof</t>
  </si>
  <si>
    <t>Textiles, textiles articles, clothing and accessories</t>
  </si>
  <si>
    <t>Electrical equipment, appliances  I.C.T. and parts thereof</t>
  </si>
  <si>
    <t>Fuels &amp; Lubricants</t>
  </si>
  <si>
    <t>Furniture and mattresses</t>
  </si>
  <si>
    <t>Other Non food products</t>
  </si>
  <si>
    <t>Perfumery and cosmetic preparations</t>
  </si>
  <si>
    <t>Pharmaceutical products</t>
  </si>
  <si>
    <t>Plastics, rubber, artificial and derivated works</t>
  </si>
  <si>
    <t>Precious stones, jewelry, clocks/ watches and parts thereof</t>
  </si>
  <si>
    <t>Vehicles with/without motor products and parts thereof</t>
  </si>
  <si>
    <t>Migrants' effects</t>
  </si>
  <si>
    <t>Total Non-Food Products</t>
  </si>
  <si>
    <t>Imports of Non-Food Products to the Free Zone of Aruba</t>
  </si>
  <si>
    <t xml:space="preserve">Food Products segment covers all edible food products and preparations thereof. </t>
  </si>
  <si>
    <t>Non-food Products covers all of the non-edible products.</t>
  </si>
  <si>
    <t>Total Import of Food and Non-Food products to Aruba</t>
  </si>
  <si>
    <t>Total Import to the free circulation area of Aruba</t>
  </si>
  <si>
    <r>
      <t>Total Export of goods by Segment,</t>
    </r>
    <r>
      <rPr>
        <b/>
        <i/>
        <sz val="9"/>
        <color theme="3" tint="-0.249977111117893"/>
        <rFont val="Calibri"/>
        <family val="2"/>
        <scheme val="minor"/>
      </rPr>
      <t xml:space="preserve"> in mln. Afl.</t>
    </r>
  </si>
  <si>
    <t>Total Export from the free circulation area of Aruba</t>
  </si>
  <si>
    <t>Exports of Non-Food Products from the Free Zone of Aruba</t>
  </si>
  <si>
    <t>Total Export of Food and Non-Food products from Aruba</t>
  </si>
  <si>
    <t>Total Exports and include all goods entering Aruba.</t>
  </si>
  <si>
    <t>Construction material</t>
  </si>
  <si>
    <t>Imports of Food Products to the Free Zone of Aruba</t>
  </si>
  <si>
    <t>Exports of Food Products from the Free Zone of Aruba</t>
  </si>
  <si>
    <t>.</t>
  </si>
  <si>
    <r>
      <t>[.]</t>
    </r>
    <r>
      <rPr>
        <i/>
        <sz val="8"/>
        <color theme="3" tint="-0.249977111117893"/>
        <rFont val="Calibri"/>
        <family val="2"/>
      </rPr>
      <t>is used to indicate that the value is equal to zero.</t>
    </r>
  </si>
  <si>
    <t>The symbol [-] is used to indicate that a formula attempted to divide a value by zero.</t>
  </si>
  <si>
    <t>TOTAL IMPORTS AND EXPORTS TO ARUBA BY SECTION, 2018 - 2023</t>
  </si>
  <si>
    <t>TOTAL IMPORTS AND EXPORTS TO OR FROM THE FREE CIRCULATION AREA OF ARUBA BY SECTION, 2018 - 2023</t>
  </si>
  <si>
    <t>TOTAL IMPORTS AND EXPORTS TO ARUBA BY MOST IMPORTANT COUNTRIES, 2018 - 2023</t>
  </si>
  <si>
    <t>TOTAL IMPORTS AND EXPORTS TO OR FROM THE FREE CIRCULATION AREA OF ARUBA BY MOST IMPORTANT COUNTRIES, 2018 - 2023</t>
  </si>
  <si>
    <t>TOTAL IMPORTS AND EXPORTS TO ARUBA BY SEGMENT, 2018 - 2023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</si>
</sst>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mmmm\-yyyy"/>
    <numFmt numFmtId="165" formatCode="#,##0.0"/>
    <numFmt numFmtId="166" formatCode="[$-409]mmmm\-yyyy;@"/>
    <numFmt numFmtId="167" formatCode="[$-409]mmm\-yy;@"/>
    <numFmt numFmtId="168" formatCode="_(* #,##0.0_);_(* \(#,##0.0\);_(* &quot;-&quot;??_);_(@_)"/>
  </numFmts>
  <fonts count="25" x14ac:knownFonts="1">
    <font>
      <sz val="11"/>
      <color theme="1"/>
      <name val="Calibri"/>
      <family val="2"/>
      <scheme val="minor"/>
    </font>
    <font>
      <sz val="8"/>
      <color theme="3" tint="-0.249977111117893"/>
      <name val="Calibri"/>
      <family val="2"/>
      <scheme val="minor"/>
    </font>
    <font>
      <sz val="8"/>
      <name val="Calibri"/>
      <family val="2"/>
      <scheme val="minor"/>
    </font>
    <font>
      <sz val="8"/>
      <color theme="1"/>
      <name val="Calibri"/>
      <family val="2"/>
      <scheme val="minor"/>
    </font>
    <font>
      <i/>
      <sz val="8"/>
      <name val="Calibri"/>
      <family val="2"/>
    </font>
    <font>
      <sz val="11"/>
      <color theme="1"/>
      <name val="Calibri"/>
      <family val="2"/>
      <scheme val="minor"/>
    </font>
    <font>
      <b/>
      <sz val="11"/>
      <color theme="3" tint="-0.249977111117893"/>
      <name val="Calibri"/>
      <family val="2"/>
      <scheme val="minor"/>
    </font>
    <font>
      <b/>
      <i/>
      <sz val="9"/>
      <color theme="3" tint="-0.249977111117893"/>
      <name val="Calibri"/>
      <family val="2"/>
      <scheme val="minor"/>
    </font>
    <font>
      <sz val="9"/>
      <color theme="1"/>
      <name val="Calibri"/>
      <family val="2"/>
      <scheme val="minor"/>
    </font>
    <font>
      <b/>
      <sz val="11"/>
      <color rgb="FF44475D"/>
      <name val="Calibri"/>
      <family val="2"/>
      <scheme val="minor"/>
    </font>
    <font>
      <b/>
      <sz val="8"/>
      <color rgb="FF44475D"/>
      <name val="Calibri"/>
      <family val="2"/>
      <scheme val="minor"/>
    </font>
    <font>
      <sz val="8"/>
      <color rgb="FF44475D"/>
      <name val="Calibri"/>
      <family val="2"/>
      <scheme val="minor"/>
    </font>
    <font>
      <sz val="9"/>
      <color theme="3" tint="-0.249977111117893"/>
      <name val="Calibri"/>
      <family val="2"/>
      <scheme val="minor"/>
    </font>
    <font>
      <sz val="9"/>
      <color theme="0"/>
      <name val="Calibri"/>
      <family val="2"/>
      <scheme val="minor"/>
    </font>
    <font>
      <sz val="9"/>
      <color rgb="FF44475D"/>
      <name val="Calibri"/>
      <family val="2"/>
      <scheme val="minor"/>
    </font>
    <font>
      <b/>
      <sz val="9"/>
      <color rgb="FF44475D"/>
      <name val="Calibri"/>
      <family val="2"/>
      <scheme val="minor"/>
    </font>
    <font>
      <i/>
      <sz val="8"/>
      <color theme="0"/>
      <name val="Calibri"/>
      <family val="2"/>
    </font>
    <font>
      <sz val="8"/>
      <color theme="0"/>
      <name val="Calibri"/>
      <family val="2"/>
      <scheme val="minor"/>
    </font>
    <font>
      <i/>
      <sz val="8"/>
      <color rgb="FF44475D"/>
      <name val="Calibri"/>
      <family val="2"/>
    </font>
    <font>
      <sz val="11"/>
      <color rgb="FF44475D"/>
      <name val="Calibri"/>
      <family val="2"/>
      <scheme val="minor"/>
    </font>
    <font>
      <b/>
      <sz val="9"/>
      <color theme="3" tint="-0.249977111117893"/>
      <name val="Calibri"/>
      <family val="2"/>
      <scheme val="minor"/>
    </font>
    <font>
      <i/>
      <sz val="8"/>
      <color theme="0"/>
      <name val="Calibri"/>
      <family val="2"/>
      <scheme val="minor"/>
    </font>
    <font>
      <i/>
      <sz val="9"/>
      <color theme="0"/>
      <name val="Calibri"/>
      <family val="2"/>
      <scheme val="minor"/>
    </font>
    <font>
      <b/>
      <i/>
      <sz val="9"/>
      <color rgb="FF44475D"/>
      <name val="Calibri"/>
      <family val="2"/>
      <scheme val="minor"/>
    </font>
    <font>
      <i/>
      <sz val="8"/>
      <color theme="3" tint="-0.249977111117893"/>
      <name val="Calibri"/>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44475D"/>
        <bgColor indexed="64"/>
      </patternFill>
    </fill>
  </fills>
  <borders count="19">
    <border>
      <left/>
      <right/>
      <top/>
      <bottom/>
      <diagonal/>
    </border>
    <border>
      <left style="thin">
        <color rgb="FF0066E0"/>
      </left>
      <right/>
      <top/>
      <bottom/>
      <diagonal/>
    </border>
    <border>
      <left style="thin">
        <color rgb="FF0066E0"/>
      </left>
      <right style="thin">
        <color rgb="FF0066E0"/>
      </right>
      <top/>
      <bottom/>
      <diagonal/>
    </border>
    <border>
      <left style="thin">
        <color rgb="FF44475D"/>
      </left>
      <right/>
      <top style="thin">
        <color rgb="FF44475D"/>
      </top>
      <bottom/>
      <diagonal/>
    </border>
    <border>
      <left/>
      <right/>
      <top style="thin">
        <color rgb="FF44475D"/>
      </top>
      <bottom/>
      <diagonal/>
    </border>
    <border>
      <left style="thin">
        <color rgb="FF44475D"/>
      </left>
      <right/>
      <top/>
      <bottom/>
      <diagonal/>
    </border>
    <border>
      <left style="thin">
        <color rgb="FF44475D"/>
      </left>
      <right/>
      <top/>
      <bottom style="thin">
        <color rgb="FF44475D"/>
      </bottom>
      <diagonal/>
    </border>
    <border>
      <left/>
      <right/>
      <top/>
      <bottom style="thin">
        <color rgb="FF44475D"/>
      </bottom>
      <diagonal/>
    </border>
    <border>
      <left style="thin">
        <color rgb="FF44475D"/>
      </left>
      <right style="thin">
        <color rgb="FF44475D"/>
      </right>
      <top style="thin">
        <color rgb="FF44475D"/>
      </top>
      <bottom/>
      <diagonal/>
    </border>
    <border>
      <left/>
      <right style="thin">
        <color rgb="FF44475D"/>
      </right>
      <top style="thin">
        <color rgb="FF44475D"/>
      </top>
      <bottom/>
      <diagonal/>
    </border>
    <border>
      <left style="thin">
        <color rgb="FF44475D"/>
      </left>
      <right style="thin">
        <color rgb="FF44475D"/>
      </right>
      <top/>
      <bottom/>
      <diagonal/>
    </border>
    <border>
      <left/>
      <right style="thin">
        <color rgb="FF44475D"/>
      </right>
      <top/>
      <bottom/>
      <diagonal/>
    </border>
    <border>
      <left style="thin">
        <color rgb="FF44475D"/>
      </left>
      <right style="thin">
        <color rgb="FF44475D"/>
      </right>
      <top/>
      <bottom style="thin">
        <color rgb="FF44475D"/>
      </bottom>
      <diagonal/>
    </border>
    <border>
      <left/>
      <right style="thin">
        <color rgb="FF44475D"/>
      </right>
      <top/>
      <bottom style="thin">
        <color rgb="FF44475D"/>
      </bottom>
      <diagonal/>
    </border>
    <border>
      <left style="thin">
        <color indexed="64"/>
      </left>
      <right/>
      <top/>
      <bottom/>
      <diagonal/>
    </border>
    <border>
      <left style="thin">
        <color rgb="FF44475D"/>
      </left>
      <right/>
      <top style="thin">
        <color rgb="FF44475D"/>
      </top>
      <bottom style="thin">
        <color rgb="FF44475D"/>
      </bottom>
      <diagonal/>
    </border>
    <border>
      <left/>
      <right/>
      <top style="thin">
        <color rgb="FF44475D"/>
      </top>
      <bottom style="thin">
        <color rgb="FF44475D"/>
      </bottom>
      <diagonal/>
    </border>
    <border>
      <left/>
      <right style="thin">
        <color rgb="FF44475D"/>
      </right>
      <top style="thin">
        <color rgb="FF44475D"/>
      </top>
      <bottom style="thin">
        <color rgb="FF44475D"/>
      </bottom>
      <diagonal/>
    </border>
    <border>
      <left style="thin">
        <color rgb="FF0066E0"/>
      </left>
      <right style="thin">
        <color rgb="FF44475D"/>
      </right>
      <top/>
      <bottom/>
      <diagonal/>
    </border>
  </borders>
  <cellStyleXfs count="2">
    <xf numFmtId="0" fontId="0" fillId="0" borderId="0"/>
    <xf numFmtId="43" fontId="5" fillId="0" borderId="0" applyFont="0" applyFill="0" applyBorder="0" applyAlignment="0" applyProtection="0"/>
  </cellStyleXfs>
  <cellXfs count="234">
    <xf numFmtId="0" fontId="0" fillId="0" borderId="0" xfId="0"/>
    <xf numFmtId="0" fontId="2" fillId="0" borderId="0" xfId="0" applyFont="1" applyFill="1"/>
    <xf numFmtId="0" fontId="0" fillId="0" borderId="0" xfId="0" applyFont="1"/>
    <xf numFmtId="0" fontId="3" fillId="0" borderId="0" xfId="0" applyFont="1"/>
    <xf numFmtId="0" fontId="3" fillId="0" borderId="0" xfId="0" applyFont="1" applyAlignment="1">
      <alignment horizontal="center"/>
    </xf>
    <xf numFmtId="0" fontId="1" fillId="2" borderId="0" xfId="0" applyFont="1" applyFill="1" applyBorder="1"/>
    <xf numFmtId="0" fontId="2" fillId="2" borderId="0" xfId="0" applyFont="1" applyFill="1"/>
    <xf numFmtId="0" fontId="3" fillId="2" borderId="0" xfId="0" applyFont="1" applyFill="1" applyAlignment="1">
      <alignment horizontal="center"/>
    </xf>
    <xf numFmtId="0" fontId="3" fillId="2" borderId="0" xfId="0" applyFont="1" applyFill="1"/>
    <xf numFmtId="0" fontId="3" fillId="2" borderId="0" xfId="0" applyFont="1" applyFill="1" applyBorder="1"/>
    <xf numFmtId="0" fontId="0" fillId="2" borderId="0" xfId="0" applyFont="1" applyFill="1"/>
    <xf numFmtId="0" fontId="4" fillId="2" borderId="0" xfId="0" applyFont="1" applyFill="1" applyBorder="1" applyAlignment="1">
      <alignment vertical="center"/>
    </xf>
    <xf numFmtId="0" fontId="0" fillId="2" borderId="0" xfId="0" applyFill="1"/>
    <xf numFmtId="43" fontId="8" fillId="2" borderId="0" xfId="1" applyFont="1" applyFill="1" applyAlignment="1">
      <alignment horizontal="center"/>
    </xf>
    <xf numFmtId="0" fontId="3" fillId="2" borderId="0" xfId="0" applyFont="1" applyFill="1" applyBorder="1" applyAlignment="1">
      <alignment horizontal="center"/>
    </xf>
    <xf numFmtId="0" fontId="9" fillId="2" borderId="0" xfId="0" applyFont="1" applyFill="1" applyBorder="1"/>
    <xf numFmtId="166" fontId="10" fillId="2" borderId="0" xfId="0" applyNumberFormat="1" applyFont="1" applyFill="1" applyBorder="1" applyAlignment="1">
      <alignment horizontal="left"/>
    </xf>
    <xf numFmtId="0" fontId="11" fillId="2" borderId="0" xfId="0" applyFont="1" applyFill="1"/>
    <xf numFmtId="0" fontId="12" fillId="3" borderId="5" xfId="0" applyFont="1" applyFill="1" applyBorder="1"/>
    <xf numFmtId="0" fontId="12" fillId="3" borderId="0" xfId="0" applyFont="1" applyFill="1" applyBorder="1"/>
    <xf numFmtId="0" fontId="13" fillId="4" borderId="6" xfId="0" applyFont="1" applyFill="1" applyBorder="1"/>
    <xf numFmtId="0" fontId="13" fillId="4" borderId="7" xfId="0" applyFont="1" applyFill="1" applyBorder="1"/>
    <xf numFmtId="0" fontId="14" fillId="2" borderId="8" xfId="0" applyFont="1" applyFill="1" applyBorder="1"/>
    <xf numFmtId="0" fontId="14" fillId="2" borderId="3" xfId="0" applyFont="1" applyFill="1" applyBorder="1"/>
    <xf numFmtId="0" fontId="14" fillId="2" borderId="9" xfId="0" applyFont="1" applyFill="1" applyBorder="1"/>
    <xf numFmtId="0" fontId="14" fillId="2" borderId="10" xfId="0" applyFont="1" applyFill="1" applyBorder="1"/>
    <xf numFmtId="0" fontId="14" fillId="3" borderId="5" xfId="0" applyFont="1" applyFill="1" applyBorder="1"/>
    <xf numFmtId="0" fontId="14" fillId="3" borderId="11" xfId="0" applyFont="1" applyFill="1" applyBorder="1"/>
    <xf numFmtId="0" fontId="14" fillId="2" borderId="5" xfId="0" applyFont="1" applyFill="1" applyBorder="1"/>
    <xf numFmtId="0" fontId="14" fillId="2" borderId="11" xfId="0" applyFont="1" applyFill="1" applyBorder="1"/>
    <xf numFmtId="0" fontId="15" fillId="2" borderId="12" xfId="0" applyFont="1" applyFill="1" applyBorder="1" applyAlignment="1"/>
    <xf numFmtId="0" fontId="15" fillId="3" borderId="6" xfId="0" applyFont="1" applyFill="1" applyBorder="1" applyAlignment="1"/>
    <xf numFmtId="0" fontId="15" fillId="3" borderId="13" xfId="0" applyFont="1" applyFill="1" applyBorder="1" applyAlignment="1"/>
    <xf numFmtId="0" fontId="16" fillId="4" borderId="7" xfId="0" applyFont="1" applyFill="1" applyBorder="1" applyAlignment="1">
      <alignment vertical="center"/>
    </xf>
    <xf numFmtId="0" fontId="17" fillId="4" borderId="7" xfId="0" applyFont="1" applyFill="1" applyBorder="1"/>
    <xf numFmtId="0" fontId="16" fillId="4" borderId="6" xfId="0" applyFont="1" applyFill="1" applyBorder="1" applyAlignment="1">
      <alignment vertical="center"/>
    </xf>
    <xf numFmtId="0" fontId="18" fillId="2" borderId="0" xfId="0" applyFont="1" applyFill="1" applyBorder="1" applyAlignment="1">
      <alignment vertical="center"/>
    </xf>
    <xf numFmtId="0" fontId="11" fillId="2" borderId="0" xfId="0" applyFont="1" applyFill="1" applyBorder="1"/>
    <xf numFmtId="0" fontId="10" fillId="2" borderId="0" xfId="0" applyFont="1" applyFill="1" applyBorder="1"/>
    <xf numFmtId="0" fontId="11" fillId="2" borderId="0" xfId="0" applyFont="1" applyFill="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13" xfId="0" applyFont="1" applyFill="1" applyBorder="1" applyAlignment="1">
      <alignment horizontal="center"/>
    </xf>
    <xf numFmtId="4" fontId="14" fillId="2" borderId="3" xfId="1" applyNumberFormat="1" applyFont="1" applyFill="1" applyBorder="1" applyAlignment="1">
      <alignment horizontal="center"/>
    </xf>
    <xf numFmtId="4" fontId="14" fillId="2" borderId="4" xfId="0" applyNumberFormat="1" applyFont="1" applyFill="1" applyBorder="1" applyAlignment="1">
      <alignment horizontal="center"/>
    </xf>
    <xf numFmtId="4" fontId="14" fillId="2" borderId="9" xfId="1" applyNumberFormat="1" applyFont="1" applyFill="1" applyBorder="1" applyAlignment="1">
      <alignment horizontal="center"/>
    </xf>
    <xf numFmtId="4" fontId="14" fillId="3" borderId="5" xfId="1" applyNumberFormat="1" applyFont="1" applyFill="1" applyBorder="1" applyAlignment="1">
      <alignment horizontal="center"/>
    </xf>
    <xf numFmtId="4" fontId="14" fillId="3" borderId="0" xfId="0" applyNumberFormat="1" applyFont="1" applyFill="1" applyBorder="1" applyAlignment="1">
      <alignment horizontal="center"/>
    </xf>
    <xf numFmtId="4" fontId="14" fillId="3" borderId="11" xfId="1" applyNumberFormat="1" applyFont="1" applyFill="1" applyBorder="1" applyAlignment="1">
      <alignment horizontal="center"/>
    </xf>
    <xf numFmtId="4" fontId="14" fillId="2" borderId="5" xfId="1" applyNumberFormat="1" applyFont="1" applyFill="1" applyBorder="1" applyAlignment="1">
      <alignment horizontal="center"/>
    </xf>
    <xf numFmtId="4" fontId="14" fillId="2" borderId="0" xfId="0" applyNumberFormat="1" applyFont="1" applyFill="1" applyBorder="1" applyAlignment="1">
      <alignment horizontal="center"/>
    </xf>
    <xf numFmtId="4" fontId="14" fillId="2" borderId="11" xfId="1" applyNumberFormat="1" applyFont="1" applyFill="1" applyBorder="1" applyAlignment="1">
      <alignment horizontal="center"/>
    </xf>
    <xf numFmtId="4" fontId="14" fillId="3" borderId="0" xfId="1" applyNumberFormat="1" applyFont="1" applyFill="1" applyBorder="1" applyAlignment="1">
      <alignment horizontal="center"/>
    </xf>
    <xf numFmtId="4" fontId="14" fillId="2" borderId="0" xfId="1" applyNumberFormat="1" applyFont="1" applyFill="1" applyBorder="1" applyAlignment="1">
      <alignment horizontal="center"/>
    </xf>
    <xf numFmtId="4" fontId="14" fillId="2" borderId="5" xfId="0" applyNumberFormat="1" applyFont="1" applyFill="1" applyBorder="1" applyAlignment="1">
      <alignment horizontal="center"/>
    </xf>
    <xf numFmtId="4" fontId="14" fillId="2" borderId="11" xfId="0" applyNumberFormat="1" applyFont="1" applyFill="1" applyBorder="1" applyAlignment="1">
      <alignment horizontal="center"/>
    </xf>
    <xf numFmtId="4" fontId="15" fillId="3" borderId="6" xfId="0" applyNumberFormat="1" applyFont="1" applyFill="1" applyBorder="1" applyAlignment="1">
      <alignment horizontal="center"/>
    </xf>
    <xf numFmtId="4" fontId="15" fillId="3" borderId="7" xfId="0" applyNumberFormat="1" applyFont="1" applyFill="1" applyBorder="1" applyAlignment="1">
      <alignment horizontal="center"/>
    </xf>
    <xf numFmtId="4" fontId="15" fillId="3" borderId="13" xfId="0" applyNumberFormat="1" applyFont="1" applyFill="1" applyBorder="1" applyAlignment="1">
      <alignment horizontal="center"/>
    </xf>
    <xf numFmtId="0" fontId="3" fillId="4" borderId="7" xfId="0" applyFont="1" applyFill="1" applyBorder="1"/>
    <xf numFmtId="0" fontId="20" fillId="3" borderId="5" xfId="0" applyFont="1" applyFill="1" applyBorder="1"/>
    <xf numFmtId="0" fontId="20" fillId="3" borderId="0" xfId="0" applyFont="1" applyFill="1" applyBorder="1"/>
    <xf numFmtId="0" fontId="21" fillId="4" borderId="7" xfId="0" applyFont="1" applyFill="1" applyBorder="1" applyAlignment="1">
      <alignment vertical="center"/>
    </xf>
    <xf numFmtId="0" fontId="22" fillId="4" borderId="7" xfId="0" applyFont="1" applyFill="1" applyBorder="1"/>
    <xf numFmtId="0" fontId="21" fillId="4" borderId="6" xfId="0" applyFont="1" applyFill="1" applyBorder="1" applyAlignment="1">
      <alignment vertical="center"/>
    </xf>
    <xf numFmtId="167" fontId="14" fillId="3" borderId="8" xfId="0" applyNumberFormat="1" applyFont="1" applyFill="1" applyBorder="1" applyAlignment="1">
      <alignment horizontal="center"/>
    </xf>
    <xf numFmtId="167" fontId="14" fillId="3" borderId="10" xfId="0" applyNumberFormat="1" applyFont="1" applyFill="1" applyBorder="1" applyAlignment="1">
      <alignment horizontal="center"/>
    </xf>
    <xf numFmtId="0" fontId="13" fillId="4" borderId="12" xfId="0" applyFont="1" applyFill="1" applyBorder="1" applyAlignment="1">
      <alignment horizontal="center"/>
    </xf>
    <xf numFmtId="43" fontId="11" fillId="2" borderId="0" xfId="1" applyFont="1" applyFill="1" applyAlignment="1">
      <alignment horizontal="center"/>
    </xf>
    <xf numFmtId="0" fontId="11" fillId="3" borderId="6" xfId="0" applyFont="1" applyFill="1" applyBorder="1"/>
    <xf numFmtId="0" fontId="11" fillId="3" borderId="7" xfId="0" applyFont="1" applyFill="1" applyBorder="1"/>
    <xf numFmtId="0" fontId="13" fillId="4" borderId="5" xfId="0" applyFont="1" applyFill="1" applyBorder="1"/>
    <xf numFmtId="0" fontId="13" fillId="4" borderId="0" xfId="0" applyFont="1" applyFill="1" applyBorder="1"/>
    <xf numFmtId="0" fontId="14" fillId="3" borderId="10" xfId="0" applyFont="1" applyFill="1" applyBorder="1"/>
    <xf numFmtId="4" fontId="14" fillId="3" borderId="11" xfId="0" applyNumberFormat="1" applyFont="1" applyFill="1" applyBorder="1" applyAlignment="1">
      <alignment horizontal="center"/>
    </xf>
    <xf numFmtId="4" fontId="14" fillId="3" borderId="14" xfId="0" applyNumberFormat="1" applyFont="1" applyFill="1" applyBorder="1" applyAlignment="1">
      <alignment horizontal="center"/>
    </xf>
    <xf numFmtId="165" fontId="14" fillId="2" borderId="14" xfId="0" applyNumberFormat="1" applyFont="1" applyFill="1" applyBorder="1" applyAlignment="1">
      <alignment horizontal="center"/>
    </xf>
    <xf numFmtId="165" fontId="14" fillId="2" borderId="0" xfId="0" applyNumberFormat="1" applyFont="1" applyFill="1" applyBorder="1" applyAlignment="1">
      <alignment horizontal="center"/>
    </xf>
    <xf numFmtId="165" fontId="14" fillId="2" borderId="11" xfId="0" applyNumberFormat="1" applyFont="1" applyFill="1" applyBorder="1" applyAlignment="1">
      <alignment horizontal="center"/>
    </xf>
    <xf numFmtId="4" fontId="13" fillId="4" borderId="7" xfId="0" applyNumberFormat="1" applyFont="1" applyFill="1" applyBorder="1" applyAlignment="1">
      <alignment horizontal="center"/>
    </xf>
    <xf numFmtId="43" fontId="14" fillId="2" borderId="0" xfId="1" applyFont="1" applyFill="1" applyAlignment="1">
      <alignment horizontal="center"/>
    </xf>
    <xf numFmtId="0" fontId="13" fillId="4" borderId="0" xfId="0" applyFont="1" applyFill="1" applyBorder="1" applyAlignment="1">
      <alignment horizontal="center"/>
    </xf>
    <xf numFmtId="4" fontId="14" fillId="2" borderId="3" xfId="0" applyNumberFormat="1" applyFont="1" applyFill="1" applyBorder="1" applyAlignment="1">
      <alignment horizontal="center"/>
    </xf>
    <xf numFmtId="4" fontId="14" fillId="2" borderId="9" xfId="0" applyNumberFormat="1" applyFont="1" applyFill="1" applyBorder="1" applyAlignment="1">
      <alignment horizontal="center"/>
    </xf>
    <xf numFmtId="4" fontId="14" fillId="3" borderId="5" xfId="0" applyNumberFormat="1" applyFont="1" applyFill="1" applyBorder="1" applyAlignment="1">
      <alignment horizontal="center"/>
    </xf>
    <xf numFmtId="0" fontId="13" fillId="4" borderId="3" xfId="0" applyFont="1" applyFill="1" applyBorder="1"/>
    <xf numFmtId="0" fontId="13" fillId="4" borderId="9" xfId="0" applyFont="1" applyFill="1" applyBorder="1"/>
    <xf numFmtId="0" fontId="14" fillId="2" borderId="2" xfId="0" applyFont="1" applyFill="1" applyBorder="1"/>
    <xf numFmtId="0" fontId="13" fillId="4" borderId="5" xfId="0" applyFont="1" applyFill="1" applyBorder="1" applyAlignment="1">
      <alignment horizontal="center"/>
    </xf>
    <xf numFmtId="0" fontId="13" fillId="4" borderId="13" xfId="0" applyFont="1" applyFill="1" applyBorder="1"/>
    <xf numFmtId="0" fontId="15" fillId="3" borderId="5" xfId="0" applyFont="1" applyFill="1" applyBorder="1"/>
    <xf numFmtId="0" fontId="23" fillId="2" borderId="10" xfId="0" applyFont="1" applyFill="1" applyBorder="1"/>
    <xf numFmtId="0" fontId="23" fillId="2" borderId="5" xfId="0" applyFont="1" applyFill="1" applyBorder="1"/>
    <xf numFmtId="0" fontId="23" fillId="3" borderId="5" xfId="0" applyFont="1" applyFill="1" applyBorder="1"/>
    <xf numFmtId="0" fontId="0" fillId="0" borderId="0" xfId="0" applyFont="1" applyFill="1"/>
    <xf numFmtId="0" fontId="3" fillId="0" borderId="0" xfId="0" applyFont="1" applyFill="1" applyAlignment="1">
      <alignment horizontal="center"/>
    </xf>
    <xf numFmtId="0" fontId="3" fillId="0" borderId="0" xfId="0" applyFont="1" applyFill="1"/>
    <xf numFmtId="0" fontId="3" fillId="0" borderId="0" xfId="0" applyFont="1" applyFill="1" applyBorder="1" applyAlignment="1">
      <alignment horizontal="center"/>
    </xf>
    <xf numFmtId="4" fontId="13" fillId="4" borderId="13"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4" fontId="23" fillId="2" borderId="5" xfId="1" applyNumberFormat="1" applyFont="1" applyFill="1" applyBorder="1" applyAlignment="1">
      <alignment horizontal="center"/>
    </xf>
    <xf numFmtId="0" fontId="13" fillId="4" borderId="6" xfId="0" applyFont="1" applyFill="1" applyBorder="1" applyAlignment="1">
      <alignment horizontal="right"/>
    </xf>
    <xf numFmtId="0" fontId="13" fillId="4" borderId="7" xfId="0" applyFont="1" applyFill="1" applyBorder="1" applyAlignment="1">
      <alignment horizontal="right"/>
    </xf>
    <xf numFmtId="0" fontId="13" fillId="4" borderId="13" xfId="0" applyFont="1" applyFill="1" applyBorder="1" applyAlignment="1">
      <alignment horizontal="right"/>
    </xf>
    <xf numFmtId="4" fontId="14" fillId="2" borderId="3" xfId="1" applyNumberFormat="1" applyFont="1" applyFill="1" applyBorder="1" applyAlignment="1">
      <alignment horizontal="right"/>
    </xf>
    <xf numFmtId="4" fontId="14" fillId="2" borderId="4" xfId="0" applyNumberFormat="1" applyFont="1" applyFill="1" applyBorder="1" applyAlignment="1">
      <alignment horizontal="right"/>
    </xf>
    <xf numFmtId="4" fontId="14" fillId="3" borderId="5" xfId="1" applyNumberFormat="1" applyFont="1" applyFill="1" applyBorder="1" applyAlignment="1">
      <alignment horizontal="right"/>
    </xf>
    <xf numFmtId="4" fontId="14" fillId="3" borderId="0" xfId="0" applyNumberFormat="1" applyFont="1" applyFill="1" applyBorder="1" applyAlignment="1">
      <alignment horizontal="right"/>
    </xf>
    <xf numFmtId="4" fontId="14" fillId="2" borderId="5" xfId="1" applyNumberFormat="1" applyFont="1" applyFill="1" applyBorder="1" applyAlignment="1">
      <alignment horizontal="right"/>
    </xf>
    <xf numFmtId="4" fontId="14" fillId="2" borderId="0" xfId="0" applyNumberFormat="1" applyFont="1" applyFill="1" applyBorder="1" applyAlignment="1">
      <alignment horizontal="right"/>
    </xf>
    <xf numFmtId="4" fontId="14" fillId="3" borderId="0" xfId="1" applyNumberFormat="1" applyFont="1" applyFill="1" applyBorder="1" applyAlignment="1">
      <alignment horizontal="right"/>
    </xf>
    <xf numFmtId="4" fontId="14" fillId="2" borderId="5" xfId="0" applyNumberFormat="1" applyFont="1" applyFill="1" applyBorder="1" applyAlignment="1">
      <alignment horizontal="right"/>
    </xf>
    <xf numFmtId="4" fontId="14" fillId="2" borderId="11" xfId="0" applyNumberFormat="1" applyFont="1" applyFill="1" applyBorder="1" applyAlignment="1">
      <alignment horizontal="right"/>
    </xf>
    <xf numFmtId="4" fontId="15" fillId="3" borderId="6" xfId="0" applyNumberFormat="1" applyFont="1" applyFill="1" applyBorder="1" applyAlignment="1">
      <alignment horizontal="right"/>
    </xf>
    <xf numFmtId="4" fontId="15" fillId="3" borderId="7" xfId="0" applyNumberFormat="1" applyFont="1" applyFill="1" applyBorder="1" applyAlignment="1">
      <alignment horizontal="right"/>
    </xf>
    <xf numFmtId="4" fontId="15" fillId="3" borderId="13" xfId="0" applyNumberFormat="1" applyFont="1" applyFill="1" applyBorder="1" applyAlignment="1">
      <alignment horizontal="right"/>
    </xf>
    <xf numFmtId="4" fontId="14" fillId="3" borderId="5" xfId="0" applyNumberFormat="1" applyFont="1" applyFill="1" applyBorder="1" applyAlignment="1">
      <alignment horizontal="right"/>
    </xf>
    <xf numFmtId="4" fontId="14" fillId="3" borderId="11" xfId="0" applyNumberFormat="1" applyFont="1" applyFill="1" applyBorder="1" applyAlignment="1">
      <alignment horizontal="right"/>
    </xf>
    <xf numFmtId="4" fontId="23" fillId="3" borderId="0" xfId="1" applyNumberFormat="1" applyFont="1" applyFill="1" applyBorder="1" applyAlignment="1">
      <alignment horizontal="right"/>
    </xf>
    <xf numFmtId="4" fontId="23" fillId="2" borderId="0" xfId="1" applyNumberFormat="1" applyFont="1" applyFill="1" applyBorder="1" applyAlignment="1">
      <alignment horizontal="right"/>
    </xf>
    <xf numFmtId="2" fontId="14" fillId="2" borderId="0" xfId="0" applyNumberFormat="1" applyFont="1" applyFill="1" applyBorder="1" applyAlignment="1">
      <alignment horizontal="center"/>
    </xf>
    <xf numFmtId="2" fontId="14" fillId="2" borderId="11" xfId="0" applyNumberFormat="1" applyFont="1" applyFill="1" applyBorder="1" applyAlignment="1">
      <alignment horizontal="center"/>
    </xf>
    <xf numFmtId="2" fontId="14" fillId="3" borderId="0" xfId="0" applyNumberFormat="1" applyFont="1" applyFill="1" applyBorder="1" applyAlignment="1">
      <alignment horizontal="center"/>
    </xf>
    <xf numFmtId="2" fontId="14" fillId="3" borderId="11" xfId="0" applyNumberFormat="1" applyFont="1" applyFill="1" applyBorder="1" applyAlignment="1">
      <alignment horizontal="center"/>
    </xf>
    <xf numFmtId="2" fontId="14" fillId="3" borderId="14"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4" fontId="14" fillId="2" borderId="0" xfId="1" applyNumberFormat="1" applyFont="1" applyFill="1" applyBorder="1" applyAlignment="1">
      <alignment horizontal="right"/>
    </xf>
    <xf numFmtId="43" fontId="8" fillId="2" borderId="0" xfId="1" applyFont="1" applyFill="1"/>
    <xf numFmtId="43" fontId="3" fillId="2" borderId="0" xfId="1" applyFont="1" applyFill="1" applyAlignment="1">
      <alignment horizontal="center"/>
    </xf>
    <xf numFmtId="0" fontId="14" fillId="2" borderId="14" xfId="0" applyFont="1" applyFill="1" applyBorder="1" applyAlignment="1">
      <alignment horizontal="center"/>
    </xf>
    <xf numFmtId="2" fontId="14" fillId="2" borderId="14" xfId="0" applyNumberFormat="1" applyFont="1" applyFill="1" applyBorder="1" applyAlignment="1">
      <alignment horizontal="center"/>
    </xf>
    <xf numFmtId="0" fontId="14" fillId="3" borderId="14"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4" fontId="14" fillId="2" borderId="8" xfId="1" applyNumberFormat="1" applyFont="1" applyFill="1" applyBorder="1" applyAlignment="1">
      <alignment horizontal="right"/>
    </xf>
    <xf numFmtId="4" fontId="14" fillId="3" borderId="10" xfId="1" applyNumberFormat="1" applyFont="1" applyFill="1" applyBorder="1" applyAlignment="1">
      <alignment horizontal="right"/>
    </xf>
    <xf numFmtId="4" fontId="14" fillId="2" borderId="10" xfId="1" applyNumberFormat="1" applyFont="1" applyFill="1" applyBorder="1" applyAlignment="1">
      <alignment horizontal="right"/>
    </xf>
    <xf numFmtId="4" fontId="14" fillId="2" borderId="10" xfId="0" applyNumberFormat="1" applyFont="1" applyFill="1" applyBorder="1" applyAlignment="1">
      <alignment horizontal="right"/>
    </xf>
    <xf numFmtId="4" fontId="15" fillId="3" borderId="12" xfId="0" applyNumberFormat="1" applyFont="1" applyFill="1" applyBorder="1" applyAlignment="1">
      <alignment horizontal="right"/>
    </xf>
    <xf numFmtId="4" fontId="23" fillId="2" borderId="10" xfId="1" applyNumberFormat="1" applyFont="1" applyFill="1" applyBorder="1" applyAlignment="1">
      <alignment horizontal="right"/>
    </xf>
    <xf numFmtId="2" fontId="14" fillId="2" borderId="14" xfId="0" applyNumberFormat="1" applyFont="1" applyFill="1" applyBorder="1" applyAlignment="1">
      <alignment horizontal="right"/>
    </xf>
    <xf numFmtId="2" fontId="14" fillId="3" borderId="14" xfId="0" applyNumberFormat="1" applyFont="1" applyFill="1" applyBorder="1" applyAlignment="1">
      <alignment horizontal="right"/>
    </xf>
    <xf numFmtId="165" fontId="14" fillId="2" borderId="14" xfId="0" applyNumberFormat="1" applyFont="1" applyFill="1" applyBorder="1" applyAlignment="1">
      <alignment horizontal="right"/>
    </xf>
    <xf numFmtId="165" fontId="14" fillId="2" borderId="0" xfId="0" applyNumberFormat="1" applyFont="1" applyFill="1" applyBorder="1" applyAlignment="1">
      <alignment horizontal="right"/>
    </xf>
    <xf numFmtId="165" fontId="14" fillId="2" borderId="11" xfId="0" applyNumberFormat="1" applyFont="1" applyFill="1" applyBorder="1" applyAlignment="1">
      <alignment horizontal="right"/>
    </xf>
    <xf numFmtId="4" fontId="15" fillId="3" borderId="14" xfId="0" applyNumberFormat="1" applyFont="1" applyFill="1" applyBorder="1" applyAlignment="1">
      <alignment horizontal="right"/>
    </xf>
    <xf numFmtId="4" fontId="15" fillId="3" borderId="5" xfId="0" applyNumberFormat="1" applyFont="1" applyFill="1" applyBorder="1" applyAlignment="1">
      <alignment horizontal="right"/>
    </xf>
    <xf numFmtId="4" fontId="15" fillId="3" borderId="10" xfId="0" applyNumberFormat="1" applyFont="1" applyFill="1" applyBorder="1" applyAlignment="1">
      <alignment horizontal="right"/>
    </xf>
    <xf numFmtId="4" fontId="23" fillId="2" borderId="5" xfId="1" applyNumberFormat="1" applyFont="1" applyFill="1" applyBorder="1" applyAlignment="1">
      <alignment horizontal="right"/>
    </xf>
    <xf numFmtId="4" fontId="15" fillId="2" borderId="10" xfId="1" applyNumberFormat="1" applyFont="1" applyFill="1" applyBorder="1" applyAlignment="1">
      <alignment horizontal="right"/>
    </xf>
    <xf numFmtId="4" fontId="15" fillId="2" borderId="5" xfId="1" applyNumberFormat="1" applyFont="1" applyFill="1" applyBorder="1" applyAlignment="1">
      <alignment horizontal="right"/>
    </xf>
    <xf numFmtId="4" fontId="23" fillId="3" borderId="10" xfId="1" applyNumberFormat="1" applyFont="1" applyFill="1" applyBorder="1" applyAlignment="1">
      <alignment horizontal="right"/>
    </xf>
    <xf numFmtId="4" fontId="23" fillId="3" borderId="5" xfId="1" applyNumberFormat="1" applyFont="1" applyFill="1" applyBorder="1" applyAlignment="1">
      <alignment horizontal="right"/>
    </xf>
    <xf numFmtId="43" fontId="3" fillId="2" borderId="0" xfId="1" applyFont="1" applyFill="1"/>
    <xf numFmtId="0" fontId="10" fillId="0" borderId="0" xfId="0" applyFont="1" applyFill="1" applyBorder="1"/>
    <xf numFmtId="0" fontId="11" fillId="0" borderId="0" xfId="0" applyFont="1" applyFill="1" applyAlignment="1">
      <alignment horizontal="center"/>
    </xf>
    <xf numFmtId="4" fontId="3" fillId="2" borderId="0" xfId="0" applyNumberFormat="1" applyFont="1" applyFill="1" applyAlignment="1">
      <alignment horizontal="center"/>
    </xf>
    <xf numFmtId="43" fontId="3" fillId="2" borderId="0" xfId="0" applyNumberFormat="1" applyFont="1" applyFill="1"/>
    <xf numFmtId="4" fontId="23" fillId="2" borderId="8" xfId="1" applyNumberFormat="1" applyFont="1" applyFill="1" applyBorder="1" applyAlignment="1">
      <alignment horizontal="right"/>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8" fillId="2" borderId="0" xfId="0" applyFont="1" applyFill="1" applyAlignment="1">
      <alignment horizontal="center"/>
    </xf>
    <xf numFmtId="168" fontId="3" fillId="2" borderId="0" xfId="1" applyNumberFormat="1" applyFont="1" applyFill="1" applyAlignment="1">
      <alignment horizontal="center"/>
    </xf>
    <xf numFmtId="165" fontId="14" fillId="2" borderId="1" xfId="0" applyNumberFormat="1" applyFont="1" applyFill="1" applyBorder="1" applyAlignment="1">
      <alignment horizontal="right"/>
    </xf>
    <xf numFmtId="4" fontId="14" fillId="2" borderId="4" xfId="1" applyNumberFormat="1" applyFont="1" applyFill="1" applyBorder="1" applyAlignment="1">
      <alignment horizontal="center"/>
    </xf>
    <xf numFmtId="0" fontId="16" fillId="4" borderId="15" xfId="0" applyFont="1" applyFill="1" applyBorder="1" applyAlignment="1">
      <alignment vertical="center"/>
    </xf>
    <xf numFmtId="0" fontId="17" fillId="4" borderId="16" xfId="0" applyFont="1" applyFill="1" applyBorder="1"/>
    <xf numFmtId="4" fontId="13" fillId="4" borderId="16" xfId="0" applyNumberFormat="1" applyFont="1" applyFill="1" applyBorder="1" applyAlignment="1">
      <alignment horizontal="center"/>
    </xf>
    <xf numFmtId="4" fontId="13" fillId="4" borderId="17"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3" fillId="4" borderId="10" xfId="0" applyFont="1" applyFill="1" applyBorder="1" applyAlignment="1">
      <alignment horizontal="center"/>
    </xf>
    <xf numFmtId="4" fontId="14" fillId="3" borderId="10" xfId="0" applyNumberFormat="1" applyFont="1" applyFill="1" applyBorder="1" applyAlignment="1">
      <alignment horizontal="right"/>
    </xf>
    <xf numFmtId="165" fontId="14" fillId="2" borderId="18" xfId="0" applyNumberFormat="1" applyFont="1" applyFill="1" applyBorder="1" applyAlignment="1">
      <alignment horizontal="right"/>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164" fontId="19" fillId="3" borderId="3" xfId="0" applyNumberFormat="1" applyFont="1" applyFill="1" applyBorder="1" applyAlignment="1">
      <alignment horizontal="center"/>
    </xf>
    <xf numFmtId="164" fontId="19" fillId="3" borderId="4" xfId="0" applyNumberFormat="1" applyFont="1" applyFill="1" applyBorder="1" applyAlignment="1">
      <alignment horizontal="center"/>
    </xf>
    <xf numFmtId="164" fontId="19" fillId="3" borderId="9"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1" fillId="3" borderId="5" xfId="0" applyFont="1" applyFill="1" applyBorder="1" applyAlignment="1">
      <alignment horizontal="center"/>
    </xf>
    <xf numFmtId="0" fontId="11" fillId="3" borderId="0" xfId="0" applyFont="1" applyFill="1" applyBorder="1" applyAlignment="1">
      <alignment horizontal="center"/>
    </xf>
    <xf numFmtId="0" fontId="11" fillId="3" borderId="11" xfId="0" applyFont="1" applyFill="1" applyBorder="1" applyAlignment="1">
      <alignment horizont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0" xfId="0" applyFont="1" applyFill="1" applyBorder="1" applyAlignment="1">
      <alignment horizontal="left" vertical="center"/>
    </xf>
  </cellXfs>
  <cellStyles count="2">
    <cellStyle name="Comma" xfId="1" builtinId="3"/>
    <cellStyle name="Normal" xfId="0" builtinId="0"/>
  </cellStyles>
  <dxfs count="413">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colors>
    <mruColors>
      <color rgb="FF0066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405A7-6207-45B1-B2C7-B565FD444500}">
  <dimension ref="A1:HI65"/>
  <sheetViews>
    <sheetView tabSelected="1" workbookViewId="0">
      <pane xSplit="4" topLeftCell="GO1" activePane="topRight" state="frozen"/>
      <selection pane="topRight" activeCell="HM48" sqref="HM48"/>
    </sheetView>
  </sheetViews>
  <sheetFormatPr defaultColWidth="9.1796875" defaultRowHeight="14.5" x14ac:dyDescent="0.35"/>
  <cols>
    <col min="1" max="1" width="2.7265625" style="2" customWidth="1"/>
    <col min="2" max="3" width="6.7265625" style="1" customWidth="1"/>
    <col min="4" max="4" width="47.7265625" style="3" customWidth="1"/>
    <col min="5" max="5" width="5.7265625" style="4" bestFit="1" customWidth="1"/>
    <col min="6" max="6" width="8.7265625" style="4" bestFit="1" customWidth="1"/>
    <col min="7" max="8" width="5.7265625" style="4" bestFit="1" customWidth="1"/>
    <col min="9" max="9" width="8.7265625" style="4" bestFit="1" customWidth="1"/>
    <col min="10" max="11" width="5.7265625" style="4" bestFit="1" customWidth="1"/>
    <col min="12" max="12" width="8.7265625" style="4" bestFit="1" customWidth="1"/>
    <col min="13" max="14" width="5.7265625" style="4" bestFit="1" customWidth="1"/>
    <col min="15" max="15" width="8.7265625" style="4" bestFit="1" customWidth="1"/>
    <col min="16" max="17" width="5.7265625" style="4" bestFit="1" customWidth="1"/>
    <col min="18" max="18" width="8.7265625" style="4" bestFit="1" customWidth="1"/>
    <col min="19" max="20" width="5.7265625" style="4" bestFit="1" customWidth="1"/>
    <col min="21" max="21" width="8.7265625" style="4" bestFit="1" customWidth="1"/>
    <col min="22" max="23" width="5.7265625" style="4" bestFit="1" customWidth="1"/>
    <col min="24" max="24" width="8.7265625" style="4" bestFit="1" customWidth="1"/>
    <col min="25" max="26" width="5.7265625" style="4" bestFit="1" customWidth="1"/>
    <col min="27" max="27" width="8.7265625" style="4" bestFit="1" customWidth="1"/>
    <col min="28" max="29" width="5.7265625" style="4" bestFit="1" customWidth="1"/>
    <col min="30" max="30" width="8.7265625" style="4" bestFit="1" customWidth="1"/>
    <col min="31" max="32" width="5.7265625" style="4" bestFit="1" customWidth="1"/>
    <col min="33" max="33" width="8.7265625" style="4" bestFit="1" customWidth="1"/>
    <col min="34" max="35" width="5.7265625" style="4" bestFit="1" customWidth="1"/>
    <col min="36" max="36" width="8.7265625" style="4" bestFit="1" customWidth="1"/>
    <col min="37" max="38" width="5.7265625" style="4" bestFit="1" customWidth="1"/>
    <col min="39" max="39" width="8.7265625" style="4" bestFit="1" customWidth="1"/>
    <col min="40" max="41" width="5.7265625" style="4" bestFit="1" customWidth="1"/>
    <col min="42" max="42" width="8.7265625" style="4" bestFit="1" customWidth="1"/>
    <col min="43" max="44" width="5.7265625" style="4" bestFit="1" customWidth="1"/>
    <col min="45" max="45" width="8.7265625" style="4" bestFit="1" customWidth="1"/>
    <col min="46" max="47" width="5.7265625" style="4" bestFit="1" customWidth="1"/>
    <col min="48" max="48" width="8.7265625" style="4" bestFit="1" customWidth="1"/>
    <col min="49" max="50" width="5.7265625" style="4" bestFit="1" customWidth="1"/>
    <col min="51" max="51" width="8.7265625" style="4" bestFit="1" customWidth="1"/>
    <col min="52" max="53" width="5.7265625" style="4" bestFit="1" customWidth="1"/>
    <col min="54" max="54" width="8.7265625" style="4" bestFit="1" customWidth="1"/>
    <col min="55" max="56" width="5.7265625" style="4" bestFit="1" customWidth="1"/>
    <col min="57" max="57" width="8.7265625" style="4" bestFit="1" customWidth="1"/>
    <col min="58" max="59" width="5.7265625" style="4" bestFit="1" customWidth="1"/>
    <col min="60" max="60" width="8.7265625" style="4" bestFit="1" customWidth="1"/>
    <col min="61" max="62" width="5.7265625" style="4" bestFit="1" customWidth="1"/>
    <col min="63" max="63" width="8.7265625" style="4" bestFit="1" customWidth="1"/>
    <col min="64" max="65" width="5.7265625" style="4" bestFit="1" customWidth="1"/>
    <col min="66" max="66" width="8.7265625" style="4" bestFit="1" customWidth="1"/>
    <col min="67" max="68" width="5.7265625" style="4" bestFit="1" customWidth="1"/>
    <col min="69" max="69" width="8.7265625" style="4" bestFit="1" customWidth="1"/>
    <col min="70" max="71" width="5.7265625" style="4" bestFit="1" customWidth="1"/>
    <col min="72" max="72" width="8.7265625" style="4" bestFit="1" customWidth="1"/>
    <col min="73" max="74" width="5.7265625" style="4" bestFit="1" customWidth="1"/>
    <col min="75" max="75" width="8.7265625" style="4" bestFit="1" customWidth="1"/>
    <col min="76" max="77" width="5.7265625" style="4" bestFit="1" customWidth="1"/>
    <col min="78" max="78" width="8.7265625" style="4" bestFit="1" customWidth="1"/>
    <col min="79" max="80" width="5.7265625" style="4" bestFit="1" customWidth="1"/>
    <col min="81" max="81" width="8.7265625" style="4" bestFit="1" customWidth="1"/>
    <col min="82" max="83" width="5.7265625" style="4" bestFit="1" customWidth="1"/>
    <col min="84" max="84" width="8.7265625" style="4" bestFit="1" customWidth="1"/>
    <col min="85" max="86" width="5.7265625" style="4" bestFit="1" customWidth="1"/>
    <col min="87" max="87" width="8.7265625" style="4" bestFit="1" customWidth="1"/>
    <col min="88" max="89" width="5.7265625" style="4" bestFit="1" customWidth="1"/>
    <col min="90" max="90" width="8.7265625" style="4" bestFit="1" customWidth="1"/>
    <col min="91" max="92" width="5.7265625" style="4" bestFit="1" customWidth="1"/>
    <col min="93" max="93" width="8.7265625" style="4" bestFit="1" customWidth="1"/>
    <col min="94" max="95" width="5.7265625" style="4" bestFit="1" customWidth="1"/>
    <col min="96" max="96" width="8.7265625" style="4" bestFit="1" customWidth="1"/>
    <col min="97" max="98" width="5.7265625" style="4" bestFit="1" customWidth="1"/>
    <col min="99" max="99" width="8.7265625" style="4" bestFit="1" customWidth="1"/>
    <col min="100" max="101" width="5.7265625" style="4" bestFit="1" customWidth="1"/>
    <col min="102" max="102" width="8.7265625" style="4" bestFit="1" customWidth="1"/>
    <col min="103" max="104" width="5.7265625" style="4" bestFit="1" customWidth="1"/>
    <col min="105" max="105" width="8.7265625" style="4" bestFit="1" customWidth="1"/>
    <col min="106" max="107" width="5.7265625" style="4" bestFit="1" customWidth="1"/>
    <col min="108" max="108" width="8.7265625" style="4" bestFit="1" customWidth="1"/>
    <col min="109" max="110" width="5.7265625" style="4" bestFit="1" customWidth="1"/>
    <col min="111" max="111" width="8.7265625" style="4" bestFit="1" customWidth="1"/>
    <col min="112" max="113" width="5.7265625" style="4" bestFit="1" customWidth="1"/>
    <col min="114" max="114" width="8.7265625" style="4" bestFit="1" customWidth="1"/>
    <col min="115" max="116" width="5.7265625" style="4" bestFit="1" customWidth="1"/>
    <col min="117" max="117" width="8.7265625" style="4" bestFit="1" customWidth="1"/>
    <col min="118" max="119" width="5.7265625" style="4" bestFit="1" customWidth="1"/>
    <col min="120" max="120" width="8.7265625" style="4" bestFit="1" customWidth="1"/>
    <col min="121" max="122" width="5.7265625" style="4" bestFit="1" customWidth="1"/>
    <col min="123" max="123" width="8.7265625" style="4" bestFit="1" customWidth="1"/>
    <col min="124" max="125" width="5.7265625" style="4" bestFit="1" customWidth="1"/>
    <col min="126" max="126" width="8.7265625" style="4" bestFit="1" customWidth="1"/>
    <col min="127" max="128" width="5.7265625" style="4" bestFit="1" customWidth="1"/>
    <col min="129" max="129" width="8.7265625" style="4" bestFit="1" customWidth="1"/>
    <col min="130" max="131" width="5.7265625" style="4" bestFit="1" customWidth="1"/>
    <col min="132" max="132" width="8.7265625" style="4" bestFit="1" customWidth="1"/>
    <col min="133" max="134" width="5.7265625" style="4" bestFit="1" customWidth="1"/>
    <col min="135" max="135" width="8.7265625" style="4" bestFit="1" customWidth="1"/>
    <col min="136" max="137" width="5.7265625" style="4" bestFit="1" customWidth="1"/>
    <col min="138" max="138" width="8.7265625" style="4" bestFit="1" customWidth="1"/>
    <col min="139" max="140" width="5.7265625" style="4" bestFit="1" customWidth="1"/>
    <col min="141" max="141" width="8.7265625" style="4" bestFit="1" customWidth="1"/>
    <col min="142" max="143" width="5.7265625" style="4" bestFit="1" customWidth="1"/>
    <col min="144" max="144" width="8.7265625" style="4" bestFit="1" customWidth="1"/>
    <col min="145" max="146" width="5.7265625" style="4" bestFit="1" customWidth="1"/>
    <col min="147" max="147" width="8.7265625" style="4" bestFit="1" customWidth="1"/>
    <col min="148" max="149" width="5.7265625" style="4" bestFit="1" customWidth="1"/>
    <col min="150" max="150" width="8.7265625" style="4" bestFit="1" customWidth="1"/>
    <col min="151" max="152" width="5.7265625" style="4" bestFit="1" customWidth="1"/>
    <col min="153" max="153" width="8.7265625" style="4" bestFit="1" customWidth="1"/>
    <col min="154" max="155" width="5.7265625" style="4" bestFit="1" customWidth="1"/>
    <col min="156" max="156" width="8.7265625" style="4" bestFit="1" customWidth="1"/>
    <col min="157" max="158" width="5.7265625" style="4" bestFit="1" customWidth="1"/>
    <col min="159" max="159" width="8.7265625" style="4" bestFit="1" customWidth="1"/>
    <col min="160" max="161" width="5.7265625" style="4" bestFit="1" customWidth="1"/>
    <col min="162" max="162" width="8.7265625" style="4" bestFit="1" customWidth="1"/>
    <col min="163" max="164" width="5.7265625" style="4" bestFit="1" customWidth="1"/>
    <col min="165" max="165" width="8.7265625" style="4" bestFit="1" customWidth="1"/>
    <col min="166" max="167" width="5.7265625" style="4" bestFit="1" customWidth="1"/>
    <col min="168" max="168" width="8.7265625" style="4" bestFit="1" customWidth="1"/>
    <col min="169" max="170" width="5.7265625" style="4" bestFit="1" customWidth="1"/>
    <col min="171" max="171" width="8.7265625" style="4" bestFit="1" customWidth="1"/>
    <col min="172" max="172" width="5.7265625" style="4" bestFit="1" customWidth="1"/>
    <col min="173" max="173" width="5.54296875" style="4" bestFit="1" customWidth="1"/>
    <col min="174" max="174" width="8.7265625" style="4" bestFit="1" customWidth="1"/>
    <col min="175" max="175" width="5.36328125" style="4" bestFit="1" customWidth="1"/>
    <col min="176" max="176" width="5.54296875" style="4" bestFit="1" customWidth="1"/>
    <col min="177" max="177" width="8.7265625" style="4" bestFit="1" customWidth="1"/>
    <col min="178" max="178" width="5.36328125" style="4" bestFit="1" customWidth="1"/>
    <col min="179" max="179" width="5.36328125" style="3" bestFit="1" customWidth="1"/>
    <col min="180" max="180" width="7.36328125" style="2" bestFit="1" customWidth="1"/>
    <col min="181" max="181" width="5.36328125" style="2" bestFit="1" customWidth="1"/>
    <col min="182" max="182" width="5.36328125" style="3" bestFit="1" customWidth="1"/>
    <col min="183" max="183" width="7.36328125" style="2" bestFit="1" customWidth="1"/>
    <col min="184" max="184" width="5.36328125" style="2" bestFit="1" customWidth="1"/>
    <col min="185" max="185" width="5.7265625" style="4" bestFit="1" customWidth="1"/>
    <col min="186" max="186" width="8.7265625" style="4" bestFit="1" customWidth="1"/>
    <col min="187" max="187" width="5.7265625" style="4" bestFit="1" customWidth="1"/>
    <col min="188" max="188" width="5.7265625" style="4" customWidth="1"/>
    <col min="189" max="189" width="8.7265625" style="4" customWidth="1"/>
    <col min="190" max="191" width="5.7265625" style="4" customWidth="1"/>
    <col min="192" max="192" width="8.7265625" style="4" customWidth="1"/>
    <col min="193" max="194" width="5.7265625" style="4" customWidth="1"/>
    <col min="195" max="195" width="8.7265625" style="4" customWidth="1"/>
    <col min="196" max="197" width="5.7265625" style="4" customWidth="1"/>
    <col min="198" max="198" width="8.7265625" style="4" customWidth="1"/>
    <col min="199" max="200" width="5.7265625" style="4" customWidth="1"/>
    <col min="201" max="201" width="8.7265625" style="4" customWidth="1"/>
    <col min="202" max="203" width="5.7265625" style="4" customWidth="1"/>
    <col min="204" max="204" width="8.7265625" style="4" customWidth="1"/>
    <col min="205" max="206" width="5.7265625" style="4" customWidth="1"/>
    <col min="207" max="207" width="8.7265625" style="4" customWidth="1"/>
    <col min="208" max="209" width="5.7265625" style="4" customWidth="1"/>
    <col min="210" max="210" width="8.7265625" style="4" customWidth="1"/>
    <col min="211" max="211" width="5.7265625" style="4" customWidth="1"/>
    <col min="212" max="212" width="5.54296875" style="2" customWidth="1"/>
    <col min="213" max="213" width="7.81640625" style="2" customWidth="1"/>
    <col min="214" max="214" width="5.453125" style="2" customWidth="1"/>
    <col min="215" max="215" width="5.54296875" style="2" customWidth="1"/>
    <col min="216" max="216" width="7.81640625" style="2" customWidth="1"/>
    <col min="217" max="217" width="5.453125" style="2" customWidth="1"/>
    <col min="218" max="16384" width="9.1796875" style="2"/>
  </cols>
  <sheetData>
    <row r="1" spans="1:217" x14ac:dyDescent="0.35">
      <c r="A1" s="10"/>
      <c r="B1" s="15" t="s">
        <v>148</v>
      </c>
      <c r="C1" s="16"/>
      <c r="D1" s="17"/>
      <c r="E1" s="38"/>
      <c r="F1" s="39"/>
      <c r="G1" s="7"/>
      <c r="H1" s="38"/>
      <c r="I1" s="39"/>
      <c r="J1" s="7"/>
      <c r="K1" s="38"/>
      <c r="L1" s="39"/>
      <c r="M1" s="7"/>
      <c r="N1" s="38"/>
      <c r="O1" s="39"/>
      <c r="P1" s="7"/>
      <c r="Q1" s="38"/>
      <c r="R1" s="39"/>
      <c r="S1" s="7"/>
      <c r="T1" s="38"/>
      <c r="U1" s="39"/>
      <c r="V1" s="7"/>
      <c r="W1" s="38"/>
      <c r="X1" s="39"/>
      <c r="Y1" s="7"/>
      <c r="Z1" s="38"/>
      <c r="AA1" s="39"/>
      <c r="AB1" s="7"/>
      <c r="AC1" s="38"/>
      <c r="AD1" s="39"/>
      <c r="AE1" s="7"/>
      <c r="AF1" s="38"/>
      <c r="AG1" s="39"/>
      <c r="AH1" s="7"/>
      <c r="AI1" s="38"/>
      <c r="AJ1" s="39"/>
      <c r="AK1" s="7"/>
      <c r="AL1" s="38"/>
      <c r="AM1" s="39"/>
      <c r="AN1" s="7"/>
      <c r="AO1" s="38"/>
      <c r="AP1" s="39"/>
      <c r="AQ1" s="7"/>
      <c r="AR1" s="38"/>
      <c r="AS1" s="39"/>
      <c r="AT1" s="7"/>
      <c r="AU1" s="38"/>
      <c r="AV1" s="39"/>
      <c r="AW1" s="7"/>
      <c r="AX1" s="38"/>
      <c r="AY1" s="39"/>
      <c r="AZ1" s="7"/>
      <c r="BA1" s="38"/>
      <c r="BB1" s="39"/>
      <c r="BC1" s="7"/>
      <c r="BD1" s="38"/>
      <c r="BE1" s="39"/>
      <c r="BF1" s="7"/>
      <c r="BG1" s="38"/>
      <c r="BH1" s="39"/>
      <c r="BI1" s="7"/>
      <c r="BJ1" s="38"/>
      <c r="BK1" s="39"/>
      <c r="BL1" s="7"/>
      <c r="BM1" s="38"/>
      <c r="BN1" s="39"/>
      <c r="BO1" s="7"/>
      <c r="BP1" s="38"/>
      <c r="BQ1" s="39"/>
      <c r="BR1" s="7"/>
      <c r="BS1" s="38"/>
      <c r="BT1" s="39"/>
      <c r="BU1" s="7"/>
      <c r="BV1" s="38"/>
      <c r="BW1" s="39"/>
      <c r="BX1" s="7"/>
      <c r="BY1" s="38"/>
      <c r="BZ1" s="39"/>
      <c r="CA1" s="7"/>
      <c r="CB1" s="38"/>
      <c r="CC1" s="39"/>
      <c r="CD1" s="7"/>
      <c r="CE1" s="38"/>
      <c r="CF1" s="39"/>
      <c r="CG1" s="7"/>
      <c r="CH1" s="38"/>
      <c r="CI1" s="39"/>
      <c r="CJ1" s="7"/>
      <c r="CK1" s="38"/>
      <c r="CL1" s="39"/>
      <c r="CM1" s="7"/>
      <c r="CN1" s="38"/>
      <c r="CO1" s="39"/>
      <c r="CP1" s="7"/>
      <c r="CQ1" s="38"/>
      <c r="CR1" s="39"/>
      <c r="CS1" s="7"/>
      <c r="CT1" s="38"/>
      <c r="CU1" s="39"/>
      <c r="CV1" s="7"/>
      <c r="CW1" s="38"/>
      <c r="CX1" s="39"/>
      <c r="CY1" s="7"/>
      <c r="CZ1" s="38"/>
      <c r="DA1" s="39"/>
      <c r="DB1" s="7"/>
      <c r="DC1" s="38"/>
      <c r="DD1" s="39"/>
      <c r="DE1" s="7"/>
      <c r="DF1" s="38"/>
      <c r="DG1" s="39"/>
      <c r="DH1" s="7"/>
      <c r="DI1" s="38"/>
      <c r="DJ1" s="39"/>
      <c r="DK1" s="7"/>
      <c r="DL1" s="38"/>
      <c r="DM1" s="39"/>
      <c r="DN1" s="7"/>
      <c r="DO1" s="38"/>
      <c r="DP1" s="39"/>
      <c r="DQ1" s="7"/>
      <c r="DR1" s="38"/>
      <c r="DS1" s="39"/>
      <c r="DT1" s="7"/>
      <c r="DU1" s="38"/>
      <c r="DV1" s="39"/>
      <c r="DW1" s="7"/>
      <c r="DX1" s="38"/>
      <c r="DY1" s="39"/>
      <c r="DZ1" s="7"/>
      <c r="EA1" s="38"/>
      <c r="EB1" s="39"/>
      <c r="EC1" s="7"/>
      <c r="ED1" s="38"/>
      <c r="EE1" s="39"/>
      <c r="EF1" s="7"/>
      <c r="EG1" s="38"/>
      <c r="EH1" s="39"/>
      <c r="EI1" s="7"/>
      <c r="EJ1" s="38"/>
      <c r="EK1" s="39"/>
      <c r="EL1" s="7"/>
      <c r="EM1" s="38"/>
      <c r="EN1" s="39"/>
      <c r="EO1" s="7"/>
      <c r="EP1" s="38"/>
      <c r="EQ1" s="39"/>
      <c r="ER1" s="7"/>
      <c r="ES1" s="38"/>
      <c r="ET1" s="39"/>
      <c r="EU1" s="7"/>
      <c r="EV1" s="38"/>
      <c r="EW1" s="39"/>
      <c r="EX1" s="7"/>
      <c r="EY1" s="38"/>
      <c r="EZ1" s="39"/>
      <c r="FA1" s="7"/>
      <c r="FB1" s="38"/>
      <c r="FC1" s="39"/>
      <c r="FD1" s="7"/>
      <c r="FE1" s="38"/>
      <c r="FF1" s="39"/>
      <c r="FG1" s="7"/>
      <c r="FH1" s="38"/>
      <c r="FI1" s="39"/>
      <c r="FJ1" s="7"/>
      <c r="FK1" s="38"/>
      <c r="FL1" s="39"/>
      <c r="FM1" s="7"/>
      <c r="FN1" s="38"/>
      <c r="FO1" s="39"/>
      <c r="FP1" s="7"/>
      <c r="FQ1" s="7"/>
      <c r="FR1" s="7"/>
      <c r="FS1" s="7"/>
      <c r="FT1" s="7"/>
      <c r="FU1" s="7"/>
      <c r="FV1" s="7"/>
      <c r="FW1" s="8"/>
      <c r="FX1" s="10"/>
      <c r="FY1" s="10"/>
      <c r="FZ1" s="8"/>
      <c r="GA1" s="10"/>
      <c r="GB1" s="10"/>
      <c r="GC1" s="38"/>
      <c r="GD1" s="39"/>
      <c r="GE1" s="7"/>
      <c r="GF1" s="38"/>
      <c r="GG1" s="39"/>
      <c r="GH1" s="7"/>
      <c r="GI1" s="38"/>
      <c r="GJ1" s="39"/>
      <c r="GK1" s="7"/>
      <c r="GL1" s="38"/>
      <c r="GM1" s="39"/>
      <c r="GN1" s="7"/>
      <c r="GO1" s="38"/>
      <c r="GP1" s="39"/>
      <c r="GQ1" s="7"/>
      <c r="GR1" s="38"/>
      <c r="GS1" s="39"/>
      <c r="GT1" s="7"/>
      <c r="GU1" s="38"/>
      <c r="GV1" s="39"/>
      <c r="GW1" s="7"/>
      <c r="GX1" s="38"/>
      <c r="GY1" s="39"/>
      <c r="GZ1" s="7"/>
      <c r="HA1" s="38"/>
      <c r="HB1" s="39"/>
      <c r="HC1" s="7"/>
      <c r="HD1" s="38"/>
      <c r="HE1" s="39"/>
      <c r="HF1" s="7"/>
      <c r="HG1" s="38"/>
      <c r="HH1" s="39"/>
      <c r="HI1" s="7"/>
    </row>
    <row r="2" spans="1:217" ht="6" customHeight="1" x14ac:dyDescent="0.35">
      <c r="A2" s="10"/>
      <c r="B2" s="5"/>
      <c r="C2" s="5"/>
      <c r="D2" s="8"/>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8"/>
      <c r="FX2" s="10"/>
      <c r="FY2" s="10"/>
      <c r="FZ2" s="8"/>
      <c r="GA2" s="10"/>
      <c r="GB2" s="10"/>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row>
    <row r="3" spans="1:217" x14ac:dyDescent="0.35">
      <c r="A3" s="10"/>
      <c r="B3" s="226" t="s">
        <v>95</v>
      </c>
      <c r="C3" s="227"/>
      <c r="D3" s="227"/>
      <c r="E3" s="217">
        <v>43101</v>
      </c>
      <c r="F3" s="218"/>
      <c r="G3" s="219"/>
      <c r="H3" s="217">
        <v>43132</v>
      </c>
      <c r="I3" s="218"/>
      <c r="J3" s="219"/>
      <c r="K3" s="217">
        <v>43160</v>
      </c>
      <c r="L3" s="218"/>
      <c r="M3" s="219"/>
      <c r="N3" s="217">
        <v>43191</v>
      </c>
      <c r="O3" s="218"/>
      <c r="P3" s="219"/>
      <c r="Q3" s="217">
        <v>43221</v>
      </c>
      <c r="R3" s="218"/>
      <c r="S3" s="219"/>
      <c r="T3" s="217">
        <v>43252</v>
      </c>
      <c r="U3" s="218"/>
      <c r="V3" s="219"/>
      <c r="W3" s="217">
        <v>43282</v>
      </c>
      <c r="X3" s="218"/>
      <c r="Y3" s="219"/>
      <c r="Z3" s="217">
        <v>43313</v>
      </c>
      <c r="AA3" s="218"/>
      <c r="AB3" s="219"/>
      <c r="AC3" s="217">
        <v>43344</v>
      </c>
      <c r="AD3" s="218"/>
      <c r="AE3" s="219"/>
      <c r="AF3" s="217">
        <v>43374</v>
      </c>
      <c r="AG3" s="218"/>
      <c r="AH3" s="219"/>
      <c r="AI3" s="217">
        <v>43405</v>
      </c>
      <c r="AJ3" s="218"/>
      <c r="AK3" s="219"/>
      <c r="AL3" s="217">
        <v>43435</v>
      </c>
      <c r="AM3" s="218"/>
      <c r="AN3" s="219"/>
      <c r="AO3" s="217">
        <v>43466</v>
      </c>
      <c r="AP3" s="218"/>
      <c r="AQ3" s="219"/>
      <c r="AR3" s="217">
        <v>43497</v>
      </c>
      <c r="AS3" s="218"/>
      <c r="AT3" s="219"/>
      <c r="AU3" s="217">
        <v>43525</v>
      </c>
      <c r="AV3" s="218"/>
      <c r="AW3" s="219"/>
      <c r="AX3" s="217">
        <v>43556</v>
      </c>
      <c r="AY3" s="218"/>
      <c r="AZ3" s="219"/>
      <c r="BA3" s="217">
        <v>43586</v>
      </c>
      <c r="BB3" s="218"/>
      <c r="BC3" s="219"/>
      <c r="BD3" s="217">
        <v>43617</v>
      </c>
      <c r="BE3" s="218"/>
      <c r="BF3" s="219"/>
      <c r="BG3" s="217">
        <v>43647</v>
      </c>
      <c r="BH3" s="218"/>
      <c r="BI3" s="219"/>
      <c r="BJ3" s="217">
        <v>43678</v>
      </c>
      <c r="BK3" s="218"/>
      <c r="BL3" s="219"/>
      <c r="BM3" s="217">
        <v>43709</v>
      </c>
      <c r="BN3" s="218"/>
      <c r="BO3" s="219"/>
      <c r="BP3" s="217">
        <v>43739</v>
      </c>
      <c r="BQ3" s="218"/>
      <c r="BR3" s="219"/>
      <c r="BS3" s="217">
        <v>43770</v>
      </c>
      <c r="BT3" s="218"/>
      <c r="BU3" s="219"/>
      <c r="BV3" s="217">
        <v>43800</v>
      </c>
      <c r="BW3" s="218"/>
      <c r="BX3" s="219"/>
      <c r="BY3" s="217">
        <v>43831</v>
      </c>
      <c r="BZ3" s="218"/>
      <c r="CA3" s="219"/>
      <c r="CB3" s="217">
        <v>43862</v>
      </c>
      <c r="CC3" s="218"/>
      <c r="CD3" s="219"/>
      <c r="CE3" s="217">
        <v>43891</v>
      </c>
      <c r="CF3" s="218"/>
      <c r="CG3" s="219"/>
      <c r="CH3" s="217">
        <v>43922</v>
      </c>
      <c r="CI3" s="218"/>
      <c r="CJ3" s="219"/>
      <c r="CK3" s="217">
        <v>43952</v>
      </c>
      <c r="CL3" s="218"/>
      <c r="CM3" s="219"/>
      <c r="CN3" s="217">
        <v>43983</v>
      </c>
      <c r="CO3" s="218"/>
      <c r="CP3" s="219"/>
      <c r="CQ3" s="217">
        <v>44013</v>
      </c>
      <c r="CR3" s="218"/>
      <c r="CS3" s="219"/>
      <c r="CT3" s="217">
        <v>44044</v>
      </c>
      <c r="CU3" s="218"/>
      <c r="CV3" s="219"/>
      <c r="CW3" s="217">
        <v>44075</v>
      </c>
      <c r="CX3" s="218"/>
      <c r="CY3" s="219"/>
      <c r="CZ3" s="217">
        <v>44105</v>
      </c>
      <c r="DA3" s="218"/>
      <c r="DB3" s="219"/>
      <c r="DC3" s="217">
        <v>44136</v>
      </c>
      <c r="DD3" s="218"/>
      <c r="DE3" s="219"/>
      <c r="DF3" s="217">
        <v>44166</v>
      </c>
      <c r="DG3" s="218"/>
      <c r="DH3" s="219"/>
      <c r="DI3" s="217">
        <v>44197</v>
      </c>
      <c r="DJ3" s="218"/>
      <c r="DK3" s="219"/>
      <c r="DL3" s="217">
        <v>44228</v>
      </c>
      <c r="DM3" s="218"/>
      <c r="DN3" s="219"/>
      <c r="DO3" s="217">
        <v>44256</v>
      </c>
      <c r="DP3" s="218"/>
      <c r="DQ3" s="219"/>
      <c r="DR3" s="217">
        <v>44287</v>
      </c>
      <c r="DS3" s="218"/>
      <c r="DT3" s="219"/>
      <c r="DU3" s="217">
        <v>44317</v>
      </c>
      <c r="DV3" s="218"/>
      <c r="DW3" s="219"/>
      <c r="DX3" s="217">
        <v>44348</v>
      </c>
      <c r="DY3" s="218"/>
      <c r="DZ3" s="219"/>
      <c r="EA3" s="217">
        <v>44378</v>
      </c>
      <c r="EB3" s="218"/>
      <c r="EC3" s="219"/>
      <c r="ED3" s="217">
        <v>44409</v>
      </c>
      <c r="EE3" s="218"/>
      <c r="EF3" s="219"/>
      <c r="EG3" s="217">
        <v>44440</v>
      </c>
      <c r="EH3" s="218"/>
      <c r="EI3" s="219"/>
      <c r="EJ3" s="217">
        <v>44470</v>
      </c>
      <c r="EK3" s="218"/>
      <c r="EL3" s="219"/>
      <c r="EM3" s="217">
        <v>44501</v>
      </c>
      <c r="EN3" s="218"/>
      <c r="EO3" s="219"/>
      <c r="EP3" s="217">
        <v>44531</v>
      </c>
      <c r="EQ3" s="218"/>
      <c r="ER3" s="219"/>
      <c r="ES3" s="217">
        <v>44562</v>
      </c>
      <c r="ET3" s="218"/>
      <c r="EU3" s="219"/>
      <c r="EV3" s="217">
        <v>44593</v>
      </c>
      <c r="EW3" s="218"/>
      <c r="EX3" s="219"/>
      <c r="EY3" s="217">
        <v>44621</v>
      </c>
      <c r="EZ3" s="218"/>
      <c r="FA3" s="219"/>
      <c r="FB3" s="217">
        <v>44652</v>
      </c>
      <c r="FC3" s="218"/>
      <c r="FD3" s="219"/>
      <c r="FE3" s="217">
        <v>44682</v>
      </c>
      <c r="FF3" s="218"/>
      <c r="FG3" s="219"/>
      <c r="FH3" s="217">
        <v>44713</v>
      </c>
      <c r="FI3" s="218"/>
      <c r="FJ3" s="219"/>
      <c r="FK3" s="217">
        <v>44743</v>
      </c>
      <c r="FL3" s="218"/>
      <c r="FM3" s="219"/>
      <c r="FN3" s="217">
        <v>44774</v>
      </c>
      <c r="FO3" s="218"/>
      <c r="FP3" s="219"/>
      <c r="FQ3" s="217">
        <v>44805</v>
      </c>
      <c r="FR3" s="218"/>
      <c r="FS3" s="219"/>
      <c r="FT3" s="217">
        <v>44835</v>
      </c>
      <c r="FU3" s="218"/>
      <c r="FV3" s="219"/>
      <c r="FW3" s="217">
        <v>44866</v>
      </c>
      <c r="FX3" s="218"/>
      <c r="FY3" s="219"/>
      <c r="FZ3" s="217">
        <v>44896</v>
      </c>
      <c r="GA3" s="218"/>
      <c r="GB3" s="219"/>
      <c r="GC3" s="217">
        <v>44927</v>
      </c>
      <c r="GD3" s="218"/>
      <c r="GE3" s="219"/>
      <c r="GF3" s="217">
        <v>44958</v>
      </c>
      <c r="GG3" s="218"/>
      <c r="GH3" s="219"/>
      <c r="GI3" s="217">
        <v>44986</v>
      </c>
      <c r="GJ3" s="218"/>
      <c r="GK3" s="219"/>
      <c r="GL3" s="217">
        <v>45017</v>
      </c>
      <c r="GM3" s="218"/>
      <c r="GN3" s="219"/>
      <c r="GO3" s="217">
        <v>45047</v>
      </c>
      <c r="GP3" s="218"/>
      <c r="GQ3" s="219"/>
      <c r="GR3" s="217">
        <v>45078</v>
      </c>
      <c r="GS3" s="218"/>
      <c r="GT3" s="219"/>
      <c r="GU3" s="217">
        <v>45108</v>
      </c>
      <c r="GV3" s="218"/>
      <c r="GW3" s="219"/>
      <c r="GX3" s="217">
        <v>45139</v>
      </c>
      <c r="GY3" s="218"/>
      <c r="GZ3" s="219"/>
      <c r="HA3" s="217">
        <v>45170</v>
      </c>
      <c r="HB3" s="218"/>
      <c r="HC3" s="219"/>
      <c r="HD3" s="217">
        <v>45200</v>
      </c>
      <c r="HE3" s="218"/>
      <c r="HF3" s="219"/>
      <c r="HG3" s="217">
        <v>45231</v>
      </c>
      <c r="HH3" s="218"/>
      <c r="HI3" s="219"/>
    </row>
    <row r="4" spans="1:217" x14ac:dyDescent="0.35">
      <c r="A4" s="10"/>
      <c r="B4" s="228"/>
      <c r="C4" s="229"/>
      <c r="D4" s="229"/>
      <c r="E4" s="220" t="s">
        <v>26</v>
      </c>
      <c r="F4" s="221"/>
      <c r="G4" s="222"/>
      <c r="H4" s="220" t="s">
        <v>26</v>
      </c>
      <c r="I4" s="221"/>
      <c r="J4" s="222"/>
      <c r="K4" s="220" t="s">
        <v>26</v>
      </c>
      <c r="L4" s="221"/>
      <c r="M4" s="222"/>
      <c r="N4" s="220" t="s">
        <v>26</v>
      </c>
      <c r="O4" s="221"/>
      <c r="P4" s="222"/>
      <c r="Q4" s="220" t="s">
        <v>26</v>
      </c>
      <c r="R4" s="221"/>
      <c r="S4" s="222"/>
      <c r="T4" s="220" t="s">
        <v>26</v>
      </c>
      <c r="U4" s="221"/>
      <c r="V4" s="222"/>
      <c r="W4" s="220" t="s">
        <v>26</v>
      </c>
      <c r="X4" s="221"/>
      <c r="Y4" s="222"/>
      <c r="Z4" s="220" t="s">
        <v>26</v>
      </c>
      <c r="AA4" s="221"/>
      <c r="AB4" s="222"/>
      <c r="AC4" s="220" t="s">
        <v>26</v>
      </c>
      <c r="AD4" s="221"/>
      <c r="AE4" s="222"/>
      <c r="AF4" s="220" t="s">
        <v>26</v>
      </c>
      <c r="AG4" s="221"/>
      <c r="AH4" s="222"/>
      <c r="AI4" s="220" t="s">
        <v>26</v>
      </c>
      <c r="AJ4" s="221"/>
      <c r="AK4" s="222"/>
      <c r="AL4" s="220" t="s">
        <v>26</v>
      </c>
      <c r="AM4" s="221"/>
      <c r="AN4" s="222"/>
      <c r="AO4" s="220" t="s">
        <v>26</v>
      </c>
      <c r="AP4" s="221"/>
      <c r="AQ4" s="222"/>
      <c r="AR4" s="220" t="s">
        <v>26</v>
      </c>
      <c r="AS4" s="221"/>
      <c r="AT4" s="222"/>
      <c r="AU4" s="220" t="s">
        <v>26</v>
      </c>
      <c r="AV4" s="221"/>
      <c r="AW4" s="222"/>
      <c r="AX4" s="220" t="s">
        <v>26</v>
      </c>
      <c r="AY4" s="221"/>
      <c r="AZ4" s="222"/>
      <c r="BA4" s="220" t="s">
        <v>26</v>
      </c>
      <c r="BB4" s="221"/>
      <c r="BC4" s="222"/>
      <c r="BD4" s="220" t="s">
        <v>26</v>
      </c>
      <c r="BE4" s="221"/>
      <c r="BF4" s="222"/>
      <c r="BG4" s="220" t="s">
        <v>26</v>
      </c>
      <c r="BH4" s="221"/>
      <c r="BI4" s="222"/>
      <c r="BJ4" s="220" t="s">
        <v>26</v>
      </c>
      <c r="BK4" s="221"/>
      <c r="BL4" s="222"/>
      <c r="BM4" s="220" t="s">
        <v>26</v>
      </c>
      <c r="BN4" s="221"/>
      <c r="BO4" s="222"/>
      <c r="BP4" s="220" t="s">
        <v>26</v>
      </c>
      <c r="BQ4" s="221"/>
      <c r="BR4" s="222"/>
      <c r="BS4" s="220" t="s">
        <v>26</v>
      </c>
      <c r="BT4" s="221"/>
      <c r="BU4" s="222"/>
      <c r="BV4" s="220" t="s">
        <v>26</v>
      </c>
      <c r="BW4" s="221"/>
      <c r="BX4" s="222"/>
      <c r="BY4" s="220" t="s">
        <v>26</v>
      </c>
      <c r="BZ4" s="221"/>
      <c r="CA4" s="222"/>
      <c r="CB4" s="220" t="s">
        <v>26</v>
      </c>
      <c r="CC4" s="221"/>
      <c r="CD4" s="222"/>
      <c r="CE4" s="220" t="s">
        <v>26</v>
      </c>
      <c r="CF4" s="221"/>
      <c r="CG4" s="222"/>
      <c r="CH4" s="220" t="s">
        <v>26</v>
      </c>
      <c r="CI4" s="221"/>
      <c r="CJ4" s="222"/>
      <c r="CK4" s="220" t="s">
        <v>26</v>
      </c>
      <c r="CL4" s="221"/>
      <c r="CM4" s="222"/>
      <c r="CN4" s="220" t="s">
        <v>26</v>
      </c>
      <c r="CO4" s="221"/>
      <c r="CP4" s="222"/>
      <c r="CQ4" s="220" t="s">
        <v>26</v>
      </c>
      <c r="CR4" s="221"/>
      <c r="CS4" s="222"/>
      <c r="CT4" s="220" t="s">
        <v>26</v>
      </c>
      <c r="CU4" s="221"/>
      <c r="CV4" s="222"/>
      <c r="CW4" s="220" t="s">
        <v>26</v>
      </c>
      <c r="CX4" s="221"/>
      <c r="CY4" s="222"/>
      <c r="CZ4" s="220" t="s">
        <v>26</v>
      </c>
      <c r="DA4" s="221"/>
      <c r="DB4" s="222"/>
      <c r="DC4" s="220" t="s">
        <v>26</v>
      </c>
      <c r="DD4" s="221"/>
      <c r="DE4" s="222"/>
      <c r="DF4" s="220" t="s">
        <v>26</v>
      </c>
      <c r="DG4" s="221"/>
      <c r="DH4" s="222"/>
      <c r="DI4" s="220" t="s">
        <v>26</v>
      </c>
      <c r="DJ4" s="221"/>
      <c r="DK4" s="222"/>
      <c r="DL4" s="220" t="s">
        <v>26</v>
      </c>
      <c r="DM4" s="221"/>
      <c r="DN4" s="222"/>
      <c r="DO4" s="220" t="s">
        <v>26</v>
      </c>
      <c r="DP4" s="221"/>
      <c r="DQ4" s="222"/>
      <c r="DR4" s="220" t="s">
        <v>26</v>
      </c>
      <c r="DS4" s="221"/>
      <c r="DT4" s="222"/>
      <c r="DU4" s="220" t="s">
        <v>26</v>
      </c>
      <c r="DV4" s="221"/>
      <c r="DW4" s="222"/>
      <c r="DX4" s="220" t="s">
        <v>26</v>
      </c>
      <c r="DY4" s="221"/>
      <c r="DZ4" s="222"/>
      <c r="EA4" s="220" t="s">
        <v>26</v>
      </c>
      <c r="EB4" s="221"/>
      <c r="EC4" s="222"/>
      <c r="ED4" s="220" t="s">
        <v>26</v>
      </c>
      <c r="EE4" s="221"/>
      <c r="EF4" s="222"/>
      <c r="EG4" s="220" t="s">
        <v>26</v>
      </c>
      <c r="EH4" s="221"/>
      <c r="EI4" s="222"/>
      <c r="EJ4" s="220" t="s">
        <v>26</v>
      </c>
      <c r="EK4" s="221"/>
      <c r="EL4" s="222"/>
      <c r="EM4" s="220" t="s">
        <v>26</v>
      </c>
      <c r="EN4" s="221"/>
      <c r="EO4" s="222"/>
      <c r="EP4" s="220" t="s">
        <v>26</v>
      </c>
      <c r="EQ4" s="221"/>
      <c r="ER4" s="222"/>
      <c r="ES4" s="220" t="s">
        <v>26</v>
      </c>
      <c r="ET4" s="221"/>
      <c r="EU4" s="222"/>
      <c r="EV4" s="220" t="s">
        <v>26</v>
      </c>
      <c r="EW4" s="221"/>
      <c r="EX4" s="222"/>
      <c r="EY4" s="220" t="s">
        <v>26</v>
      </c>
      <c r="EZ4" s="221"/>
      <c r="FA4" s="222"/>
      <c r="FB4" s="220" t="s">
        <v>26</v>
      </c>
      <c r="FC4" s="221"/>
      <c r="FD4" s="222"/>
      <c r="FE4" s="220" t="s">
        <v>26</v>
      </c>
      <c r="FF4" s="221"/>
      <c r="FG4" s="222"/>
      <c r="FH4" s="220" t="s">
        <v>26</v>
      </c>
      <c r="FI4" s="221"/>
      <c r="FJ4" s="222"/>
      <c r="FK4" s="220" t="s">
        <v>26</v>
      </c>
      <c r="FL4" s="221"/>
      <c r="FM4" s="222"/>
      <c r="FN4" s="220" t="s">
        <v>26</v>
      </c>
      <c r="FO4" s="221"/>
      <c r="FP4" s="222"/>
      <c r="FQ4" s="220" t="s">
        <v>26</v>
      </c>
      <c r="FR4" s="221"/>
      <c r="FS4" s="222"/>
      <c r="FT4" s="220" t="s">
        <v>26</v>
      </c>
      <c r="FU4" s="221"/>
      <c r="FV4" s="222"/>
      <c r="FW4" s="220" t="s">
        <v>26</v>
      </c>
      <c r="FX4" s="221"/>
      <c r="FY4" s="222"/>
      <c r="FZ4" s="220" t="s">
        <v>26</v>
      </c>
      <c r="GA4" s="221"/>
      <c r="GB4" s="222"/>
      <c r="GC4" s="220" t="s">
        <v>26</v>
      </c>
      <c r="GD4" s="221"/>
      <c r="GE4" s="222"/>
      <c r="GF4" s="220" t="s">
        <v>26</v>
      </c>
      <c r="GG4" s="221"/>
      <c r="GH4" s="222"/>
      <c r="GI4" s="220" t="s">
        <v>26</v>
      </c>
      <c r="GJ4" s="221"/>
      <c r="GK4" s="222"/>
      <c r="GL4" s="220" t="s">
        <v>26</v>
      </c>
      <c r="GM4" s="221"/>
      <c r="GN4" s="222"/>
      <c r="GO4" s="220" t="s">
        <v>26</v>
      </c>
      <c r="GP4" s="221"/>
      <c r="GQ4" s="222"/>
      <c r="GR4" s="220" t="s">
        <v>26</v>
      </c>
      <c r="GS4" s="221"/>
      <c r="GT4" s="222"/>
      <c r="GU4" s="220" t="s">
        <v>26</v>
      </c>
      <c r="GV4" s="221"/>
      <c r="GW4" s="222"/>
      <c r="GX4" s="220" t="s">
        <v>26</v>
      </c>
      <c r="GY4" s="221"/>
      <c r="GZ4" s="222"/>
      <c r="HA4" s="220" t="s">
        <v>26</v>
      </c>
      <c r="HB4" s="221"/>
      <c r="HC4" s="222"/>
      <c r="HD4" s="220" t="s">
        <v>26</v>
      </c>
      <c r="HE4" s="221"/>
      <c r="HF4" s="222"/>
      <c r="HG4" s="220" t="s">
        <v>26</v>
      </c>
      <c r="HH4" s="221"/>
      <c r="HI4" s="222"/>
    </row>
    <row r="5" spans="1:217" x14ac:dyDescent="0.35">
      <c r="A5" s="10"/>
      <c r="B5" s="18"/>
      <c r="C5" s="19"/>
      <c r="D5" s="19"/>
      <c r="E5" s="40" t="s">
        <v>93</v>
      </c>
      <c r="F5" s="41" t="s">
        <v>93</v>
      </c>
      <c r="G5" s="42"/>
      <c r="H5" s="40" t="s">
        <v>93</v>
      </c>
      <c r="I5" s="41" t="s">
        <v>93</v>
      </c>
      <c r="J5" s="42"/>
      <c r="K5" s="40" t="s">
        <v>93</v>
      </c>
      <c r="L5" s="41" t="s">
        <v>93</v>
      </c>
      <c r="M5" s="42"/>
      <c r="N5" s="40" t="s">
        <v>93</v>
      </c>
      <c r="O5" s="41" t="s">
        <v>93</v>
      </c>
      <c r="P5" s="42"/>
      <c r="Q5" s="40" t="s">
        <v>93</v>
      </c>
      <c r="R5" s="41" t="s">
        <v>93</v>
      </c>
      <c r="S5" s="42"/>
      <c r="T5" s="40" t="s">
        <v>93</v>
      </c>
      <c r="U5" s="41" t="s">
        <v>93</v>
      </c>
      <c r="V5" s="42"/>
      <c r="W5" s="40" t="s">
        <v>93</v>
      </c>
      <c r="X5" s="41" t="s">
        <v>93</v>
      </c>
      <c r="Y5" s="42"/>
      <c r="Z5" s="40" t="s">
        <v>93</v>
      </c>
      <c r="AA5" s="41" t="s">
        <v>93</v>
      </c>
      <c r="AB5" s="42"/>
      <c r="AC5" s="40" t="s">
        <v>93</v>
      </c>
      <c r="AD5" s="41" t="s">
        <v>93</v>
      </c>
      <c r="AE5" s="42"/>
      <c r="AF5" s="40" t="s">
        <v>93</v>
      </c>
      <c r="AG5" s="41" t="s">
        <v>93</v>
      </c>
      <c r="AH5" s="42"/>
      <c r="AI5" s="40" t="s">
        <v>93</v>
      </c>
      <c r="AJ5" s="41" t="s">
        <v>93</v>
      </c>
      <c r="AK5" s="42"/>
      <c r="AL5" s="40" t="s">
        <v>93</v>
      </c>
      <c r="AM5" s="41" t="s">
        <v>93</v>
      </c>
      <c r="AN5" s="42"/>
      <c r="AO5" s="40" t="s">
        <v>93</v>
      </c>
      <c r="AP5" s="41" t="s">
        <v>93</v>
      </c>
      <c r="AQ5" s="42"/>
      <c r="AR5" s="40" t="s">
        <v>93</v>
      </c>
      <c r="AS5" s="41" t="s">
        <v>93</v>
      </c>
      <c r="AT5" s="42"/>
      <c r="AU5" s="40" t="s">
        <v>93</v>
      </c>
      <c r="AV5" s="41" t="s">
        <v>93</v>
      </c>
      <c r="AW5" s="42"/>
      <c r="AX5" s="40" t="s">
        <v>93</v>
      </c>
      <c r="AY5" s="41" t="s">
        <v>93</v>
      </c>
      <c r="AZ5" s="42"/>
      <c r="BA5" s="40" t="s">
        <v>93</v>
      </c>
      <c r="BB5" s="41" t="s">
        <v>93</v>
      </c>
      <c r="BC5" s="42"/>
      <c r="BD5" s="40" t="s">
        <v>93</v>
      </c>
      <c r="BE5" s="41" t="s">
        <v>93</v>
      </c>
      <c r="BF5" s="42"/>
      <c r="BG5" s="40" t="s">
        <v>93</v>
      </c>
      <c r="BH5" s="41" t="s">
        <v>93</v>
      </c>
      <c r="BI5" s="42"/>
      <c r="BJ5" s="40" t="s">
        <v>93</v>
      </c>
      <c r="BK5" s="41" t="s">
        <v>93</v>
      </c>
      <c r="BL5" s="42"/>
      <c r="BM5" s="40" t="s">
        <v>93</v>
      </c>
      <c r="BN5" s="41" t="s">
        <v>93</v>
      </c>
      <c r="BO5" s="42"/>
      <c r="BP5" s="40" t="s">
        <v>93</v>
      </c>
      <c r="BQ5" s="41" t="s">
        <v>93</v>
      </c>
      <c r="BR5" s="42"/>
      <c r="BS5" s="40" t="s">
        <v>93</v>
      </c>
      <c r="BT5" s="41" t="s">
        <v>93</v>
      </c>
      <c r="BU5" s="42"/>
      <c r="BV5" s="40" t="s">
        <v>93</v>
      </c>
      <c r="BW5" s="41" t="s">
        <v>93</v>
      </c>
      <c r="BX5" s="42"/>
      <c r="BY5" s="40" t="s">
        <v>93</v>
      </c>
      <c r="BZ5" s="41" t="s">
        <v>93</v>
      </c>
      <c r="CA5" s="42"/>
      <c r="CB5" s="40" t="s">
        <v>93</v>
      </c>
      <c r="CC5" s="41" t="s">
        <v>93</v>
      </c>
      <c r="CD5" s="42"/>
      <c r="CE5" s="40" t="s">
        <v>93</v>
      </c>
      <c r="CF5" s="41" t="s">
        <v>93</v>
      </c>
      <c r="CG5" s="42"/>
      <c r="CH5" s="40" t="s">
        <v>93</v>
      </c>
      <c r="CI5" s="41" t="s">
        <v>93</v>
      </c>
      <c r="CJ5" s="42"/>
      <c r="CK5" s="40" t="s">
        <v>93</v>
      </c>
      <c r="CL5" s="41" t="s">
        <v>93</v>
      </c>
      <c r="CM5" s="42"/>
      <c r="CN5" s="40" t="s">
        <v>93</v>
      </c>
      <c r="CO5" s="41" t="s">
        <v>93</v>
      </c>
      <c r="CP5" s="42"/>
      <c r="CQ5" s="40" t="s">
        <v>93</v>
      </c>
      <c r="CR5" s="41" t="s">
        <v>93</v>
      </c>
      <c r="CS5" s="42"/>
      <c r="CT5" s="40" t="s">
        <v>93</v>
      </c>
      <c r="CU5" s="41" t="s">
        <v>93</v>
      </c>
      <c r="CV5" s="42"/>
      <c r="CW5" s="40" t="s">
        <v>93</v>
      </c>
      <c r="CX5" s="41" t="s">
        <v>93</v>
      </c>
      <c r="CY5" s="42"/>
      <c r="CZ5" s="40" t="s">
        <v>93</v>
      </c>
      <c r="DA5" s="41" t="s">
        <v>93</v>
      </c>
      <c r="DB5" s="42"/>
      <c r="DC5" s="40" t="s">
        <v>93</v>
      </c>
      <c r="DD5" s="41" t="s">
        <v>93</v>
      </c>
      <c r="DE5" s="42"/>
      <c r="DF5" s="40" t="s">
        <v>93</v>
      </c>
      <c r="DG5" s="41" t="s">
        <v>93</v>
      </c>
      <c r="DH5" s="42"/>
      <c r="DI5" s="40" t="s">
        <v>93</v>
      </c>
      <c r="DJ5" s="41" t="s">
        <v>93</v>
      </c>
      <c r="DK5" s="42"/>
      <c r="DL5" s="40" t="s">
        <v>93</v>
      </c>
      <c r="DM5" s="41" t="s">
        <v>93</v>
      </c>
      <c r="DN5" s="42"/>
      <c r="DO5" s="40" t="s">
        <v>93</v>
      </c>
      <c r="DP5" s="41" t="s">
        <v>93</v>
      </c>
      <c r="DQ5" s="42"/>
      <c r="DR5" s="40" t="s">
        <v>93</v>
      </c>
      <c r="DS5" s="41" t="s">
        <v>93</v>
      </c>
      <c r="DT5" s="42"/>
      <c r="DU5" s="40" t="s">
        <v>93</v>
      </c>
      <c r="DV5" s="41" t="s">
        <v>93</v>
      </c>
      <c r="DW5" s="42"/>
      <c r="DX5" s="40" t="s">
        <v>93</v>
      </c>
      <c r="DY5" s="41" t="s">
        <v>93</v>
      </c>
      <c r="DZ5" s="42"/>
      <c r="EA5" s="40" t="s">
        <v>93</v>
      </c>
      <c r="EB5" s="41" t="s">
        <v>93</v>
      </c>
      <c r="EC5" s="42"/>
      <c r="ED5" s="40" t="s">
        <v>93</v>
      </c>
      <c r="EE5" s="41" t="s">
        <v>93</v>
      </c>
      <c r="EF5" s="42"/>
      <c r="EG5" s="40" t="s">
        <v>93</v>
      </c>
      <c r="EH5" s="41" t="s">
        <v>93</v>
      </c>
      <c r="EI5" s="42"/>
      <c r="EJ5" s="40" t="s">
        <v>93</v>
      </c>
      <c r="EK5" s="41" t="s">
        <v>93</v>
      </c>
      <c r="EL5" s="42"/>
      <c r="EM5" s="40" t="s">
        <v>93</v>
      </c>
      <c r="EN5" s="41" t="s">
        <v>93</v>
      </c>
      <c r="EO5" s="42"/>
      <c r="EP5" s="40" t="s">
        <v>93</v>
      </c>
      <c r="EQ5" s="41" t="s">
        <v>93</v>
      </c>
      <c r="ER5" s="42"/>
      <c r="ES5" s="40" t="s">
        <v>93</v>
      </c>
      <c r="ET5" s="41" t="s">
        <v>93</v>
      </c>
      <c r="EU5" s="42"/>
      <c r="EV5" s="40" t="s">
        <v>93</v>
      </c>
      <c r="EW5" s="41" t="s">
        <v>93</v>
      </c>
      <c r="EX5" s="42"/>
      <c r="EY5" s="40" t="s">
        <v>93</v>
      </c>
      <c r="EZ5" s="41" t="s">
        <v>93</v>
      </c>
      <c r="FA5" s="42"/>
      <c r="FB5" s="40" t="s">
        <v>93</v>
      </c>
      <c r="FC5" s="41" t="s">
        <v>93</v>
      </c>
      <c r="FD5" s="42"/>
      <c r="FE5" s="40" t="s">
        <v>93</v>
      </c>
      <c r="FF5" s="41" t="s">
        <v>93</v>
      </c>
      <c r="FG5" s="42"/>
      <c r="FH5" s="40" t="s">
        <v>93</v>
      </c>
      <c r="FI5" s="41" t="s">
        <v>93</v>
      </c>
      <c r="FJ5" s="42"/>
      <c r="FK5" s="40" t="s">
        <v>93</v>
      </c>
      <c r="FL5" s="41" t="s">
        <v>93</v>
      </c>
      <c r="FM5" s="42"/>
      <c r="FN5" s="102" t="s">
        <v>93</v>
      </c>
      <c r="FO5" s="103" t="s">
        <v>93</v>
      </c>
      <c r="FP5" s="104"/>
      <c r="FQ5" s="105" t="s">
        <v>93</v>
      </c>
      <c r="FR5" s="106" t="s">
        <v>93</v>
      </c>
      <c r="FS5" s="107"/>
      <c r="FT5" s="133" t="s">
        <v>93</v>
      </c>
      <c r="FU5" s="134" t="s">
        <v>93</v>
      </c>
      <c r="FV5" s="135"/>
      <c r="FW5" s="142" t="s">
        <v>93</v>
      </c>
      <c r="FX5" s="143" t="s">
        <v>93</v>
      </c>
      <c r="FY5" s="144"/>
      <c r="FZ5" s="145" t="s">
        <v>93</v>
      </c>
      <c r="GA5" s="146" t="s">
        <v>93</v>
      </c>
      <c r="GB5" s="147"/>
      <c r="GC5" s="173" t="s">
        <v>93</v>
      </c>
      <c r="GD5" s="174" t="s">
        <v>93</v>
      </c>
      <c r="GE5" s="175"/>
      <c r="GF5" s="176" t="s">
        <v>93</v>
      </c>
      <c r="GG5" s="177" t="s">
        <v>93</v>
      </c>
      <c r="GH5" s="178"/>
      <c r="GI5" s="176" t="s">
        <v>93</v>
      </c>
      <c r="GJ5" s="177" t="s">
        <v>93</v>
      </c>
      <c r="GK5" s="178"/>
      <c r="GL5" s="187" t="s">
        <v>93</v>
      </c>
      <c r="GM5" s="188" t="s">
        <v>93</v>
      </c>
      <c r="GN5" s="189"/>
      <c r="GO5" s="193" t="s">
        <v>93</v>
      </c>
      <c r="GP5" s="194" t="s">
        <v>93</v>
      </c>
      <c r="GQ5" s="195"/>
      <c r="GR5" s="196" t="s">
        <v>93</v>
      </c>
      <c r="GS5" s="197" t="s">
        <v>93</v>
      </c>
      <c r="GT5" s="198"/>
      <c r="GU5" s="199" t="s">
        <v>93</v>
      </c>
      <c r="GV5" s="200" t="s">
        <v>93</v>
      </c>
      <c r="GW5" s="201"/>
      <c r="GX5" s="202" t="s">
        <v>93</v>
      </c>
      <c r="GY5" s="203" t="s">
        <v>93</v>
      </c>
      <c r="GZ5" s="204"/>
      <c r="HA5" s="205" t="s">
        <v>93</v>
      </c>
      <c r="HB5" s="206" t="s">
        <v>93</v>
      </c>
      <c r="HC5" s="207"/>
      <c r="HD5" s="208" t="s">
        <v>93</v>
      </c>
      <c r="HE5" s="209" t="s">
        <v>93</v>
      </c>
      <c r="HF5" s="210"/>
      <c r="HG5" s="214" t="s">
        <v>93</v>
      </c>
      <c r="HH5" s="215" t="s">
        <v>93</v>
      </c>
      <c r="HI5" s="216"/>
    </row>
    <row r="6" spans="1:217" x14ac:dyDescent="0.35">
      <c r="A6" s="10"/>
      <c r="B6" s="20" t="s">
        <v>52</v>
      </c>
      <c r="C6" s="21" t="s">
        <v>54</v>
      </c>
      <c r="D6" s="21" t="s">
        <v>53</v>
      </c>
      <c r="E6" s="43" t="s">
        <v>27</v>
      </c>
      <c r="F6" s="44" t="s">
        <v>28</v>
      </c>
      <c r="G6" s="45" t="s">
        <v>29</v>
      </c>
      <c r="H6" s="43" t="s">
        <v>27</v>
      </c>
      <c r="I6" s="44" t="s">
        <v>28</v>
      </c>
      <c r="J6" s="45" t="s">
        <v>29</v>
      </c>
      <c r="K6" s="43" t="s">
        <v>27</v>
      </c>
      <c r="L6" s="44" t="s">
        <v>28</v>
      </c>
      <c r="M6" s="45" t="s">
        <v>29</v>
      </c>
      <c r="N6" s="43" t="s">
        <v>27</v>
      </c>
      <c r="O6" s="44" t="s">
        <v>28</v>
      </c>
      <c r="P6" s="45" t="s">
        <v>29</v>
      </c>
      <c r="Q6" s="43" t="s">
        <v>27</v>
      </c>
      <c r="R6" s="44" t="s">
        <v>28</v>
      </c>
      <c r="S6" s="45" t="s">
        <v>29</v>
      </c>
      <c r="T6" s="43" t="s">
        <v>27</v>
      </c>
      <c r="U6" s="44" t="s">
        <v>28</v>
      </c>
      <c r="V6" s="45" t="s">
        <v>29</v>
      </c>
      <c r="W6" s="43" t="s">
        <v>27</v>
      </c>
      <c r="X6" s="44" t="s">
        <v>28</v>
      </c>
      <c r="Y6" s="45" t="s">
        <v>29</v>
      </c>
      <c r="Z6" s="43" t="s">
        <v>27</v>
      </c>
      <c r="AA6" s="44" t="s">
        <v>28</v>
      </c>
      <c r="AB6" s="45" t="s">
        <v>29</v>
      </c>
      <c r="AC6" s="43" t="s">
        <v>27</v>
      </c>
      <c r="AD6" s="44" t="s">
        <v>28</v>
      </c>
      <c r="AE6" s="45" t="s">
        <v>29</v>
      </c>
      <c r="AF6" s="43" t="s">
        <v>27</v>
      </c>
      <c r="AG6" s="44" t="s">
        <v>28</v>
      </c>
      <c r="AH6" s="45" t="s">
        <v>29</v>
      </c>
      <c r="AI6" s="43" t="s">
        <v>27</v>
      </c>
      <c r="AJ6" s="44" t="s">
        <v>28</v>
      </c>
      <c r="AK6" s="45" t="s">
        <v>29</v>
      </c>
      <c r="AL6" s="43" t="s">
        <v>27</v>
      </c>
      <c r="AM6" s="44" t="s">
        <v>28</v>
      </c>
      <c r="AN6" s="45" t="s">
        <v>29</v>
      </c>
      <c r="AO6" s="43" t="s">
        <v>27</v>
      </c>
      <c r="AP6" s="44" t="s">
        <v>28</v>
      </c>
      <c r="AQ6" s="45" t="s">
        <v>29</v>
      </c>
      <c r="AR6" s="43" t="s">
        <v>27</v>
      </c>
      <c r="AS6" s="44" t="s">
        <v>28</v>
      </c>
      <c r="AT6" s="45" t="s">
        <v>29</v>
      </c>
      <c r="AU6" s="43" t="s">
        <v>27</v>
      </c>
      <c r="AV6" s="44" t="s">
        <v>28</v>
      </c>
      <c r="AW6" s="45" t="s">
        <v>29</v>
      </c>
      <c r="AX6" s="43" t="s">
        <v>27</v>
      </c>
      <c r="AY6" s="44" t="s">
        <v>28</v>
      </c>
      <c r="AZ6" s="45" t="s">
        <v>29</v>
      </c>
      <c r="BA6" s="43" t="s">
        <v>27</v>
      </c>
      <c r="BB6" s="44" t="s">
        <v>28</v>
      </c>
      <c r="BC6" s="45" t="s">
        <v>29</v>
      </c>
      <c r="BD6" s="43" t="s">
        <v>27</v>
      </c>
      <c r="BE6" s="44" t="s">
        <v>28</v>
      </c>
      <c r="BF6" s="45" t="s">
        <v>29</v>
      </c>
      <c r="BG6" s="43" t="s">
        <v>27</v>
      </c>
      <c r="BH6" s="44" t="s">
        <v>28</v>
      </c>
      <c r="BI6" s="45" t="s">
        <v>29</v>
      </c>
      <c r="BJ6" s="43" t="s">
        <v>27</v>
      </c>
      <c r="BK6" s="44" t="s">
        <v>28</v>
      </c>
      <c r="BL6" s="45" t="s">
        <v>29</v>
      </c>
      <c r="BM6" s="43" t="s">
        <v>27</v>
      </c>
      <c r="BN6" s="44" t="s">
        <v>28</v>
      </c>
      <c r="BO6" s="45" t="s">
        <v>29</v>
      </c>
      <c r="BP6" s="43" t="s">
        <v>27</v>
      </c>
      <c r="BQ6" s="44" t="s">
        <v>28</v>
      </c>
      <c r="BR6" s="45" t="s">
        <v>29</v>
      </c>
      <c r="BS6" s="43" t="s">
        <v>27</v>
      </c>
      <c r="BT6" s="44" t="s">
        <v>28</v>
      </c>
      <c r="BU6" s="45" t="s">
        <v>29</v>
      </c>
      <c r="BV6" s="43" t="s">
        <v>27</v>
      </c>
      <c r="BW6" s="44" t="s">
        <v>28</v>
      </c>
      <c r="BX6" s="45" t="s">
        <v>29</v>
      </c>
      <c r="BY6" s="43" t="s">
        <v>27</v>
      </c>
      <c r="BZ6" s="44" t="s">
        <v>28</v>
      </c>
      <c r="CA6" s="45" t="s">
        <v>29</v>
      </c>
      <c r="CB6" s="43" t="s">
        <v>27</v>
      </c>
      <c r="CC6" s="44" t="s">
        <v>28</v>
      </c>
      <c r="CD6" s="45" t="s">
        <v>29</v>
      </c>
      <c r="CE6" s="43" t="s">
        <v>27</v>
      </c>
      <c r="CF6" s="44" t="s">
        <v>28</v>
      </c>
      <c r="CG6" s="45" t="s">
        <v>29</v>
      </c>
      <c r="CH6" s="43" t="s">
        <v>27</v>
      </c>
      <c r="CI6" s="44" t="s">
        <v>28</v>
      </c>
      <c r="CJ6" s="45" t="s">
        <v>29</v>
      </c>
      <c r="CK6" s="43" t="s">
        <v>27</v>
      </c>
      <c r="CL6" s="44" t="s">
        <v>28</v>
      </c>
      <c r="CM6" s="45" t="s">
        <v>29</v>
      </c>
      <c r="CN6" s="43" t="s">
        <v>27</v>
      </c>
      <c r="CO6" s="44" t="s">
        <v>28</v>
      </c>
      <c r="CP6" s="45" t="s">
        <v>29</v>
      </c>
      <c r="CQ6" s="43" t="s">
        <v>27</v>
      </c>
      <c r="CR6" s="44" t="s">
        <v>28</v>
      </c>
      <c r="CS6" s="45" t="s">
        <v>29</v>
      </c>
      <c r="CT6" s="43" t="s">
        <v>27</v>
      </c>
      <c r="CU6" s="44" t="s">
        <v>28</v>
      </c>
      <c r="CV6" s="45" t="s">
        <v>29</v>
      </c>
      <c r="CW6" s="43" t="s">
        <v>27</v>
      </c>
      <c r="CX6" s="44" t="s">
        <v>28</v>
      </c>
      <c r="CY6" s="45" t="s">
        <v>29</v>
      </c>
      <c r="CZ6" s="43" t="s">
        <v>27</v>
      </c>
      <c r="DA6" s="44" t="s">
        <v>28</v>
      </c>
      <c r="DB6" s="45" t="s">
        <v>29</v>
      </c>
      <c r="DC6" s="43" t="s">
        <v>27</v>
      </c>
      <c r="DD6" s="44" t="s">
        <v>28</v>
      </c>
      <c r="DE6" s="45" t="s">
        <v>29</v>
      </c>
      <c r="DF6" s="43" t="s">
        <v>27</v>
      </c>
      <c r="DG6" s="44" t="s">
        <v>28</v>
      </c>
      <c r="DH6" s="45" t="s">
        <v>29</v>
      </c>
      <c r="DI6" s="43" t="s">
        <v>27</v>
      </c>
      <c r="DJ6" s="44" t="s">
        <v>28</v>
      </c>
      <c r="DK6" s="45" t="s">
        <v>29</v>
      </c>
      <c r="DL6" s="43" t="s">
        <v>27</v>
      </c>
      <c r="DM6" s="44" t="s">
        <v>28</v>
      </c>
      <c r="DN6" s="45" t="s">
        <v>29</v>
      </c>
      <c r="DO6" s="43" t="s">
        <v>27</v>
      </c>
      <c r="DP6" s="44" t="s">
        <v>28</v>
      </c>
      <c r="DQ6" s="45" t="s">
        <v>29</v>
      </c>
      <c r="DR6" s="43" t="s">
        <v>27</v>
      </c>
      <c r="DS6" s="44" t="s">
        <v>28</v>
      </c>
      <c r="DT6" s="45" t="s">
        <v>29</v>
      </c>
      <c r="DU6" s="43" t="s">
        <v>27</v>
      </c>
      <c r="DV6" s="44" t="s">
        <v>28</v>
      </c>
      <c r="DW6" s="45" t="s">
        <v>29</v>
      </c>
      <c r="DX6" s="43" t="s">
        <v>27</v>
      </c>
      <c r="DY6" s="44" t="s">
        <v>28</v>
      </c>
      <c r="DZ6" s="45" t="s">
        <v>29</v>
      </c>
      <c r="EA6" s="43" t="s">
        <v>27</v>
      </c>
      <c r="EB6" s="44" t="s">
        <v>28</v>
      </c>
      <c r="EC6" s="45" t="s">
        <v>29</v>
      </c>
      <c r="ED6" s="43" t="s">
        <v>27</v>
      </c>
      <c r="EE6" s="44" t="s">
        <v>28</v>
      </c>
      <c r="EF6" s="45" t="s">
        <v>29</v>
      </c>
      <c r="EG6" s="43" t="s">
        <v>27</v>
      </c>
      <c r="EH6" s="44" t="s">
        <v>28</v>
      </c>
      <c r="EI6" s="45" t="s">
        <v>29</v>
      </c>
      <c r="EJ6" s="43" t="s">
        <v>27</v>
      </c>
      <c r="EK6" s="44" t="s">
        <v>28</v>
      </c>
      <c r="EL6" s="45" t="s">
        <v>29</v>
      </c>
      <c r="EM6" s="43" t="s">
        <v>27</v>
      </c>
      <c r="EN6" s="44" t="s">
        <v>28</v>
      </c>
      <c r="EO6" s="45" t="s">
        <v>29</v>
      </c>
      <c r="EP6" s="43" t="s">
        <v>27</v>
      </c>
      <c r="EQ6" s="44" t="s">
        <v>28</v>
      </c>
      <c r="ER6" s="45" t="s">
        <v>29</v>
      </c>
      <c r="ES6" s="43" t="s">
        <v>27</v>
      </c>
      <c r="ET6" s="44" t="s">
        <v>28</v>
      </c>
      <c r="EU6" s="45" t="s">
        <v>29</v>
      </c>
      <c r="EV6" s="43" t="s">
        <v>27</v>
      </c>
      <c r="EW6" s="44" t="s">
        <v>28</v>
      </c>
      <c r="EX6" s="45" t="s">
        <v>29</v>
      </c>
      <c r="EY6" s="43" t="s">
        <v>27</v>
      </c>
      <c r="EZ6" s="44" t="s">
        <v>28</v>
      </c>
      <c r="FA6" s="45" t="s">
        <v>29</v>
      </c>
      <c r="FB6" s="43" t="s">
        <v>27</v>
      </c>
      <c r="FC6" s="44" t="s">
        <v>28</v>
      </c>
      <c r="FD6" s="45" t="s">
        <v>29</v>
      </c>
      <c r="FE6" s="43" t="s">
        <v>27</v>
      </c>
      <c r="FF6" s="44" t="s">
        <v>28</v>
      </c>
      <c r="FG6" s="45" t="s">
        <v>29</v>
      </c>
      <c r="FH6" s="43" t="s">
        <v>27</v>
      </c>
      <c r="FI6" s="44" t="s">
        <v>28</v>
      </c>
      <c r="FJ6" s="45" t="s">
        <v>29</v>
      </c>
      <c r="FK6" s="43" t="s">
        <v>27</v>
      </c>
      <c r="FL6" s="44" t="s">
        <v>28</v>
      </c>
      <c r="FM6" s="45" t="s">
        <v>29</v>
      </c>
      <c r="FN6" s="43" t="s">
        <v>27</v>
      </c>
      <c r="FO6" s="44" t="s">
        <v>28</v>
      </c>
      <c r="FP6" s="45" t="s">
        <v>29</v>
      </c>
      <c r="FQ6" s="109" t="s">
        <v>27</v>
      </c>
      <c r="FR6" s="110" t="s">
        <v>28</v>
      </c>
      <c r="FS6" s="111" t="s">
        <v>29</v>
      </c>
      <c r="FT6" s="109" t="s">
        <v>27</v>
      </c>
      <c r="FU6" s="110" t="s">
        <v>28</v>
      </c>
      <c r="FV6" s="111" t="s">
        <v>29</v>
      </c>
      <c r="FW6" s="109" t="s">
        <v>27</v>
      </c>
      <c r="FX6" s="110" t="s">
        <v>28</v>
      </c>
      <c r="FY6" s="111" t="s">
        <v>29</v>
      </c>
      <c r="FZ6" s="109" t="s">
        <v>27</v>
      </c>
      <c r="GA6" s="110" t="s">
        <v>28</v>
      </c>
      <c r="GB6" s="111" t="s">
        <v>29</v>
      </c>
      <c r="GC6" s="43" t="s">
        <v>27</v>
      </c>
      <c r="GD6" s="44" t="s">
        <v>28</v>
      </c>
      <c r="GE6" s="45" t="s">
        <v>29</v>
      </c>
      <c r="GF6" s="43" t="s">
        <v>27</v>
      </c>
      <c r="GG6" s="44" t="s">
        <v>28</v>
      </c>
      <c r="GH6" s="45" t="s">
        <v>29</v>
      </c>
      <c r="GI6" s="43" t="s">
        <v>27</v>
      </c>
      <c r="GJ6" s="44" t="s">
        <v>28</v>
      </c>
      <c r="GK6" s="45" t="s">
        <v>29</v>
      </c>
      <c r="GL6" s="43" t="s">
        <v>27</v>
      </c>
      <c r="GM6" s="44" t="s">
        <v>28</v>
      </c>
      <c r="GN6" s="45" t="s">
        <v>29</v>
      </c>
      <c r="GO6" s="43" t="s">
        <v>27</v>
      </c>
      <c r="GP6" s="44" t="s">
        <v>28</v>
      </c>
      <c r="GQ6" s="45" t="s">
        <v>29</v>
      </c>
      <c r="GR6" s="43" t="s">
        <v>27</v>
      </c>
      <c r="GS6" s="44" t="s">
        <v>28</v>
      </c>
      <c r="GT6" s="45" t="s">
        <v>29</v>
      </c>
      <c r="GU6" s="43" t="s">
        <v>27</v>
      </c>
      <c r="GV6" s="44" t="s">
        <v>28</v>
      </c>
      <c r="GW6" s="45" t="s">
        <v>29</v>
      </c>
      <c r="GX6" s="43" t="s">
        <v>27</v>
      </c>
      <c r="GY6" s="44" t="s">
        <v>28</v>
      </c>
      <c r="GZ6" s="45" t="s">
        <v>29</v>
      </c>
      <c r="HA6" s="43" t="s">
        <v>27</v>
      </c>
      <c r="HB6" s="44" t="s">
        <v>28</v>
      </c>
      <c r="HC6" s="45" t="s">
        <v>29</v>
      </c>
      <c r="HD6" s="43" t="s">
        <v>27</v>
      </c>
      <c r="HE6" s="44" t="s">
        <v>28</v>
      </c>
      <c r="HF6" s="45" t="s">
        <v>29</v>
      </c>
      <c r="HG6" s="43" t="s">
        <v>27</v>
      </c>
      <c r="HH6" s="44" t="s">
        <v>28</v>
      </c>
      <c r="HI6" s="45" t="s">
        <v>29</v>
      </c>
    </row>
    <row r="7" spans="1:217" x14ac:dyDescent="0.35">
      <c r="A7" s="10"/>
      <c r="B7" s="22" t="s">
        <v>0</v>
      </c>
      <c r="C7" s="23" t="s">
        <v>1</v>
      </c>
      <c r="D7" s="24" t="s">
        <v>30</v>
      </c>
      <c r="E7" s="46">
        <v>17.484427</v>
      </c>
      <c r="F7" s="47"/>
      <c r="G7" s="48">
        <v>17.484427</v>
      </c>
      <c r="H7" s="46">
        <v>14.218055999999999</v>
      </c>
      <c r="I7" s="47"/>
      <c r="J7" s="48">
        <v>14.218055999999999</v>
      </c>
      <c r="K7" s="46">
        <v>16.234548999999998</v>
      </c>
      <c r="L7" s="47"/>
      <c r="M7" s="48">
        <v>16.234548999999998</v>
      </c>
      <c r="N7" s="46">
        <v>14.226665000000009</v>
      </c>
      <c r="O7" s="47"/>
      <c r="P7" s="48">
        <v>14.226665000000009</v>
      </c>
      <c r="Q7" s="46">
        <v>15.641377999999998</v>
      </c>
      <c r="R7" s="47"/>
      <c r="S7" s="48">
        <v>15.641377999999998</v>
      </c>
      <c r="T7" s="46">
        <v>16.291419000000001</v>
      </c>
      <c r="U7" s="47"/>
      <c r="V7" s="48">
        <v>16.291419000000001</v>
      </c>
      <c r="W7" s="46">
        <v>15.341969999999998</v>
      </c>
      <c r="X7" s="47"/>
      <c r="Y7" s="48">
        <v>15.341969999999998</v>
      </c>
      <c r="Z7" s="46">
        <v>18.674582999999995</v>
      </c>
      <c r="AA7" s="47"/>
      <c r="AB7" s="48">
        <v>18.674582999999995</v>
      </c>
      <c r="AC7" s="46">
        <v>15.989647000000005</v>
      </c>
      <c r="AD7" s="47"/>
      <c r="AE7" s="48">
        <v>15.989647000000005</v>
      </c>
      <c r="AF7" s="46">
        <v>16.570202999999992</v>
      </c>
      <c r="AG7" s="47"/>
      <c r="AH7" s="48">
        <v>16.570202999999992</v>
      </c>
      <c r="AI7" s="46">
        <v>15.130378000000006</v>
      </c>
      <c r="AJ7" s="47"/>
      <c r="AK7" s="48">
        <v>15.130378000000006</v>
      </c>
      <c r="AL7" s="46">
        <v>13.074483000000001</v>
      </c>
      <c r="AM7" s="47"/>
      <c r="AN7" s="48">
        <v>13.074483000000001</v>
      </c>
      <c r="AO7" s="46">
        <v>18.514423000000001</v>
      </c>
      <c r="AP7" s="47"/>
      <c r="AQ7" s="48">
        <v>18.514423000000001</v>
      </c>
      <c r="AR7" s="46">
        <v>14.101232</v>
      </c>
      <c r="AS7" s="47"/>
      <c r="AT7" s="48">
        <v>14.101232</v>
      </c>
      <c r="AU7" s="46">
        <v>14.935520000000002</v>
      </c>
      <c r="AV7" s="47"/>
      <c r="AW7" s="48">
        <v>14.935520000000002</v>
      </c>
      <c r="AX7" s="46">
        <v>16.916924999999999</v>
      </c>
      <c r="AY7" s="47"/>
      <c r="AZ7" s="48">
        <v>16.916924999999999</v>
      </c>
      <c r="BA7" s="46">
        <v>16.846764000000004</v>
      </c>
      <c r="BB7" s="47"/>
      <c r="BC7" s="48">
        <v>16.846764000000004</v>
      </c>
      <c r="BD7" s="46">
        <v>15.798859</v>
      </c>
      <c r="BE7" s="47"/>
      <c r="BF7" s="48">
        <v>15.798859</v>
      </c>
      <c r="BG7" s="46">
        <v>17.432047999999988</v>
      </c>
      <c r="BH7" s="47"/>
      <c r="BI7" s="48">
        <v>17.432047999999988</v>
      </c>
      <c r="BJ7" s="46">
        <v>14.924329000000002</v>
      </c>
      <c r="BK7" s="47"/>
      <c r="BL7" s="48">
        <v>14.924329000000002</v>
      </c>
      <c r="BM7" s="46">
        <v>14.850310999999998</v>
      </c>
      <c r="BN7" s="47"/>
      <c r="BO7" s="48">
        <v>14.850310999999998</v>
      </c>
      <c r="BP7" s="46">
        <v>16.192895000000004</v>
      </c>
      <c r="BQ7" s="47"/>
      <c r="BR7" s="48">
        <v>16.192895000000004</v>
      </c>
      <c r="BS7" s="46">
        <v>16.01801</v>
      </c>
      <c r="BT7" s="47"/>
      <c r="BU7" s="48">
        <v>16.01801</v>
      </c>
      <c r="BV7" s="46">
        <v>17.110564999999998</v>
      </c>
      <c r="BW7" s="47"/>
      <c r="BX7" s="48">
        <v>17.110564999999998</v>
      </c>
      <c r="BY7" s="46">
        <v>14.380655000000006</v>
      </c>
      <c r="BZ7" s="47"/>
      <c r="CA7" s="48">
        <v>14.380655000000006</v>
      </c>
      <c r="CB7" s="46">
        <v>14.784227</v>
      </c>
      <c r="CC7" s="47"/>
      <c r="CD7" s="48">
        <v>14.784227</v>
      </c>
      <c r="CE7" s="46">
        <v>16.043875999999997</v>
      </c>
      <c r="CF7" s="47"/>
      <c r="CG7" s="48">
        <v>16.043875999999997</v>
      </c>
      <c r="CH7" s="46">
        <v>10.016169000000001</v>
      </c>
      <c r="CI7" s="47"/>
      <c r="CJ7" s="48">
        <v>10.016169000000001</v>
      </c>
      <c r="CK7" s="46">
        <v>6.2773079999999979</v>
      </c>
      <c r="CL7" s="47"/>
      <c r="CM7" s="48">
        <v>6.2773079999999979</v>
      </c>
      <c r="CN7" s="46">
        <v>8.6133579999999981</v>
      </c>
      <c r="CO7" s="47"/>
      <c r="CP7" s="48">
        <v>8.6133579999999981</v>
      </c>
      <c r="CQ7" s="46">
        <v>8.2852740000000011</v>
      </c>
      <c r="CR7" s="47"/>
      <c r="CS7" s="48">
        <v>8.2852740000000011</v>
      </c>
      <c r="CT7" s="46">
        <v>10.365051000000003</v>
      </c>
      <c r="CU7" s="47"/>
      <c r="CV7" s="48">
        <v>10.365051000000003</v>
      </c>
      <c r="CW7" s="46">
        <v>10.580816999999998</v>
      </c>
      <c r="CX7" s="47"/>
      <c r="CY7" s="48">
        <v>10.580816999999998</v>
      </c>
      <c r="CZ7" s="46">
        <v>10.357617000000003</v>
      </c>
      <c r="DA7" s="47"/>
      <c r="DB7" s="48">
        <v>10.357617000000003</v>
      </c>
      <c r="DC7" s="46">
        <v>13.458186999999999</v>
      </c>
      <c r="DD7" s="47"/>
      <c r="DE7" s="48">
        <v>13.458186999999999</v>
      </c>
      <c r="DF7" s="46">
        <v>11.366546000000001</v>
      </c>
      <c r="DG7" s="47"/>
      <c r="DH7" s="48">
        <v>11.366546000000001</v>
      </c>
      <c r="DI7" s="46">
        <v>9.2231719999999946</v>
      </c>
      <c r="DJ7" s="47"/>
      <c r="DK7" s="48">
        <v>9.2231719999999946</v>
      </c>
      <c r="DL7" s="46">
        <v>10.225564999999996</v>
      </c>
      <c r="DM7" s="47"/>
      <c r="DN7" s="48">
        <v>10.225564999999996</v>
      </c>
      <c r="DO7" s="46">
        <v>12.858375000000001</v>
      </c>
      <c r="DP7" s="47"/>
      <c r="DQ7" s="48">
        <v>12.858375000000001</v>
      </c>
      <c r="DR7" s="46">
        <v>12.885004</v>
      </c>
      <c r="DS7" s="47"/>
      <c r="DT7" s="48">
        <v>12.885004</v>
      </c>
      <c r="DU7" s="46">
        <v>14.402147999999997</v>
      </c>
      <c r="DV7" s="47"/>
      <c r="DW7" s="48">
        <v>14.402147999999997</v>
      </c>
      <c r="DX7" s="46">
        <v>14.755104000000005</v>
      </c>
      <c r="DY7" s="47"/>
      <c r="DZ7" s="48">
        <v>14.755104000000005</v>
      </c>
      <c r="EA7" s="46">
        <v>19.859384000000006</v>
      </c>
      <c r="EB7" s="47"/>
      <c r="EC7" s="48">
        <v>19.859384000000006</v>
      </c>
      <c r="ED7" s="46">
        <v>17.314857</v>
      </c>
      <c r="EE7" s="47"/>
      <c r="EF7" s="48">
        <v>17.314857</v>
      </c>
      <c r="EG7" s="46">
        <v>16.539154</v>
      </c>
      <c r="EH7" s="47"/>
      <c r="EI7" s="48">
        <v>16.539154</v>
      </c>
      <c r="EJ7" s="46">
        <v>16.797768999999995</v>
      </c>
      <c r="EK7" s="47"/>
      <c r="EL7" s="48">
        <v>16.797768999999995</v>
      </c>
      <c r="EM7" s="46">
        <v>21.427728999999996</v>
      </c>
      <c r="EN7" s="47"/>
      <c r="EO7" s="48">
        <v>21.427728999999996</v>
      </c>
      <c r="EP7" s="46">
        <v>21.760081</v>
      </c>
      <c r="EQ7" s="47"/>
      <c r="ER7" s="48">
        <v>21.760081</v>
      </c>
      <c r="ES7" s="46">
        <v>10.401751000000001</v>
      </c>
      <c r="ET7" s="47"/>
      <c r="EU7" s="48">
        <v>10.401751000000001</v>
      </c>
      <c r="EV7" s="46">
        <v>15.701938999999996</v>
      </c>
      <c r="EW7" s="47"/>
      <c r="EX7" s="48">
        <v>15.701938999999996</v>
      </c>
      <c r="EY7" s="46">
        <v>19.239702000000001</v>
      </c>
      <c r="EZ7" s="47"/>
      <c r="FA7" s="48">
        <v>19.239702000000001</v>
      </c>
      <c r="FB7" s="46">
        <v>16.721531000000002</v>
      </c>
      <c r="FC7" s="47"/>
      <c r="FD7" s="48">
        <v>16.721531000000002</v>
      </c>
      <c r="FE7" s="46">
        <v>22.401160000000001</v>
      </c>
      <c r="FF7" s="47"/>
      <c r="FG7" s="48">
        <v>22.401160000000001</v>
      </c>
      <c r="FH7" s="46">
        <v>19.625939999999996</v>
      </c>
      <c r="FI7" s="47"/>
      <c r="FJ7" s="48">
        <v>19.625939999999996</v>
      </c>
      <c r="FK7" s="46">
        <v>15.180594000000003</v>
      </c>
      <c r="FL7" s="47"/>
      <c r="FM7" s="48">
        <v>15.180594000000003</v>
      </c>
      <c r="FN7" s="46">
        <v>31.962014000000003</v>
      </c>
      <c r="FO7" s="47"/>
      <c r="FP7" s="48">
        <v>31.962014000000003</v>
      </c>
      <c r="FQ7" s="112">
        <v>19.202767000000005</v>
      </c>
      <c r="FR7" s="113"/>
      <c r="FS7" s="48">
        <v>19.202767000000005</v>
      </c>
      <c r="FT7" s="112">
        <v>24.765174000000005</v>
      </c>
      <c r="FU7" s="113"/>
      <c r="FV7" s="48">
        <v>24.765174000000005</v>
      </c>
      <c r="FW7" s="112">
        <v>18.187688000000001</v>
      </c>
      <c r="FX7" s="113"/>
      <c r="FY7" s="48">
        <v>18.187688000000001</v>
      </c>
      <c r="FZ7" s="112">
        <v>22.826492000000002</v>
      </c>
      <c r="GA7" s="113"/>
      <c r="GB7" s="48">
        <v>22.826492000000002</v>
      </c>
      <c r="GC7" s="46">
        <v>18.69473</v>
      </c>
      <c r="GD7" s="47"/>
      <c r="GE7" s="48">
        <v>18.69473</v>
      </c>
      <c r="GF7" s="46">
        <v>16.620621999999997</v>
      </c>
      <c r="GG7" s="47"/>
      <c r="GH7" s="48">
        <v>16.620621999999997</v>
      </c>
      <c r="GI7" s="46">
        <v>17.844606999999993</v>
      </c>
      <c r="GJ7" s="182"/>
      <c r="GK7" s="48">
        <v>17.844606999999993</v>
      </c>
      <c r="GL7" s="46">
        <v>17.791257999999999</v>
      </c>
      <c r="GM7" s="182"/>
      <c r="GN7" s="48">
        <v>17.791257999999999</v>
      </c>
      <c r="GO7" s="46">
        <v>23.914085</v>
      </c>
      <c r="GP7" s="182"/>
      <c r="GQ7" s="48">
        <v>23.914085</v>
      </c>
      <c r="GR7" s="46">
        <v>16.831817000000001</v>
      </c>
      <c r="GS7" s="182"/>
      <c r="GT7" s="48">
        <v>16.831817000000001</v>
      </c>
      <c r="GU7" s="46">
        <v>19.429273999999996</v>
      </c>
      <c r="GV7" s="182"/>
      <c r="GW7" s="48">
        <v>19.429273999999996</v>
      </c>
      <c r="GX7" s="46">
        <v>17.262203</v>
      </c>
      <c r="GY7" s="182"/>
      <c r="GZ7" s="48">
        <v>17.262203</v>
      </c>
      <c r="HA7" s="46">
        <v>15.297549000000005</v>
      </c>
      <c r="HB7" s="182"/>
      <c r="HC7" s="48">
        <v>15.297549000000005</v>
      </c>
      <c r="HD7" s="46">
        <v>21.163721000000002</v>
      </c>
      <c r="HE7" s="182"/>
      <c r="HF7" s="48">
        <v>21.163721000000002</v>
      </c>
      <c r="HG7" s="46">
        <v>19.486895000000004</v>
      </c>
      <c r="HH7" s="182"/>
      <c r="HI7" s="48">
        <v>19.486895000000004</v>
      </c>
    </row>
    <row r="8" spans="1:217" x14ac:dyDescent="0.35">
      <c r="A8" s="10"/>
      <c r="B8" s="25"/>
      <c r="C8" s="26" t="s">
        <v>2</v>
      </c>
      <c r="D8" s="27" t="s">
        <v>31</v>
      </c>
      <c r="E8" s="49">
        <v>9.6392609999999994</v>
      </c>
      <c r="F8" s="50"/>
      <c r="G8" s="51">
        <v>9.6392609999999994</v>
      </c>
      <c r="H8" s="49">
        <v>9.0194239999999972</v>
      </c>
      <c r="I8" s="50"/>
      <c r="J8" s="51">
        <v>9.0194239999999972</v>
      </c>
      <c r="K8" s="49">
        <v>8.6428550000000026</v>
      </c>
      <c r="L8" s="50"/>
      <c r="M8" s="51">
        <v>8.6428550000000026</v>
      </c>
      <c r="N8" s="49">
        <v>8.0858469999999993</v>
      </c>
      <c r="O8" s="50"/>
      <c r="P8" s="51">
        <v>8.0858469999999993</v>
      </c>
      <c r="Q8" s="49">
        <v>10.270197000000001</v>
      </c>
      <c r="R8" s="50"/>
      <c r="S8" s="51">
        <v>10.270197000000001</v>
      </c>
      <c r="T8" s="49">
        <v>8.1512330000000031</v>
      </c>
      <c r="U8" s="50"/>
      <c r="V8" s="51">
        <v>8.1512330000000031</v>
      </c>
      <c r="W8" s="49">
        <v>9.3425419999999999</v>
      </c>
      <c r="X8" s="50"/>
      <c r="Y8" s="51">
        <v>9.3425419999999999</v>
      </c>
      <c r="Z8" s="49">
        <v>9.0937599999999996</v>
      </c>
      <c r="AA8" s="50"/>
      <c r="AB8" s="51">
        <v>9.0937599999999996</v>
      </c>
      <c r="AC8" s="49">
        <v>7.7507949999999965</v>
      </c>
      <c r="AD8" s="50"/>
      <c r="AE8" s="51">
        <v>7.7507949999999965</v>
      </c>
      <c r="AF8" s="49">
        <v>9.6231750000000069</v>
      </c>
      <c r="AG8" s="50"/>
      <c r="AH8" s="51">
        <v>9.6231750000000069</v>
      </c>
      <c r="AI8" s="49">
        <v>9.8132610000000025</v>
      </c>
      <c r="AJ8" s="50"/>
      <c r="AK8" s="51">
        <v>9.8132610000000025</v>
      </c>
      <c r="AL8" s="49">
        <v>8.8735189999999964</v>
      </c>
      <c r="AM8" s="50"/>
      <c r="AN8" s="51">
        <v>8.8735189999999964</v>
      </c>
      <c r="AO8" s="49">
        <v>10.544325999999998</v>
      </c>
      <c r="AP8" s="50"/>
      <c r="AQ8" s="51">
        <v>10.544325999999998</v>
      </c>
      <c r="AR8" s="49">
        <v>8.8187199999999972</v>
      </c>
      <c r="AS8" s="50"/>
      <c r="AT8" s="51">
        <v>8.8187199999999972</v>
      </c>
      <c r="AU8" s="49">
        <v>9.5210750000000015</v>
      </c>
      <c r="AV8" s="50"/>
      <c r="AW8" s="51">
        <v>9.5210750000000015</v>
      </c>
      <c r="AX8" s="49">
        <v>9.937580999999998</v>
      </c>
      <c r="AY8" s="50"/>
      <c r="AZ8" s="51">
        <v>9.937580999999998</v>
      </c>
      <c r="BA8" s="49">
        <v>8.9551139999999982</v>
      </c>
      <c r="BB8" s="50"/>
      <c r="BC8" s="51">
        <v>8.9551139999999982</v>
      </c>
      <c r="BD8" s="49">
        <v>8.2072909999999961</v>
      </c>
      <c r="BE8" s="50"/>
      <c r="BF8" s="51">
        <v>8.2072909999999961</v>
      </c>
      <c r="BG8" s="49">
        <v>9.8169530000000034</v>
      </c>
      <c r="BH8" s="50"/>
      <c r="BI8" s="51">
        <v>9.8169530000000034</v>
      </c>
      <c r="BJ8" s="49">
        <v>8.9144259999999989</v>
      </c>
      <c r="BK8" s="50"/>
      <c r="BL8" s="51">
        <v>8.9144259999999989</v>
      </c>
      <c r="BM8" s="49">
        <v>9.243371999999999</v>
      </c>
      <c r="BN8" s="50"/>
      <c r="BO8" s="51">
        <v>9.243371999999999</v>
      </c>
      <c r="BP8" s="49">
        <v>9.1385280000000009</v>
      </c>
      <c r="BQ8" s="50"/>
      <c r="BR8" s="51">
        <v>9.1385280000000009</v>
      </c>
      <c r="BS8" s="49">
        <v>10.530776999999995</v>
      </c>
      <c r="BT8" s="50"/>
      <c r="BU8" s="51">
        <v>10.530776999999995</v>
      </c>
      <c r="BV8" s="49">
        <v>10.7759</v>
      </c>
      <c r="BW8" s="50">
        <v>9.1799999999999998E-4</v>
      </c>
      <c r="BX8" s="51">
        <v>10.776818</v>
      </c>
      <c r="BY8" s="49">
        <v>9.0601699999999976</v>
      </c>
      <c r="BZ8" s="50"/>
      <c r="CA8" s="51">
        <v>9.0601699999999976</v>
      </c>
      <c r="CB8" s="49">
        <v>9.0691380000000006</v>
      </c>
      <c r="CC8" s="50"/>
      <c r="CD8" s="51">
        <v>9.0691380000000006</v>
      </c>
      <c r="CE8" s="49">
        <v>10.228163999999994</v>
      </c>
      <c r="CF8" s="50"/>
      <c r="CG8" s="51">
        <v>10.228163999999994</v>
      </c>
      <c r="CH8" s="49">
        <v>7.1322219999999987</v>
      </c>
      <c r="CI8" s="50"/>
      <c r="CJ8" s="51">
        <v>7.1322219999999987</v>
      </c>
      <c r="CK8" s="49">
        <v>6.6687080000000005</v>
      </c>
      <c r="CL8" s="50"/>
      <c r="CM8" s="51">
        <v>6.6687080000000005</v>
      </c>
      <c r="CN8" s="49">
        <v>7.9391099999999994</v>
      </c>
      <c r="CO8" s="50"/>
      <c r="CP8" s="51">
        <v>7.9391099999999994</v>
      </c>
      <c r="CQ8" s="49">
        <v>6.7210880000000044</v>
      </c>
      <c r="CR8" s="50"/>
      <c r="CS8" s="51">
        <v>6.7210880000000044</v>
      </c>
      <c r="CT8" s="49">
        <v>8.3603150000000017</v>
      </c>
      <c r="CU8" s="50"/>
      <c r="CV8" s="51">
        <v>8.3603150000000017</v>
      </c>
      <c r="CW8" s="49">
        <v>7.2780629999999995</v>
      </c>
      <c r="CX8" s="50"/>
      <c r="CY8" s="51">
        <v>7.2780629999999995</v>
      </c>
      <c r="CZ8" s="49">
        <v>7.3527159999999991</v>
      </c>
      <c r="DA8" s="50"/>
      <c r="DB8" s="51">
        <v>7.3527159999999991</v>
      </c>
      <c r="DC8" s="49">
        <v>9.7018369999999976</v>
      </c>
      <c r="DD8" s="50"/>
      <c r="DE8" s="51">
        <v>9.7018369999999976</v>
      </c>
      <c r="DF8" s="49">
        <v>8.2663580000000003</v>
      </c>
      <c r="DG8" s="50"/>
      <c r="DH8" s="51">
        <v>8.2663580000000003</v>
      </c>
      <c r="DI8" s="49">
        <v>7.1236450000000007</v>
      </c>
      <c r="DJ8" s="50"/>
      <c r="DK8" s="51">
        <v>7.1236450000000007</v>
      </c>
      <c r="DL8" s="49">
        <v>8.0249089999999974</v>
      </c>
      <c r="DM8" s="50"/>
      <c r="DN8" s="51">
        <v>8.0249089999999974</v>
      </c>
      <c r="DO8" s="49">
        <v>8.7480490000000035</v>
      </c>
      <c r="DP8" s="50"/>
      <c r="DQ8" s="51">
        <v>8.7480490000000035</v>
      </c>
      <c r="DR8" s="49">
        <v>8.6854030000000026</v>
      </c>
      <c r="DS8" s="50"/>
      <c r="DT8" s="51">
        <v>8.6854030000000026</v>
      </c>
      <c r="DU8" s="49">
        <v>9.6760510000000011</v>
      </c>
      <c r="DV8" s="50"/>
      <c r="DW8" s="51">
        <v>9.6760510000000011</v>
      </c>
      <c r="DX8" s="49">
        <v>9.0808839999999975</v>
      </c>
      <c r="DY8" s="50"/>
      <c r="DZ8" s="51">
        <v>9.0808839999999975</v>
      </c>
      <c r="EA8" s="49">
        <v>9.7241210000000002</v>
      </c>
      <c r="EB8" s="50"/>
      <c r="EC8" s="51">
        <v>9.7241210000000002</v>
      </c>
      <c r="ED8" s="49">
        <v>10.452014999999996</v>
      </c>
      <c r="EE8" s="50"/>
      <c r="EF8" s="51">
        <v>10.452014999999996</v>
      </c>
      <c r="EG8" s="49">
        <v>9.5058450000000025</v>
      </c>
      <c r="EH8" s="50"/>
      <c r="EI8" s="51">
        <v>9.5058450000000025</v>
      </c>
      <c r="EJ8" s="49">
        <v>9.4014530000000018</v>
      </c>
      <c r="EK8" s="50"/>
      <c r="EL8" s="51">
        <v>9.4014530000000018</v>
      </c>
      <c r="EM8" s="49">
        <v>11.558254</v>
      </c>
      <c r="EN8" s="50"/>
      <c r="EO8" s="51">
        <v>11.558254</v>
      </c>
      <c r="EP8" s="49">
        <v>10.596797999999998</v>
      </c>
      <c r="EQ8" s="50"/>
      <c r="ER8" s="51">
        <v>10.596797999999998</v>
      </c>
      <c r="ES8" s="49">
        <v>9.6524910000000013</v>
      </c>
      <c r="ET8" s="50"/>
      <c r="EU8" s="51">
        <v>9.6524910000000013</v>
      </c>
      <c r="EV8" s="49">
        <v>7.6894709999999993</v>
      </c>
      <c r="EW8" s="50"/>
      <c r="EX8" s="51">
        <v>7.6894709999999993</v>
      </c>
      <c r="EY8" s="49">
        <v>11.667203000000004</v>
      </c>
      <c r="EZ8" s="50"/>
      <c r="FA8" s="51">
        <v>11.667203000000004</v>
      </c>
      <c r="FB8" s="49">
        <v>10.423753000000001</v>
      </c>
      <c r="FC8" s="50"/>
      <c r="FD8" s="51">
        <v>10.423753000000001</v>
      </c>
      <c r="FE8" s="49">
        <v>11.953880000000002</v>
      </c>
      <c r="FF8" s="50"/>
      <c r="FG8" s="51">
        <v>11.953880000000002</v>
      </c>
      <c r="FH8" s="49">
        <v>10.429023000000001</v>
      </c>
      <c r="FI8" s="50"/>
      <c r="FJ8" s="51">
        <v>10.429023000000001</v>
      </c>
      <c r="FK8" s="49">
        <v>9.4963990000000003</v>
      </c>
      <c r="FL8" s="50"/>
      <c r="FM8" s="51">
        <v>9.4963990000000003</v>
      </c>
      <c r="FN8" s="49">
        <v>12.578166999999999</v>
      </c>
      <c r="FO8" s="50"/>
      <c r="FP8" s="51">
        <v>12.578166999999999</v>
      </c>
      <c r="FQ8" s="114">
        <v>9.4930229999999973</v>
      </c>
      <c r="FR8" s="115"/>
      <c r="FS8" s="51">
        <v>9.4930229999999973</v>
      </c>
      <c r="FT8" s="114">
        <v>12.036362</v>
      </c>
      <c r="FU8" s="115"/>
      <c r="FV8" s="51">
        <v>12.036362</v>
      </c>
      <c r="FW8" s="114">
        <v>12.635129999999998</v>
      </c>
      <c r="FX8" s="115"/>
      <c r="FY8" s="51">
        <v>12.635129999999998</v>
      </c>
      <c r="FZ8" s="114">
        <v>12.136681000000001</v>
      </c>
      <c r="GA8" s="115"/>
      <c r="GB8" s="51">
        <v>12.136681000000001</v>
      </c>
      <c r="GC8" s="49">
        <v>12.445546999999996</v>
      </c>
      <c r="GD8" s="50"/>
      <c r="GE8" s="51">
        <v>12.445546999999996</v>
      </c>
      <c r="GF8" s="49">
        <v>10.714708000000002</v>
      </c>
      <c r="GG8" s="50"/>
      <c r="GH8" s="51">
        <v>10.714708000000002</v>
      </c>
      <c r="GI8" s="49">
        <v>10.675191999999997</v>
      </c>
      <c r="GJ8" s="55"/>
      <c r="GK8" s="51">
        <v>10.675191999999997</v>
      </c>
      <c r="GL8" s="49">
        <v>10.473780000000007</v>
      </c>
      <c r="GM8" s="55"/>
      <c r="GN8" s="51">
        <v>10.473780000000007</v>
      </c>
      <c r="GO8" s="49">
        <v>12.447470000000006</v>
      </c>
      <c r="GP8" s="55"/>
      <c r="GQ8" s="51">
        <v>12.447470000000006</v>
      </c>
      <c r="GR8" s="49">
        <v>10.758236</v>
      </c>
      <c r="GS8" s="55"/>
      <c r="GT8" s="51">
        <v>10.758236</v>
      </c>
      <c r="GU8" s="49">
        <v>11.898992000000003</v>
      </c>
      <c r="GV8" s="55"/>
      <c r="GW8" s="51">
        <v>11.898992000000003</v>
      </c>
      <c r="GX8" s="49">
        <v>10.382575000000005</v>
      </c>
      <c r="GY8" s="55"/>
      <c r="GZ8" s="51">
        <v>10.382575000000005</v>
      </c>
      <c r="HA8" s="49">
        <v>10.429254999999994</v>
      </c>
      <c r="HB8" s="55"/>
      <c r="HC8" s="51">
        <v>10.429254999999994</v>
      </c>
      <c r="HD8" s="49">
        <v>12.090332000000002</v>
      </c>
      <c r="HE8" s="55"/>
      <c r="HF8" s="51">
        <v>12.090332000000002</v>
      </c>
      <c r="HG8" s="49">
        <v>12.357069999999995</v>
      </c>
      <c r="HH8" s="55"/>
      <c r="HI8" s="51">
        <v>12.357069999999995</v>
      </c>
    </row>
    <row r="9" spans="1:217" x14ac:dyDescent="0.35">
      <c r="A9" s="10"/>
      <c r="B9" s="25"/>
      <c r="C9" s="28" t="s">
        <v>3</v>
      </c>
      <c r="D9" s="29" t="s">
        <v>32</v>
      </c>
      <c r="E9" s="52">
        <v>1.0277180000000001</v>
      </c>
      <c r="F9" s="53"/>
      <c r="G9" s="54">
        <v>1.0277180000000001</v>
      </c>
      <c r="H9" s="52">
        <v>0.87197100000000005</v>
      </c>
      <c r="I9" s="53"/>
      <c r="J9" s="54">
        <v>0.87197100000000005</v>
      </c>
      <c r="K9" s="52">
        <v>1.0819160000000001</v>
      </c>
      <c r="L9" s="53"/>
      <c r="M9" s="54">
        <v>1.0819160000000001</v>
      </c>
      <c r="N9" s="52">
        <v>0.6810179999999999</v>
      </c>
      <c r="O9" s="53"/>
      <c r="P9" s="54">
        <v>0.6810179999999999</v>
      </c>
      <c r="Q9" s="52">
        <v>1.0421240000000001</v>
      </c>
      <c r="R9" s="53"/>
      <c r="S9" s="54">
        <v>1.0421240000000001</v>
      </c>
      <c r="T9" s="52">
        <v>0.87122599999999972</v>
      </c>
      <c r="U9" s="53"/>
      <c r="V9" s="54">
        <v>0.87122599999999972</v>
      </c>
      <c r="W9" s="52">
        <v>1.0944339999999999</v>
      </c>
      <c r="X9" s="53"/>
      <c r="Y9" s="54">
        <v>1.0944339999999999</v>
      </c>
      <c r="Z9" s="52">
        <v>0.93745900000000004</v>
      </c>
      <c r="AA9" s="53"/>
      <c r="AB9" s="54">
        <v>0.93745900000000004</v>
      </c>
      <c r="AC9" s="52">
        <v>0.78101699999999996</v>
      </c>
      <c r="AD9" s="53"/>
      <c r="AE9" s="54">
        <v>0.78101699999999996</v>
      </c>
      <c r="AF9" s="52">
        <v>0.97606499999999996</v>
      </c>
      <c r="AG9" s="53"/>
      <c r="AH9" s="54">
        <v>0.97606499999999996</v>
      </c>
      <c r="AI9" s="52">
        <v>0.99148099999999972</v>
      </c>
      <c r="AJ9" s="53"/>
      <c r="AK9" s="54">
        <v>0.99148099999999972</v>
      </c>
      <c r="AL9" s="52">
        <v>0.76006200000000002</v>
      </c>
      <c r="AM9" s="53"/>
      <c r="AN9" s="54">
        <v>0.76006200000000002</v>
      </c>
      <c r="AO9" s="52">
        <v>0.88257000000000008</v>
      </c>
      <c r="AP9" s="53"/>
      <c r="AQ9" s="54">
        <v>0.88257000000000008</v>
      </c>
      <c r="AR9" s="52">
        <v>0.97597199999999995</v>
      </c>
      <c r="AS9" s="53"/>
      <c r="AT9" s="54">
        <v>0.97597199999999995</v>
      </c>
      <c r="AU9" s="52">
        <v>0.913269</v>
      </c>
      <c r="AV9" s="53"/>
      <c r="AW9" s="54">
        <v>0.913269</v>
      </c>
      <c r="AX9" s="52">
        <v>1.3205439999999997</v>
      </c>
      <c r="AY9" s="53"/>
      <c r="AZ9" s="54">
        <v>1.3205439999999997</v>
      </c>
      <c r="BA9" s="52">
        <v>1.0235699999999999</v>
      </c>
      <c r="BB9" s="53"/>
      <c r="BC9" s="54">
        <v>1.0235699999999999</v>
      </c>
      <c r="BD9" s="52">
        <v>0.65475800000000006</v>
      </c>
      <c r="BE9" s="53"/>
      <c r="BF9" s="54">
        <v>0.65475800000000006</v>
      </c>
      <c r="BG9" s="52">
        <v>0.70659000000000016</v>
      </c>
      <c r="BH9" s="53"/>
      <c r="BI9" s="54">
        <v>0.70659000000000016</v>
      </c>
      <c r="BJ9" s="52">
        <v>0.81736899999999968</v>
      </c>
      <c r="BK9" s="53"/>
      <c r="BL9" s="54">
        <v>0.81736899999999968</v>
      </c>
      <c r="BM9" s="52">
        <v>0.73624899999999993</v>
      </c>
      <c r="BN9" s="53"/>
      <c r="BO9" s="54">
        <v>0.73624899999999993</v>
      </c>
      <c r="BP9" s="52">
        <v>1.1065929999999999</v>
      </c>
      <c r="BQ9" s="53"/>
      <c r="BR9" s="54">
        <v>1.1065929999999999</v>
      </c>
      <c r="BS9" s="52">
        <v>1.097421</v>
      </c>
      <c r="BT9" s="53"/>
      <c r="BU9" s="54">
        <v>1.097421</v>
      </c>
      <c r="BV9" s="52">
        <v>0.74332200000000026</v>
      </c>
      <c r="BW9" s="53"/>
      <c r="BX9" s="54">
        <v>0.74332200000000026</v>
      </c>
      <c r="BY9" s="52">
        <v>0.73705399999999999</v>
      </c>
      <c r="BZ9" s="53"/>
      <c r="CA9" s="54">
        <v>0.73705399999999999</v>
      </c>
      <c r="CB9" s="52">
        <v>0.74125700000000005</v>
      </c>
      <c r="CC9" s="53"/>
      <c r="CD9" s="54">
        <v>0.74125700000000005</v>
      </c>
      <c r="CE9" s="52">
        <v>1.3399589999999999</v>
      </c>
      <c r="CF9" s="53"/>
      <c r="CG9" s="54">
        <v>1.3399589999999999</v>
      </c>
      <c r="CH9" s="52">
        <v>0.66287499999999999</v>
      </c>
      <c r="CI9" s="53"/>
      <c r="CJ9" s="54">
        <v>0.66287499999999999</v>
      </c>
      <c r="CK9" s="52">
        <v>0.60187400000000013</v>
      </c>
      <c r="CL9" s="53"/>
      <c r="CM9" s="54">
        <v>0.60187400000000013</v>
      </c>
      <c r="CN9" s="52">
        <v>0.60285599999999984</v>
      </c>
      <c r="CO9" s="53"/>
      <c r="CP9" s="54">
        <v>0.60285599999999984</v>
      </c>
      <c r="CQ9" s="52">
        <v>0.63873899999999995</v>
      </c>
      <c r="CR9" s="53"/>
      <c r="CS9" s="54">
        <v>0.63873899999999995</v>
      </c>
      <c r="CT9" s="52">
        <v>0.80110999999999999</v>
      </c>
      <c r="CU9" s="53"/>
      <c r="CV9" s="54">
        <v>0.80110999999999999</v>
      </c>
      <c r="CW9" s="52">
        <v>0.73596499999999998</v>
      </c>
      <c r="CX9" s="53"/>
      <c r="CY9" s="54">
        <v>0.73596499999999998</v>
      </c>
      <c r="CZ9" s="52">
        <v>0.74454799999999999</v>
      </c>
      <c r="DA9" s="53"/>
      <c r="DB9" s="54">
        <v>0.74454799999999999</v>
      </c>
      <c r="DC9" s="52">
        <v>0.66046099999999996</v>
      </c>
      <c r="DD9" s="53"/>
      <c r="DE9" s="54">
        <v>0.66046099999999996</v>
      </c>
      <c r="DF9" s="52">
        <v>0.84258199999999994</v>
      </c>
      <c r="DG9" s="53"/>
      <c r="DH9" s="54">
        <v>0.84258199999999994</v>
      </c>
      <c r="DI9" s="52">
        <v>0.80542600000000009</v>
      </c>
      <c r="DJ9" s="53"/>
      <c r="DK9" s="54">
        <v>0.80542600000000009</v>
      </c>
      <c r="DL9" s="52">
        <v>0.85271800000000009</v>
      </c>
      <c r="DM9" s="53"/>
      <c r="DN9" s="54">
        <v>0.85271800000000009</v>
      </c>
      <c r="DO9" s="52">
        <v>1.107286</v>
      </c>
      <c r="DP9" s="53"/>
      <c r="DQ9" s="54">
        <v>1.107286</v>
      </c>
      <c r="DR9" s="52">
        <v>0.91920600000000008</v>
      </c>
      <c r="DS9" s="53"/>
      <c r="DT9" s="54">
        <v>0.91920600000000008</v>
      </c>
      <c r="DU9" s="52">
        <v>1.020284</v>
      </c>
      <c r="DV9" s="53"/>
      <c r="DW9" s="54">
        <v>1.020284</v>
      </c>
      <c r="DX9" s="52">
        <v>1.2838389999999997</v>
      </c>
      <c r="DY9" s="53">
        <v>2.04E-4</v>
      </c>
      <c r="DZ9" s="54">
        <v>1.2840429999999998</v>
      </c>
      <c r="EA9" s="52">
        <v>1.334956</v>
      </c>
      <c r="EB9" s="53"/>
      <c r="EC9" s="54">
        <v>1.334956</v>
      </c>
      <c r="ED9" s="52">
        <v>1.7607420000000003</v>
      </c>
      <c r="EE9" s="53"/>
      <c r="EF9" s="54">
        <v>1.7607420000000003</v>
      </c>
      <c r="EG9" s="52">
        <v>1.145799</v>
      </c>
      <c r="EH9" s="53"/>
      <c r="EI9" s="54">
        <v>1.145799</v>
      </c>
      <c r="EJ9" s="52">
        <v>1.03861</v>
      </c>
      <c r="EK9" s="53"/>
      <c r="EL9" s="54">
        <v>1.03861</v>
      </c>
      <c r="EM9" s="52">
        <v>1.6342820000000005</v>
      </c>
      <c r="EN9" s="53"/>
      <c r="EO9" s="54">
        <v>1.6342820000000005</v>
      </c>
      <c r="EP9" s="52">
        <v>1.5937460000000001</v>
      </c>
      <c r="EQ9" s="53"/>
      <c r="ER9" s="54">
        <v>1.5937460000000001</v>
      </c>
      <c r="ES9" s="52">
        <v>1.0447</v>
      </c>
      <c r="ET9" s="53"/>
      <c r="EU9" s="54">
        <v>1.0447</v>
      </c>
      <c r="EV9" s="52">
        <v>0.890096</v>
      </c>
      <c r="EW9" s="53"/>
      <c r="EX9" s="54">
        <v>0.890096</v>
      </c>
      <c r="EY9" s="52">
        <v>1.6486830000000001</v>
      </c>
      <c r="EZ9" s="53"/>
      <c r="FA9" s="54">
        <v>1.6486830000000001</v>
      </c>
      <c r="FB9" s="52">
        <v>1.5773419999999998</v>
      </c>
      <c r="FC9" s="53"/>
      <c r="FD9" s="54">
        <v>1.5773419999999998</v>
      </c>
      <c r="FE9" s="52">
        <v>1.7360720000000001</v>
      </c>
      <c r="FF9" s="53"/>
      <c r="FG9" s="54">
        <v>1.7360720000000001</v>
      </c>
      <c r="FH9" s="52">
        <v>1.0597480000000001</v>
      </c>
      <c r="FI9" s="53"/>
      <c r="FJ9" s="54">
        <v>1.0597480000000001</v>
      </c>
      <c r="FK9" s="52">
        <v>1.2981580000000001</v>
      </c>
      <c r="FL9" s="53"/>
      <c r="FM9" s="54">
        <v>1.2981580000000001</v>
      </c>
      <c r="FN9" s="52">
        <v>1.483954</v>
      </c>
      <c r="FO9" s="53"/>
      <c r="FP9" s="54">
        <v>1.483954</v>
      </c>
      <c r="FQ9" s="116">
        <v>1.4388499999999997</v>
      </c>
      <c r="FR9" s="117"/>
      <c r="FS9" s="54">
        <v>1.4388499999999997</v>
      </c>
      <c r="FT9" s="116">
        <v>1.5097929999999999</v>
      </c>
      <c r="FU9" s="117"/>
      <c r="FV9" s="54">
        <v>1.5097929999999999</v>
      </c>
      <c r="FW9" s="116">
        <v>1.4811949999999998</v>
      </c>
      <c r="FX9" s="117"/>
      <c r="FY9" s="54">
        <v>1.4811949999999998</v>
      </c>
      <c r="FZ9" s="116">
        <v>1.3278169999999998</v>
      </c>
      <c r="GA9" s="117"/>
      <c r="GB9" s="54">
        <v>1.3278169999999998</v>
      </c>
      <c r="GC9" s="52">
        <v>1.6657389999999999</v>
      </c>
      <c r="GD9" s="53"/>
      <c r="GE9" s="54">
        <v>1.6657389999999999</v>
      </c>
      <c r="GF9" s="52">
        <v>1.0031520000000003</v>
      </c>
      <c r="GG9" s="53"/>
      <c r="GH9" s="54">
        <v>1.0031520000000003</v>
      </c>
      <c r="GI9" s="52">
        <v>1.8204229999999997</v>
      </c>
      <c r="GJ9" s="56"/>
      <c r="GK9" s="54">
        <v>1.8204229999999997</v>
      </c>
      <c r="GL9" s="52">
        <v>1.3487740000000001</v>
      </c>
      <c r="GM9" s="56"/>
      <c r="GN9" s="54">
        <v>1.3487740000000001</v>
      </c>
      <c r="GO9" s="52">
        <v>1.4658709999999993</v>
      </c>
      <c r="GP9" s="56"/>
      <c r="GQ9" s="54">
        <v>1.4658709999999993</v>
      </c>
      <c r="GR9" s="52">
        <v>1.5600779999999999</v>
      </c>
      <c r="GS9" s="56"/>
      <c r="GT9" s="54">
        <v>1.5600779999999999</v>
      </c>
      <c r="GU9" s="52">
        <v>1.7639419999999997</v>
      </c>
      <c r="GV9" s="56"/>
      <c r="GW9" s="54">
        <v>1.7639419999999997</v>
      </c>
      <c r="GX9" s="52">
        <v>1.2987949999999997</v>
      </c>
      <c r="GY9" s="56"/>
      <c r="GZ9" s="54">
        <v>1.2987949999999997</v>
      </c>
      <c r="HA9" s="52">
        <v>0.89683599999999997</v>
      </c>
      <c r="HB9" s="56"/>
      <c r="HC9" s="54">
        <v>0.89683599999999997</v>
      </c>
      <c r="HD9" s="52">
        <v>1.6358570000000003</v>
      </c>
      <c r="HE9" s="56"/>
      <c r="HF9" s="54">
        <v>1.6358570000000003</v>
      </c>
      <c r="HG9" s="52">
        <v>1.3833999999999997</v>
      </c>
      <c r="HH9" s="56"/>
      <c r="HI9" s="54">
        <v>1.3833999999999997</v>
      </c>
    </row>
    <row r="10" spans="1:217" x14ac:dyDescent="0.35">
      <c r="A10" s="10"/>
      <c r="B10" s="25"/>
      <c r="C10" s="26" t="s">
        <v>4</v>
      </c>
      <c r="D10" s="27" t="s">
        <v>33</v>
      </c>
      <c r="E10" s="49">
        <v>22.640867000000021</v>
      </c>
      <c r="F10" s="55">
        <v>1.6028389999999999</v>
      </c>
      <c r="G10" s="51">
        <v>24.243706000000021</v>
      </c>
      <c r="H10" s="49">
        <v>21.754828000000007</v>
      </c>
      <c r="I10" s="55">
        <v>2.5616249999999998</v>
      </c>
      <c r="J10" s="51">
        <v>24.316453000000006</v>
      </c>
      <c r="K10" s="49">
        <v>22.469576000000018</v>
      </c>
      <c r="L10" s="55">
        <v>3.6501610000000002</v>
      </c>
      <c r="M10" s="51">
        <v>26.119737000000018</v>
      </c>
      <c r="N10" s="49">
        <v>21.731019000000003</v>
      </c>
      <c r="O10" s="55">
        <v>6.6317459999999997</v>
      </c>
      <c r="P10" s="51">
        <v>28.362765000000003</v>
      </c>
      <c r="Q10" s="49">
        <v>25.218839999999979</v>
      </c>
      <c r="R10" s="55">
        <v>3.5112050000000004</v>
      </c>
      <c r="S10" s="51">
        <v>28.730044999999979</v>
      </c>
      <c r="T10" s="49">
        <v>22.876708000000001</v>
      </c>
      <c r="U10" s="55">
        <v>2.8399739999999998</v>
      </c>
      <c r="V10" s="51">
        <v>25.716681999999999</v>
      </c>
      <c r="W10" s="49">
        <v>21.686779000000001</v>
      </c>
      <c r="X10" s="55">
        <v>1.4165970000000001</v>
      </c>
      <c r="Y10" s="51">
        <v>23.103376000000001</v>
      </c>
      <c r="Z10" s="49">
        <v>25.66294400000001</v>
      </c>
      <c r="AA10" s="55">
        <v>2.8480450000000004</v>
      </c>
      <c r="AB10" s="51">
        <v>28.510989000000009</v>
      </c>
      <c r="AC10" s="49">
        <v>22.821258000000029</v>
      </c>
      <c r="AD10" s="55">
        <v>2.3201529999999999</v>
      </c>
      <c r="AE10" s="51">
        <v>25.14141100000003</v>
      </c>
      <c r="AF10" s="49">
        <v>24.063834999999997</v>
      </c>
      <c r="AG10" s="55">
        <v>3.0812740000000001</v>
      </c>
      <c r="AH10" s="51">
        <v>27.145108999999998</v>
      </c>
      <c r="AI10" s="49">
        <v>25.134330999999992</v>
      </c>
      <c r="AJ10" s="55">
        <v>5.8468229999999997</v>
      </c>
      <c r="AK10" s="51">
        <v>30.981153999999993</v>
      </c>
      <c r="AL10" s="49">
        <v>23.271280000000015</v>
      </c>
      <c r="AM10" s="55">
        <v>5.7770919999999997</v>
      </c>
      <c r="AN10" s="51">
        <v>29.048372000000015</v>
      </c>
      <c r="AO10" s="49">
        <v>24.474806999999995</v>
      </c>
      <c r="AP10" s="55">
        <v>5.2177309999999997</v>
      </c>
      <c r="AQ10" s="51">
        <v>29.692537999999995</v>
      </c>
      <c r="AR10" s="49">
        <v>22.787057999999988</v>
      </c>
      <c r="AS10" s="55">
        <v>7.7215980000000002</v>
      </c>
      <c r="AT10" s="51">
        <v>30.508655999999988</v>
      </c>
      <c r="AU10" s="49">
        <v>21.203749999999992</v>
      </c>
      <c r="AV10" s="55">
        <v>3.0812340000000003</v>
      </c>
      <c r="AW10" s="51">
        <v>24.284983999999994</v>
      </c>
      <c r="AX10" s="49">
        <v>26.526948999999991</v>
      </c>
      <c r="AY10" s="55">
        <v>9.455978</v>
      </c>
      <c r="AZ10" s="51">
        <v>35.982926999999989</v>
      </c>
      <c r="BA10" s="49">
        <v>23.62372300000002</v>
      </c>
      <c r="BB10" s="55">
        <v>9.2503320000000002</v>
      </c>
      <c r="BC10" s="51">
        <v>32.87405500000002</v>
      </c>
      <c r="BD10" s="49">
        <v>21.833088000000014</v>
      </c>
      <c r="BE10" s="55">
        <v>8.2746879999999994</v>
      </c>
      <c r="BF10" s="51">
        <v>30.107776000000015</v>
      </c>
      <c r="BG10" s="49">
        <v>23.533021999999999</v>
      </c>
      <c r="BH10" s="55">
        <v>9.510446</v>
      </c>
      <c r="BI10" s="51">
        <v>33.043467999999997</v>
      </c>
      <c r="BJ10" s="49">
        <v>21.999835999999998</v>
      </c>
      <c r="BK10" s="55">
        <v>5.4997759999999998</v>
      </c>
      <c r="BL10" s="51">
        <v>27.499611999999999</v>
      </c>
      <c r="BM10" s="49">
        <v>21.537476999999992</v>
      </c>
      <c r="BN10" s="55">
        <v>3.357275</v>
      </c>
      <c r="BO10" s="51">
        <v>24.894751999999993</v>
      </c>
      <c r="BP10" s="49">
        <v>26.097266999999995</v>
      </c>
      <c r="BQ10" s="55">
        <v>7.190493</v>
      </c>
      <c r="BR10" s="51">
        <v>33.287759999999992</v>
      </c>
      <c r="BS10" s="49">
        <v>25.721624999999992</v>
      </c>
      <c r="BT10" s="55">
        <v>3.1182070000000004</v>
      </c>
      <c r="BU10" s="51">
        <v>28.839831999999994</v>
      </c>
      <c r="BV10" s="49">
        <v>24.776415000000021</v>
      </c>
      <c r="BW10" s="55">
        <v>0.46012500000000001</v>
      </c>
      <c r="BX10" s="51">
        <v>25.236540000000023</v>
      </c>
      <c r="BY10" s="49">
        <v>22.326458000000024</v>
      </c>
      <c r="BZ10" s="55">
        <v>2.7713299999999998</v>
      </c>
      <c r="CA10" s="51">
        <v>25.097788000000023</v>
      </c>
      <c r="CB10" s="49">
        <v>21.289816000000023</v>
      </c>
      <c r="CC10" s="55">
        <v>3.5268480000000006</v>
      </c>
      <c r="CD10" s="51">
        <v>24.816664000000024</v>
      </c>
      <c r="CE10" s="49">
        <v>23.032176000000018</v>
      </c>
      <c r="CF10" s="55">
        <v>5.4205370000000004</v>
      </c>
      <c r="CG10" s="51">
        <v>28.452713000000017</v>
      </c>
      <c r="CH10" s="49">
        <v>16.140387999999994</v>
      </c>
      <c r="CI10" s="55">
        <v>2.995908</v>
      </c>
      <c r="CJ10" s="51">
        <v>19.136295999999994</v>
      </c>
      <c r="CK10" s="49">
        <v>11.725296999999994</v>
      </c>
      <c r="CL10" s="55">
        <v>2.6710920000000002</v>
      </c>
      <c r="CM10" s="51">
        <v>14.396388999999994</v>
      </c>
      <c r="CN10" s="49">
        <v>15.428944999999993</v>
      </c>
      <c r="CO10" s="55">
        <v>1.650196</v>
      </c>
      <c r="CP10" s="51">
        <v>17.079140999999993</v>
      </c>
      <c r="CQ10" s="49">
        <v>17.010498000000002</v>
      </c>
      <c r="CR10" s="55">
        <v>4.0007699999999993</v>
      </c>
      <c r="CS10" s="51">
        <v>21.011268000000001</v>
      </c>
      <c r="CT10" s="49">
        <v>18.152716999999999</v>
      </c>
      <c r="CU10" s="55">
        <v>2.0614590000000002</v>
      </c>
      <c r="CV10" s="51">
        <v>20.214175999999998</v>
      </c>
      <c r="CW10" s="49">
        <v>18.876401999999985</v>
      </c>
      <c r="CX10" s="55">
        <v>5.8016079999999999</v>
      </c>
      <c r="CY10" s="51">
        <v>24.678009999999986</v>
      </c>
      <c r="CZ10" s="49">
        <v>18.38006900000002</v>
      </c>
      <c r="DA10" s="55">
        <v>8.4362670000000008</v>
      </c>
      <c r="DB10" s="51">
        <v>26.816336000000021</v>
      </c>
      <c r="DC10" s="49">
        <v>21.311959999999996</v>
      </c>
      <c r="DD10" s="55">
        <v>7.4158010000000001</v>
      </c>
      <c r="DE10" s="51">
        <v>28.727760999999994</v>
      </c>
      <c r="DF10" s="49">
        <v>21.485628000000005</v>
      </c>
      <c r="DG10" s="55">
        <v>5.187341</v>
      </c>
      <c r="DH10" s="51">
        <v>26.672969000000005</v>
      </c>
      <c r="DI10" s="49">
        <v>16.154596999999992</v>
      </c>
      <c r="DJ10" s="55">
        <v>5.5682170000000006</v>
      </c>
      <c r="DK10" s="51">
        <v>21.722813999999993</v>
      </c>
      <c r="DL10" s="49">
        <v>16.322962999999994</v>
      </c>
      <c r="DM10" s="55">
        <v>2.4856420000000004</v>
      </c>
      <c r="DN10" s="51">
        <v>18.808604999999993</v>
      </c>
      <c r="DO10" s="49">
        <v>22.41761099999999</v>
      </c>
      <c r="DP10" s="55">
        <v>7.2042919999999997</v>
      </c>
      <c r="DQ10" s="51">
        <v>29.621902999999989</v>
      </c>
      <c r="DR10" s="49">
        <v>20.171054000000002</v>
      </c>
      <c r="DS10" s="55">
        <v>4.1579519999999999</v>
      </c>
      <c r="DT10" s="51">
        <v>24.329006</v>
      </c>
      <c r="DU10" s="49">
        <v>23.00760300000001</v>
      </c>
      <c r="DV10" s="55">
        <v>11.208956999999998</v>
      </c>
      <c r="DW10" s="51">
        <v>34.216560000000008</v>
      </c>
      <c r="DX10" s="49">
        <v>24.645728999999985</v>
      </c>
      <c r="DY10" s="55">
        <v>8.6999390000000005</v>
      </c>
      <c r="DZ10" s="51">
        <v>33.345667999999989</v>
      </c>
      <c r="EA10" s="49">
        <v>25.724712000000018</v>
      </c>
      <c r="EB10" s="55">
        <v>18.357659999999999</v>
      </c>
      <c r="EC10" s="51">
        <v>44.082372000000021</v>
      </c>
      <c r="ED10" s="49">
        <v>27.191916999999989</v>
      </c>
      <c r="EE10" s="55">
        <v>7.2704160000000009</v>
      </c>
      <c r="EF10" s="51">
        <v>34.462332999999987</v>
      </c>
      <c r="EG10" s="49">
        <v>24.777645999999976</v>
      </c>
      <c r="EH10" s="55">
        <v>11.137809000000001</v>
      </c>
      <c r="EI10" s="51">
        <v>35.91545499999998</v>
      </c>
      <c r="EJ10" s="49">
        <v>25.18868500000001</v>
      </c>
      <c r="EK10" s="55">
        <v>12.300186</v>
      </c>
      <c r="EL10" s="51">
        <v>37.48887100000001</v>
      </c>
      <c r="EM10" s="49">
        <v>31.026603000000019</v>
      </c>
      <c r="EN10" s="55">
        <v>8.7749379999999988</v>
      </c>
      <c r="EO10" s="51">
        <v>39.801541000000014</v>
      </c>
      <c r="EP10" s="49">
        <v>28.731030000000004</v>
      </c>
      <c r="EQ10" s="55">
        <v>9.4456260000000007</v>
      </c>
      <c r="ER10" s="51">
        <v>38.176656000000008</v>
      </c>
      <c r="ES10" s="49">
        <v>19.887149000000004</v>
      </c>
      <c r="ET10" s="55">
        <v>4.9371450000000001</v>
      </c>
      <c r="EU10" s="51">
        <v>24.824294000000005</v>
      </c>
      <c r="EV10" s="49">
        <v>20.464109000000001</v>
      </c>
      <c r="EW10" s="55">
        <v>11.209938000000001</v>
      </c>
      <c r="EX10" s="51">
        <v>31.674047000000002</v>
      </c>
      <c r="EY10" s="49">
        <v>29.115837000000003</v>
      </c>
      <c r="EZ10" s="55">
        <v>12.462776</v>
      </c>
      <c r="FA10" s="51">
        <v>41.578613000000004</v>
      </c>
      <c r="FB10" s="49">
        <v>24.526273999999997</v>
      </c>
      <c r="FC10" s="55">
        <v>10.062569000000002</v>
      </c>
      <c r="FD10" s="51">
        <v>34.588842999999997</v>
      </c>
      <c r="FE10" s="49">
        <v>30.100363000000005</v>
      </c>
      <c r="FF10" s="55">
        <v>10.520200000000001</v>
      </c>
      <c r="FG10" s="51">
        <v>40.620563000000004</v>
      </c>
      <c r="FH10" s="49">
        <v>24.789049999999996</v>
      </c>
      <c r="FI10" s="55">
        <v>13.974278999999999</v>
      </c>
      <c r="FJ10" s="51">
        <v>38.763328999999999</v>
      </c>
      <c r="FK10" s="49">
        <v>25.362220999999998</v>
      </c>
      <c r="FL10" s="55">
        <v>7.0932260000000005</v>
      </c>
      <c r="FM10" s="51">
        <v>32.455446999999999</v>
      </c>
      <c r="FN10" s="49">
        <v>29.183618000000003</v>
      </c>
      <c r="FO10" s="55">
        <v>15.908590000000002</v>
      </c>
      <c r="FP10" s="51">
        <v>45.092208000000007</v>
      </c>
      <c r="FQ10" s="114">
        <v>26.884335999999998</v>
      </c>
      <c r="FR10" s="118">
        <v>9.6830500000000015</v>
      </c>
      <c r="FS10" s="51">
        <v>36.567385999999999</v>
      </c>
      <c r="FT10" s="114">
        <v>31.303760000000015</v>
      </c>
      <c r="FU10" s="118">
        <v>17.984128999999999</v>
      </c>
      <c r="FV10" s="51">
        <v>49.287889000000014</v>
      </c>
      <c r="FW10" s="114">
        <v>32.403420999999987</v>
      </c>
      <c r="FX10" s="118">
        <v>21.127677000000002</v>
      </c>
      <c r="FY10" s="51">
        <v>53.531097999999986</v>
      </c>
      <c r="FZ10" s="114">
        <v>32.922889000000005</v>
      </c>
      <c r="GA10" s="118">
        <v>11.835654</v>
      </c>
      <c r="GB10" s="51">
        <v>44.758543000000003</v>
      </c>
      <c r="GC10" s="49">
        <v>26.055956000000002</v>
      </c>
      <c r="GD10" s="55">
        <v>12.721406000000002</v>
      </c>
      <c r="GE10" s="51">
        <v>38.777362000000004</v>
      </c>
      <c r="GF10" s="49">
        <v>26.853545</v>
      </c>
      <c r="GG10" s="55">
        <v>10.417415999999999</v>
      </c>
      <c r="GH10" s="51">
        <v>37.270961</v>
      </c>
      <c r="GI10" s="49">
        <v>29.113931000000019</v>
      </c>
      <c r="GJ10" s="55">
        <v>12.326032</v>
      </c>
      <c r="GK10" s="51">
        <v>41.43996300000002</v>
      </c>
      <c r="GL10" s="49">
        <v>27.816811999999995</v>
      </c>
      <c r="GM10" s="55">
        <v>8.0478819999999995</v>
      </c>
      <c r="GN10" s="51">
        <v>35.864693999999993</v>
      </c>
      <c r="GO10" s="49">
        <v>33.367463000000029</v>
      </c>
      <c r="GP10" s="55">
        <v>12.196441999999998</v>
      </c>
      <c r="GQ10" s="51">
        <v>45.563905000000027</v>
      </c>
      <c r="GR10" s="49">
        <v>26.751400000000007</v>
      </c>
      <c r="GS10" s="55">
        <v>11.442703000000002</v>
      </c>
      <c r="GT10" s="51">
        <v>38.194103000000013</v>
      </c>
      <c r="GU10" s="49">
        <v>28.339551000000007</v>
      </c>
      <c r="GV10" s="55">
        <v>9.6041469999999993</v>
      </c>
      <c r="GW10" s="51">
        <v>37.943698000000005</v>
      </c>
      <c r="GX10" s="49">
        <v>29.100261000000007</v>
      </c>
      <c r="GY10" s="55">
        <v>10.408882</v>
      </c>
      <c r="GZ10" s="51">
        <v>39.509143000000009</v>
      </c>
      <c r="HA10" s="49">
        <v>24.890339000000008</v>
      </c>
      <c r="HB10" s="55">
        <v>9.3864159999999988</v>
      </c>
      <c r="HC10" s="51">
        <v>34.276755000000009</v>
      </c>
      <c r="HD10" s="49">
        <v>30.253405000000008</v>
      </c>
      <c r="HE10" s="55">
        <v>11.551235</v>
      </c>
      <c r="HF10" s="51">
        <v>41.804640000000006</v>
      </c>
      <c r="HG10" s="49">
        <v>31.043737999999998</v>
      </c>
      <c r="HH10" s="55">
        <v>12.201573</v>
      </c>
      <c r="HI10" s="51">
        <v>43.245311000000001</v>
      </c>
    </row>
    <row r="11" spans="1:217" x14ac:dyDescent="0.35">
      <c r="A11" s="10"/>
      <c r="B11" s="25" t="s">
        <v>5</v>
      </c>
      <c r="C11" s="28" t="s">
        <v>6</v>
      </c>
      <c r="D11" s="29" t="s">
        <v>34</v>
      </c>
      <c r="E11" s="52">
        <v>10.351161422404703</v>
      </c>
      <c r="F11" s="53">
        <v>1.2570000000000001E-3</v>
      </c>
      <c r="G11" s="54">
        <v>10.352418422404703</v>
      </c>
      <c r="H11" s="52">
        <v>13.411842777549101</v>
      </c>
      <c r="I11" s="53"/>
      <c r="J11" s="54">
        <v>13.411842777549101</v>
      </c>
      <c r="K11" s="52">
        <v>13.612577859999996</v>
      </c>
      <c r="L11" s="53"/>
      <c r="M11" s="54">
        <v>13.612577859999996</v>
      </c>
      <c r="N11" s="52">
        <v>12.348986042735728</v>
      </c>
      <c r="O11" s="53"/>
      <c r="P11" s="54">
        <v>12.348986042735728</v>
      </c>
      <c r="Q11" s="52">
        <v>13.297025061833699</v>
      </c>
      <c r="R11" s="53"/>
      <c r="S11" s="54">
        <v>13.297025061833699</v>
      </c>
      <c r="T11" s="52">
        <v>11.771200520728399</v>
      </c>
      <c r="U11" s="53">
        <v>2.7430000000000002E-3</v>
      </c>
      <c r="V11" s="54">
        <v>11.7739435207284</v>
      </c>
      <c r="W11" s="52">
        <v>14.669104821240797</v>
      </c>
      <c r="X11" s="53"/>
      <c r="Y11" s="54">
        <v>14.669104821240797</v>
      </c>
      <c r="Z11" s="52">
        <v>16.503163479879497</v>
      </c>
      <c r="AA11" s="53"/>
      <c r="AB11" s="54">
        <v>16.503163479879497</v>
      </c>
      <c r="AC11" s="52">
        <v>13.231817892210799</v>
      </c>
      <c r="AD11" s="53"/>
      <c r="AE11" s="54">
        <v>13.231817892210799</v>
      </c>
      <c r="AF11" s="52">
        <v>13.404233213080802</v>
      </c>
      <c r="AG11" s="53"/>
      <c r="AH11" s="54">
        <v>13.404233213080802</v>
      </c>
      <c r="AI11" s="52">
        <v>14.831692196806001</v>
      </c>
      <c r="AJ11" s="53">
        <v>5.0650000000000001E-3</v>
      </c>
      <c r="AK11" s="54">
        <v>14.836757196806001</v>
      </c>
      <c r="AL11" s="52">
        <v>12.171828790000005</v>
      </c>
      <c r="AM11" s="53"/>
      <c r="AN11" s="54">
        <v>12.171828790000005</v>
      </c>
      <c r="AO11" s="52">
        <v>2.9407809999999999</v>
      </c>
      <c r="AP11" s="53"/>
      <c r="AQ11" s="54">
        <v>2.9407809999999999</v>
      </c>
      <c r="AR11" s="52">
        <v>15.151029999999997</v>
      </c>
      <c r="AS11" s="53"/>
      <c r="AT11" s="54">
        <v>15.151029999999997</v>
      </c>
      <c r="AU11" s="52">
        <v>11.979457999999999</v>
      </c>
      <c r="AV11" s="53"/>
      <c r="AW11" s="54">
        <v>11.979457999999999</v>
      </c>
      <c r="AX11" s="52">
        <v>10.985584000000001</v>
      </c>
      <c r="AY11" s="53"/>
      <c r="AZ11" s="54">
        <v>10.985584000000001</v>
      </c>
      <c r="BA11" s="52">
        <v>9.6361649999999983</v>
      </c>
      <c r="BB11" s="53"/>
      <c r="BC11" s="54">
        <v>9.6361649999999983</v>
      </c>
      <c r="BD11" s="52">
        <v>12.7479</v>
      </c>
      <c r="BE11" s="53"/>
      <c r="BF11" s="54">
        <v>12.7479</v>
      </c>
      <c r="BG11" s="52">
        <v>15.041129999999999</v>
      </c>
      <c r="BH11" s="53"/>
      <c r="BI11" s="54">
        <v>15.041129999999999</v>
      </c>
      <c r="BJ11" s="52">
        <v>12.872743</v>
      </c>
      <c r="BK11" s="53"/>
      <c r="BL11" s="54">
        <v>12.872743</v>
      </c>
      <c r="BM11" s="52">
        <v>12.361725</v>
      </c>
      <c r="BN11" s="53"/>
      <c r="BO11" s="54">
        <v>12.361725</v>
      </c>
      <c r="BP11" s="52">
        <v>13.787399000000004</v>
      </c>
      <c r="BQ11" s="53"/>
      <c r="BR11" s="54">
        <v>13.787399000000004</v>
      </c>
      <c r="BS11" s="52">
        <v>11.565298999999996</v>
      </c>
      <c r="BT11" s="53"/>
      <c r="BU11" s="54">
        <v>11.565298999999996</v>
      </c>
      <c r="BV11" s="52">
        <v>11.648417</v>
      </c>
      <c r="BW11" s="53"/>
      <c r="BX11" s="54">
        <v>11.648417</v>
      </c>
      <c r="BY11" s="52">
        <v>11.718048</v>
      </c>
      <c r="BZ11" s="53"/>
      <c r="CA11" s="54">
        <v>11.718048</v>
      </c>
      <c r="CB11" s="52">
        <v>11.513481000000001</v>
      </c>
      <c r="CC11" s="53"/>
      <c r="CD11" s="54">
        <v>11.513481000000001</v>
      </c>
      <c r="CE11" s="52">
        <v>10.970982000000001</v>
      </c>
      <c r="CF11" s="53"/>
      <c r="CG11" s="54">
        <v>10.970982000000001</v>
      </c>
      <c r="CH11" s="52">
        <v>8.6656509999999987</v>
      </c>
      <c r="CI11" s="53"/>
      <c r="CJ11" s="54">
        <v>8.6656509999999987</v>
      </c>
      <c r="CK11" s="52">
        <v>4.6919209999999989</v>
      </c>
      <c r="CL11" s="53"/>
      <c r="CM11" s="54">
        <v>4.6919209999999989</v>
      </c>
      <c r="CN11" s="52">
        <v>6.8794540000000008</v>
      </c>
      <c r="CO11" s="53"/>
      <c r="CP11" s="54">
        <v>6.8794540000000008</v>
      </c>
      <c r="CQ11" s="52">
        <v>8.3131959999999996</v>
      </c>
      <c r="CR11" s="53"/>
      <c r="CS11" s="54">
        <v>8.3131959999999996</v>
      </c>
      <c r="CT11" s="52">
        <v>8.8500109999999985</v>
      </c>
      <c r="CU11" s="53"/>
      <c r="CV11" s="54">
        <v>8.8500109999999985</v>
      </c>
      <c r="CW11" s="52">
        <v>6.1417269999999986</v>
      </c>
      <c r="CX11" s="53"/>
      <c r="CY11" s="54">
        <v>6.1417269999999986</v>
      </c>
      <c r="CZ11" s="52">
        <v>6.1887860000000012</v>
      </c>
      <c r="DA11" s="53"/>
      <c r="DB11" s="54">
        <v>6.1887860000000012</v>
      </c>
      <c r="DC11" s="52">
        <v>6.9055169999999997</v>
      </c>
      <c r="DD11" s="53"/>
      <c r="DE11" s="54">
        <v>6.9055169999999997</v>
      </c>
      <c r="DF11" s="52">
        <v>7.9821550000000014</v>
      </c>
      <c r="DG11" s="53"/>
      <c r="DH11" s="54">
        <v>7.9821550000000014</v>
      </c>
      <c r="DI11" s="52">
        <v>7.2303289999999993</v>
      </c>
      <c r="DJ11" s="53"/>
      <c r="DK11" s="54">
        <v>7.2303289999999993</v>
      </c>
      <c r="DL11" s="52">
        <v>7.6235169999999997</v>
      </c>
      <c r="DM11" s="53"/>
      <c r="DN11" s="54">
        <v>7.6235169999999997</v>
      </c>
      <c r="DO11" s="52">
        <v>8.1840500000000009</v>
      </c>
      <c r="DP11" s="53"/>
      <c r="DQ11" s="54">
        <v>8.1840500000000009</v>
      </c>
      <c r="DR11" s="52">
        <v>6.8921260000000002</v>
      </c>
      <c r="DS11" s="53"/>
      <c r="DT11" s="54">
        <v>6.8921260000000002</v>
      </c>
      <c r="DU11" s="52">
        <v>11.106820000000003</v>
      </c>
      <c r="DV11" s="53"/>
      <c r="DW11" s="54">
        <v>11.106820000000003</v>
      </c>
      <c r="DX11" s="52">
        <v>11.408276000000001</v>
      </c>
      <c r="DY11" s="53">
        <v>1.4315E-2</v>
      </c>
      <c r="DZ11" s="54">
        <v>11.422591000000001</v>
      </c>
      <c r="EA11" s="52">
        <v>11.271206000000001</v>
      </c>
      <c r="EB11" s="53"/>
      <c r="EC11" s="54">
        <v>11.271206000000001</v>
      </c>
      <c r="ED11" s="52">
        <v>10.859409000000001</v>
      </c>
      <c r="EE11" s="53"/>
      <c r="EF11" s="54">
        <v>10.859409000000001</v>
      </c>
      <c r="EG11" s="52">
        <v>12.349649999999997</v>
      </c>
      <c r="EH11" s="53"/>
      <c r="EI11" s="54">
        <v>12.349649999999997</v>
      </c>
      <c r="EJ11" s="52">
        <v>14.058665</v>
      </c>
      <c r="EK11" s="53"/>
      <c r="EL11" s="54">
        <v>14.058665</v>
      </c>
      <c r="EM11" s="52">
        <v>13.085486</v>
      </c>
      <c r="EN11" s="53"/>
      <c r="EO11" s="54">
        <v>13.085486</v>
      </c>
      <c r="EP11" s="52">
        <v>12.632481999999998</v>
      </c>
      <c r="EQ11" s="53"/>
      <c r="ER11" s="54">
        <v>12.632481999999998</v>
      </c>
      <c r="ES11" s="52">
        <v>14.356914</v>
      </c>
      <c r="ET11" s="53"/>
      <c r="EU11" s="54">
        <v>14.356914</v>
      </c>
      <c r="EV11" s="52">
        <v>13.363405999999999</v>
      </c>
      <c r="EW11" s="53"/>
      <c r="EX11" s="54">
        <v>13.363405999999999</v>
      </c>
      <c r="EY11" s="52">
        <v>13.698374999999999</v>
      </c>
      <c r="EZ11" s="53"/>
      <c r="FA11" s="54">
        <v>13.698374999999999</v>
      </c>
      <c r="FB11" s="52">
        <v>14.446854</v>
      </c>
      <c r="FC11" s="53"/>
      <c r="FD11" s="54">
        <v>14.446854</v>
      </c>
      <c r="FE11" s="52">
        <v>14.508721</v>
      </c>
      <c r="FF11" s="53">
        <v>2.0663000000000001E-2</v>
      </c>
      <c r="FG11" s="54">
        <v>14.529384</v>
      </c>
      <c r="FH11" s="52">
        <v>15.500708999999999</v>
      </c>
      <c r="FI11" s="53"/>
      <c r="FJ11" s="54">
        <v>15.500708999999999</v>
      </c>
      <c r="FK11" s="52">
        <v>19.377368000000001</v>
      </c>
      <c r="FL11" s="53"/>
      <c r="FM11" s="54">
        <v>19.377368000000001</v>
      </c>
      <c r="FN11" s="52">
        <v>20.040175000000001</v>
      </c>
      <c r="FO11" s="53"/>
      <c r="FP11" s="54">
        <v>20.040175000000001</v>
      </c>
      <c r="FQ11" s="116">
        <v>21.036026</v>
      </c>
      <c r="FR11" s="117"/>
      <c r="FS11" s="54">
        <v>21.036026</v>
      </c>
      <c r="FT11" s="116">
        <v>18.826166000000001</v>
      </c>
      <c r="FU11" s="117"/>
      <c r="FV11" s="54">
        <v>18.826166000000001</v>
      </c>
      <c r="FW11" s="116">
        <v>17.333313000000004</v>
      </c>
      <c r="FX11" s="117"/>
      <c r="FY11" s="54">
        <v>17.333313000000004</v>
      </c>
      <c r="FZ11" s="116">
        <v>17.547646</v>
      </c>
      <c r="GA11" s="117"/>
      <c r="GB11" s="54">
        <v>17.547646</v>
      </c>
      <c r="GC11" s="52">
        <v>18.175556</v>
      </c>
      <c r="GD11" s="53"/>
      <c r="GE11" s="54">
        <v>18.175556</v>
      </c>
      <c r="GF11" s="52">
        <v>15.566146999999999</v>
      </c>
      <c r="GG11" s="53"/>
      <c r="GH11" s="54">
        <v>15.566146999999999</v>
      </c>
      <c r="GI11" s="52">
        <v>17.302346</v>
      </c>
      <c r="GJ11" s="56"/>
      <c r="GK11" s="54">
        <v>17.302346</v>
      </c>
      <c r="GL11" s="52">
        <v>16.852974</v>
      </c>
      <c r="GM11" s="56"/>
      <c r="GN11" s="54">
        <v>16.852974</v>
      </c>
      <c r="GO11" s="52">
        <v>17.271522999999998</v>
      </c>
      <c r="GP11" s="56"/>
      <c r="GQ11" s="54">
        <v>17.271522999999998</v>
      </c>
      <c r="GR11" s="52">
        <v>17.734987999999991</v>
      </c>
      <c r="GS11" s="56"/>
      <c r="GT11" s="54">
        <v>17.734987999999991</v>
      </c>
      <c r="GU11" s="52">
        <v>16.824131000000001</v>
      </c>
      <c r="GV11" s="56"/>
      <c r="GW11" s="54">
        <v>16.824131000000001</v>
      </c>
      <c r="GX11" s="52">
        <v>4.9364040000000005</v>
      </c>
      <c r="GY11" s="56"/>
      <c r="GZ11" s="54">
        <v>4.9364040000000005</v>
      </c>
      <c r="HA11" s="52">
        <v>15.540499000000002</v>
      </c>
      <c r="HB11" s="56"/>
      <c r="HC11" s="54">
        <v>15.540499000000002</v>
      </c>
      <c r="HD11" s="52">
        <v>17.915231000000006</v>
      </c>
      <c r="HE11" s="56"/>
      <c r="HF11" s="54">
        <v>17.915231000000006</v>
      </c>
      <c r="HG11" s="52">
        <v>15.810375999999994</v>
      </c>
      <c r="HH11" s="56">
        <v>9.6690000000000005E-3</v>
      </c>
      <c r="HI11" s="54">
        <v>15.820044999999995</v>
      </c>
    </row>
    <row r="12" spans="1:217" x14ac:dyDescent="0.35">
      <c r="A12" s="10"/>
      <c r="B12" s="25"/>
      <c r="C12" s="26" t="s">
        <v>7</v>
      </c>
      <c r="D12" s="27" t="s">
        <v>35</v>
      </c>
      <c r="E12" s="49">
        <v>14.092045000000002</v>
      </c>
      <c r="F12" s="55"/>
      <c r="G12" s="51">
        <v>14.092045000000002</v>
      </c>
      <c r="H12" s="49">
        <v>15.438962</v>
      </c>
      <c r="I12" s="55">
        <v>8.9499999999999996E-4</v>
      </c>
      <c r="J12" s="51">
        <v>15.439857</v>
      </c>
      <c r="K12" s="49">
        <v>17.441362000000005</v>
      </c>
      <c r="L12" s="55"/>
      <c r="M12" s="51">
        <v>17.441362000000005</v>
      </c>
      <c r="N12" s="49">
        <v>15.933374000000006</v>
      </c>
      <c r="O12" s="55">
        <v>6.685E-3</v>
      </c>
      <c r="P12" s="51">
        <v>15.940059000000005</v>
      </c>
      <c r="Q12" s="49">
        <v>19.718157999999999</v>
      </c>
      <c r="R12" s="55"/>
      <c r="S12" s="51">
        <v>19.718157999999999</v>
      </c>
      <c r="T12" s="49">
        <v>17.097304999999992</v>
      </c>
      <c r="U12" s="55"/>
      <c r="V12" s="51">
        <v>17.097304999999992</v>
      </c>
      <c r="W12" s="49">
        <v>17.461993000000017</v>
      </c>
      <c r="X12" s="55"/>
      <c r="Y12" s="51">
        <v>17.461993000000017</v>
      </c>
      <c r="Z12" s="49">
        <v>19.386689000000001</v>
      </c>
      <c r="AA12" s="55"/>
      <c r="AB12" s="51">
        <v>19.386689000000001</v>
      </c>
      <c r="AC12" s="49">
        <v>15.747998000000003</v>
      </c>
      <c r="AD12" s="55"/>
      <c r="AE12" s="51">
        <v>15.747998000000003</v>
      </c>
      <c r="AF12" s="49">
        <v>17.343808000000003</v>
      </c>
      <c r="AG12" s="55">
        <v>1.54E-4</v>
      </c>
      <c r="AH12" s="51">
        <v>17.343962000000001</v>
      </c>
      <c r="AI12" s="49">
        <v>17.605811000000003</v>
      </c>
      <c r="AJ12" s="55"/>
      <c r="AK12" s="51">
        <v>17.605811000000003</v>
      </c>
      <c r="AL12" s="49">
        <v>14.963133999999993</v>
      </c>
      <c r="AM12" s="55">
        <v>0.14182699999999998</v>
      </c>
      <c r="AN12" s="51">
        <v>15.104960999999992</v>
      </c>
      <c r="AO12" s="49">
        <v>16.115039000000003</v>
      </c>
      <c r="AP12" s="55"/>
      <c r="AQ12" s="51">
        <v>16.115039000000003</v>
      </c>
      <c r="AR12" s="49">
        <v>15.916447999999997</v>
      </c>
      <c r="AS12" s="55"/>
      <c r="AT12" s="51">
        <v>15.916447999999997</v>
      </c>
      <c r="AU12" s="49">
        <v>15.771891000000002</v>
      </c>
      <c r="AV12" s="55">
        <v>3.9370000000000004E-3</v>
      </c>
      <c r="AW12" s="51">
        <v>15.775828000000002</v>
      </c>
      <c r="AX12" s="49">
        <v>20.155291000000002</v>
      </c>
      <c r="AY12" s="55"/>
      <c r="AZ12" s="51">
        <v>20.155291000000002</v>
      </c>
      <c r="BA12" s="49">
        <v>17.840910000000001</v>
      </c>
      <c r="BB12" s="55">
        <v>2.4190000000000001E-3</v>
      </c>
      <c r="BC12" s="51">
        <v>17.843329000000001</v>
      </c>
      <c r="BD12" s="49">
        <v>13.678352999999996</v>
      </c>
      <c r="BE12" s="55"/>
      <c r="BF12" s="51">
        <v>13.678352999999996</v>
      </c>
      <c r="BG12" s="49">
        <v>18.386966000000005</v>
      </c>
      <c r="BH12" s="55"/>
      <c r="BI12" s="51">
        <v>18.386966000000005</v>
      </c>
      <c r="BJ12" s="49">
        <v>15.118208999999991</v>
      </c>
      <c r="BK12" s="55"/>
      <c r="BL12" s="51">
        <v>15.118208999999991</v>
      </c>
      <c r="BM12" s="49">
        <v>16.015801999999997</v>
      </c>
      <c r="BN12" s="55"/>
      <c r="BO12" s="51">
        <v>16.015801999999997</v>
      </c>
      <c r="BP12" s="49">
        <v>16.718575000000005</v>
      </c>
      <c r="BQ12" s="55"/>
      <c r="BR12" s="51">
        <v>16.718575000000005</v>
      </c>
      <c r="BS12" s="49">
        <v>17.915942000000012</v>
      </c>
      <c r="BT12" s="55"/>
      <c r="BU12" s="51">
        <v>17.915942000000012</v>
      </c>
      <c r="BV12" s="49">
        <v>15.025740000000006</v>
      </c>
      <c r="BW12" s="55">
        <v>4.8859999999999997E-3</v>
      </c>
      <c r="BX12" s="51">
        <v>15.030626000000007</v>
      </c>
      <c r="BY12" s="49">
        <v>14.436505999999994</v>
      </c>
      <c r="BZ12" s="55"/>
      <c r="CA12" s="51">
        <v>14.436505999999994</v>
      </c>
      <c r="CB12" s="49">
        <v>15.193929000000002</v>
      </c>
      <c r="CC12" s="55"/>
      <c r="CD12" s="51">
        <v>15.193929000000002</v>
      </c>
      <c r="CE12" s="49">
        <v>20.908158000000025</v>
      </c>
      <c r="CF12" s="55">
        <v>6.829E-3</v>
      </c>
      <c r="CG12" s="51">
        <v>20.914987000000025</v>
      </c>
      <c r="CH12" s="49">
        <v>14.736381999999997</v>
      </c>
      <c r="CI12" s="55">
        <v>2.202E-3</v>
      </c>
      <c r="CJ12" s="51">
        <v>14.738583999999998</v>
      </c>
      <c r="CK12" s="49">
        <v>12.555750000000003</v>
      </c>
      <c r="CL12" s="55"/>
      <c r="CM12" s="51">
        <v>12.555750000000003</v>
      </c>
      <c r="CN12" s="49">
        <v>13.869985999999997</v>
      </c>
      <c r="CO12" s="55">
        <v>7.0390000000000001E-3</v>
      </c>
      <c r="CP12" s="51">
        <v>13.877024999999998</v>
      </c>
      <c r="CQ12" s="49">
        <v>16.469526999999996</v>
      </c>
      <c r="CR12" s="55">
        <v>4.2789999999999998E-3</v>
      </c>
      <c r="CS12" s="51">
        <v>16.473805999999996</v>
      </c>
      <c r="CT12" s="49">
        <v>14.221116000000006</v>
      </c>
      <c r="CU12" s="55"/>
      <c r="CV12" s="51">
        <v>14.221116000000006</v>
      </c>
      <c r="CW12" s="49">
        <v>16.330088000000007</v>
      </c>
      <c r="CX12" s="55">
        <v>7.7260000000000002E-3</v>
      </c>
      <c r="CY12" s="51">
        <v>16.337814000000009</v>
      </c>
      <c r="CZ12" s="49">
        <v>16.489472999999993</v>
      </c>
      <c r="DA12" s="55">
        <v>3.9800000000000002E-4</v>
      </c>
      <c r="DB12" s="51">
        <v>16.489870999999994</v>
      </c>
      <c r="DC12" s="49">
        <v>15.995724000000003</v>
      </c>
      <c r="DD12" s="55">
        <v>6.9930000000000001E-3</v>
      </c>
      <c r="DE12" s="51">
        <v>16.002717000000004</v>
      </c>
      <c r="DF12" s="49">
        <v>16.304300000000008</v>
      </c>
      <c r="DG12" s="55">
        <v>6.8900000000000005E-4</v>
      </c>
      <c r="DH12" s="51">
        <v>16.30498900000001</v>
      </c>
      <c r="DI12" s="49">
        <v>14.493100000000002</v>
      </c>
      <c r="DJ12" s="55">
        <v>0.14672499999999999</v>
      </c>
      <c r="DK12" s="51">
        <v>14.639825000000002</v>
      </c>
      <c r="DL12" s="49">
        <v>16.530435999999995</v>
      </c>
      <c r="DM12" s="55"/>
      <c r="DN12" s="51">
        <v>16.530435999999995</v>
      </c>
      <c r="DO12" s="49">
        <v>16.829568999999992</v>
      </c>
      <c r="DP12" s="55">
        <v>8.9490000000000004E-3</v>
      </c>
      <c r="DQ12" s="51">
        <v>16.838517999999993</v>
      </c>
      <c r="DR12" s="49">
        <v>18.726986999999998</v>
      </c>
      <c r="DS12" s="55">
        <v>4.6969999999999998E-2</v>
      </c>
      <c r="DT12" s="51">
        <v>18.773956999999999</v>
      </c>
      <c r="DU12" s="49">
        <v>19.464067999999997</v>
      </c>
      <c r="DV12" s="55">
        <v>8.3789999999999993E-3</v>
      </c>
      <c r="DW12" s="51">
        <v>19.472446999999999</v>
      </c>
      <c r="DX12" s="49">
        <v>17.014790000000009</v>
      </c>
      <c r="DY12" s="55"/>
      <c r="DZ12" s="51">
        <v>17.014790000000009</v>
      </c>
      <c r="EA12" s="49">
        <v>17.624075999999992</v>
      </c>
      <c r="EB12" s="55">
        <v>2.4399999999999999E-3</v>
      </c>
      <c r="EC12" s="51">
        <v>17.626515999999992</v>
      </c>
      <c r="ED12" s="49">
        <v>19.613996000000004</v>
      </c>
      <c r="EE12" s="55">
        <v>5.9589999999999999E-3</v>
      </c>
      <c r="EF12" s="51">
        <v>19.619955000000004</v>
      </c>
      <c r="EG12" s="49">
        <v>19.492029000000002</v>
      </c>
      <c r="EH12" s="55"/>
      <c r="EI12" s="51">
        <v>19.492029000000002</v>
      </c>
      <c r="EJ12" s="49">
        <v>17.028951000000003</v>
      </c>
      <c r="EK12" s="55"/>
      <c r="EL12" s="51">
        <v>17.028951000000003</v>
      </c>
      <c r="EM12" s="49">
        <v>21.235085000000009</v>
      </c>
      <c r="EN12" s="55"/>
      <c r="EO12" s="51">
        <v>21.235085000000009</v>
      </c>
      <c r="EP12" s="49">
        <v>23.231097999999992</v>
      </c>
      <c r="EQ12" s="55">
        <v>4.6200000000000001E-4</v>
      </c>
      <c r="ER12" s="51">
        <v>23.231559999999991</v>
      </c>
      <c r="ES12" s="49">
        <v>16.396115999999999</v>
      </c>
      <c r="ET12" s="55">
        <v>1.405E-3</v>
      </c>
      <c r="EU12" s="51">
        <v>16.397520999999998</v>
      </c>
      <c r="EV12" s="49">
        <v>16.626624000000003</v>
      </c>
      <c r="EW12" s="55">
        <v>1.01E-4</v>
      </c>
      <c r="EX12" s="51">
        <v>16.626725000000004</v>
      </c>
      <c r="EY12" s="49">
        <v>18.650484000000002</v>
      </c>
      <c r="EZ12" s="55">
        <v>1.2219000000000001E-2</v>
      </c>
      <c r="FA12" s="51">
        <v>18.662703000000004</v>
      </c>
      <c r="FB12" s="49">
        <v>18.351077</v>
      </c>
      <c r="FC12" s="55"/>
      <c r="FD12" s="51">
        <v>18.351077</v>
      </c>
      <c r="FE12" s="49">
        <v>19.771938999999996</v>
      </c>
      <c r="FF12" s="55">
        <v>1.505E-3</v>
      </c>
      <c r="FG12" s="51">
        <v>19.773443999999998</v>
      </c>
      <c r="FH12" s="49">
        <v>16.662784000000006</v>
      </c>
      <c r="FI12" s="55"/>
      <c r="FJ12" s="51">
        <v>16.662784000000006</v>
      </c>
      <c r="FK12" s="49">
        <v>16.555211999999997</v>
      </c>
      <c r="FL12" s="55">
        <v>9.3039999999999998E-3</v>
      </c>
      <c r="FM12" s="51">
        <v>16.564515999999998</v>
      </c>
      <c r="FN12" s="49">
        <v>21.144805999999992</v>
      </c>
      <c r="FO12" s="55">
        <v>1.1280000000000001E-3</v>
      </c>
      <c r="FP12" s="51">
        <v>21.145933999999993</v>
      </c>
      <c r="FQ12" s="114">
        <v>17.619601999999997</v>
      </c>
      <c r="FR12" s="115"/>
      <c r="FS12" s="51">
        <v>17.619601999999997</v>
      </c>
      <c r="FT12" s="114">
        <v>19.528808000000001</v>
      </c>
      <c r="FU12" s="118"/>
      <c r="FV12" s="51">
        <v>19.528808000000001</v>
      </c>
      <c r="FW12" s="114">
        <v>20.801192999999998</v>
      </c>
      <c r="FX12" s="118">
        <v>1.0000000000000001E-5</v>
      </c>
      <c r="FY12" s="51">
        <v>20.801202999999997</v>
      </c>
      <c r="FZ12" s="114">
        <v>18.109348999999998</v>
      </c>
      <c r="GA12" s="118"/>
      <c r="GB12" s="51">
        <v>18.109348999999998</v>
      </c>
      <c r="GC12" s="49">
        <v>18.100917999999993</v>
      </c>
      <c r="GD12" s="55">
        <v>1.1E-5</v>
      </c>
      <c r="GE12" s="51">
        <v>18.100928999999994</v>
      </c>
      <c r="GF12" s="49">
        <v>16.621993</v>
      </c>
      <c r="GG12" s="55">
        <v>1.3084E-2</v>
      </c>
      <c r="GH12" s="51">
        <v>16.635076999999999</v>
      </c>
      <c r="GI12" s="49">
        <v>18.722269000000011</v>
      </c>
      <c r="GJ12" s="55"/>
      <c r="GK12" s="51">
        <v>18.722269000000011</v>
      </c>
      <c r="GL12" s="49">
        <v>15.681295999999991</v>
      </c>
      <c r="GM12" s="55"/>
      <c r="GN12" s="51">
        <v>15.681295999999991</v>
      </c>
      <c r="GO12" s="49">
        <v>22.877286000000002</v>
      </c>
      <c r="GP12" s="55"/>
      <c r="GQ12" s="51">
        <v>22.877286000000002</v>
      </c>
      <c r="GR12" s="49">
        <v>18.484896999999993</v>
      </c>
      <c r="GS12" s="55"/>
      <c r="GT12" s="51">
        <v>18.484896999999993</v>
      </c>
      <c r="GU12" s="49">
        <v>20.292557999999989</v>
      </c>
      <c r="GV12" s="55">
        <v>7.6199999999999998E-4</v>
      </c>
      <c r="GW12" s="51">
        <v>20.293319999999991</v>
      </c>
      <c r="GX12" s="49">
        <v>17.103082000000008</v>
      </c>
      <c r="GY12" s="55"/>
      <c r="GZ12" s="51">
        <v>17.103082000000008</v>
      </c>
      <c r="HA12" s="49">
        <v>19.571959000000007</v>
      </c>
      <c r="HB12" s="55">
        <v>3.2520000000000001E-3</v>
      </c>
      <c r="HC12" s="51">
        <v>19.575211000000007</v>
      </c>
      <c r="HD12" s="49">
        <v>20.316040000000005</v>
      </c>
      <c r="HE12" s="55">
        <v>2.5440000000000003E-3</v>
      </c>
      <c r="HF12" s="51">
        <v>20.318584000000005</v>
      </c>
      <c r="HG12" s="49">
        <v>21.831045000000003</v>
      </c>
      <c r="HH12" s="55">
        <v>1.348E-3</v>
      </c>
      <c r="HI12" s="51">
        <v>21.832393000000003</v>
      </c>
    </row>
    <row r="13" spans="1:217" x14ac:dyDescent="0.35">
      <c r="A13" s="10"/>
      <c r="B13" s="25"/>
      <c r="C13" s="28" t="s">
        <v>8</v>
      </c>
      <c r="D13" s="29" t="s">
        <v>36</v>
      </c>
      <c r="E13" s="52">
        <v>5.3092659999999983</v>
      </c>
      <c r="F13" s="53">
        <v>3.8574999999999998E-2</v>
      </c>
      <c r="G13" s="54">
        <v>5.3478409999999981</v>
      </c>
      <c r="H13" s="52">
        <v>5.2295710000000026</v>
      </c>
      <c r="I13" s="53">
        <v>0.13847199999999998</v>
      </c>
      <c r="J13" s="54">
        <v>5.3680430000000028</v>
      </c>
      <c r="K13" s="52">
        <v>6.8660990000000011</v>
      </c>
      <c r="L13" s="53">
        <v>5.3899999999999998E-4</v>
      </c>
      <c r="M13" s="54">
        <v>6.8666380000000009</v>
      </c>
      <c r="N13" s="52">
        <v>4.7855659999999984</v>
      </c>
      <c r="O13" s="53">
        <v>0.120697</v>
      </c>
      <c r="P13" s="54">
        <v>4.9062629999999983</v>
      </c>
      <c r="Q13" s="52">
        <v>7.1081780000000006</v>
      </c>
      <c r="R13" s="53">
        <v>6.7000000000000002E-5</v>
      </c>
      <c r="S13" s="54">
        <v>7.1082450000000001</v>
      </c>
      <c r="T13" s="52">
        <v>6.6234110000000026</v>
      </c>
      <c r="U13" s="53">
        <v>5.5339999999999999E-3</v>
      </c>
      <c r="V13" s="54">
        <v>6.6289450000000025</v>
      </c>
      <c r="W13" s="52">
        <v>5.1836319999999958</v>
      </c>
      <c r="X13" s="53">
        <v>0.11379199999999999</v>
      </c>
      <c r="Y13" s="54">
        <v>5.2974239999999959</v>
      </c>
      <c r="Z13" s="52">
        <v>8.6204560000000026</v>
      </c>
      <c r="AA13" s="53">
        <v>1.6884E-2</v>
      </c>
      <c r="AB13" s="54">
        <v>8.6373400000000018</v>
      </c>
      <c r="AC13" s="52">
        <v>6.3161289999999992</v>
      </c>
      <c r="AD13" s="53">
        <v>9.4570000000000001E-3</v>
      </c>
      <c r="AE13" s="54">
        <v>6.3255859999999995</v>
      </c>
      <c r="AF13" s="52">
        <v>7.3146229999999983</v>
      </c>
      <c r="AG13" s="53">
        <v>0.21893100000000001</v>
      </c>
      <c r="AH13" s="54">
        <v>7.5335539999999988</v>
      </c>
      <c r="AI13" s="52">
        <v>7.112263999999997</v>
      </c>
      <c r="AJ13" s="53">
        <v>1.0905E-2</v>
      </c>
      <c r="AK13" s="54">
        <v>7.1231689999999972</v>
      </c>
      <c r="AL13" s="52">
        <v>5.018765999999995</v>
      </c>
      <c r="AM13" s="53">
        <v>1.5613999999999999E-2</v>
      </c>
      <c r="AN13" s="54">
        <v>5.0343799999999952</v>
      </c>
      <c r="AO13" s="52">
        <v>5.7337020000000063</v>
      </c>
      <c r="AP13" s="53">
        <v>3.6849E-2</v>
      </c>
      <c r="AQ13" s="54">
        <v>5.7705510000000064</v>
      </c>
      <c r="AR13" s="52">
        <v>5.5954610000000002</v>
      </c>
      <c r="AS13" s="53">
        <v>0.10583000000000001</v>
      </c>
      <c r="AT13" s="54">
        <v>5.7012910000000003</v>
      </c>
      <c r="AU13" s="52">
        <v>5.0414280000000025</v>
      </c>
      <c r="AV13" s="53">
        <v>3.614E-3</v>
      </c>
      <c r="AW13" s="54">
        <v>5.0450420000000022</v>
      </c>
      <c r="AX13" s="52">
        <v>6.6760209999999987</v>
      </c>
      <c r="AY13" s="53"/>
      <c r="AZ13" s="54">
        <v>6.6760209999999987</v>
      </c>
      <c r="BA13" s="52">
        <v>6.5606620000000024</v>
      </c>
      <c r="BB13" s="53">
        <v>1.2512999999999998E-2</v>
      </c>
      <c r="BC13" s="54">
        <v>6.5731750000000027</v>
      </c>
      <c r="BD13" s="52">
        <v>5.8815509999999973</v>
      </c>
      <c r="BE13" s="53">
        <v>0.123874</v>
      </c>
      <c r="BF13" s="54">
        <v>6.0054249999999971</v>
      </c>
      <c r="BG13" s="52">
        <v>7.3286199999999972</v>
      </c>
      <c r="BH13" s="53">
        <v>1.671E-3</v>
      </c>
      <c r="BI13" s="54">
        <v>7.3302909999999972</v>
      </c>
      <c r="BJ13" s="52">
        <v>7.3084609999999994</v>
      </c>
      <c r="BK13" s="53">
        <v>0.103495</v>
      </c>
      <c r="BL13" s="54">
        <v>7.4119559999999991</v>
      </c>
      <c r="BM13" s="52">
        <v>6.6665420000000015</v>
      </c>
      <c r="BN13" s="53">
        <v>1.0510000000000001E-3</v>
      </c>
      <c r="BO13" s="54">
        <v>6.6675930000000019</v>
      </c>
      <c r="BP13" s="52">
        <v>7.8160399999999992</v>
      </c>
      <c r="BQ13" s="53">
        <v>0.117588</v>
      </c>
      <c r="BR13" s="54">
        <v>7.9336279999999988</v>
      </c>
      <c r="BS13" s="52">
        <v>7.6641439999999976</v>
      </c>
      <c r="BT13" s="53">
        <v>1.25E-4</v>
      </c>
      <c r="BU13" s="54">
        <v>7.6642689999999973</v>
      </c>
      <c r="BV13" s="52">
        <v>6.4734659999999975</v>
      </c>
      <c r="BW13" s="53">
        <v>1.7850000000000001E-3</v>
      </c>
      <c r="BX13" s="54">
        <v>6.4752509999999974</v>
      </c>
      <c r="BY13" s="52">
        <v>6.1704540000000074</v>
      </c>
      <c r="BZ13" s="53">
        <v>3.59E-4</v>
      </c>
      <c r="CA13" s="54">
        <v>6.1708130000000079</v>
      </c>
      <c r="CB13" s="52">
        <v>5.8764510000000012</v>
      </c>
      <c r="CC13" s="53"/>
      <c r="CD13" s="54">
        <v>5.8764510000000012</v>
      </c>
      <c r="CE13" s="52">
        <v>5.8375289999999938</v>
      </c>
      <c r="CF13" s="53">
        <v>0.103937</v>
      </c>
      <c r="CG13" s="54">
        <v>5.9414659999999939</v>
      </c>
      <c r="CH13" s="52">
        <v>4.5686559999999981</v>
      </c>
      <c r="CI13" s="53">
        <v>4.0978000000000001E-2</v>
      </c>
      <c r="CJ13" s="54">
        <v>4.609633999999998</v>
      </c>
      <c r="CK13" s="52">
        <v>3.0384609999999985</v>
      </c>
      <c r="CL13" s="53">
        <v>1.01E-4</v>
      </c>
      <c r="CM13" s="54">
        <v>3.0385619999999984</v>
      </c>
      <c r="CN13" s="52">
        <v>5.5431390000000045</v>
      </c>
      <c r="CO13" s="53">
        <v>1.6386999999999999E-2</v>
      </c>
      <c r="CP13" s="54">
        <v>5.5595260000000044</v>
      </c>
      <c r="CQ13" s="52">
        <v>5.5239719999999979</v>
      </c>
      <c r="CR13" s="53">
        <v>0.10988100000000001</v>
      </c>
      <c r="CS13" s="54">
        <v>5.6338529999999976</v>
      </c>
      <c r="CT13" s="52">
        <v>4.9789409999999972</v>
      </c>
      <c r="CU13" s="53">
        <v>8.0777000000000002E-2</v>
      </c>
      <c r="CV13" s="54">
        <v>5.0597179999999975</v>
      </c>
      <c r="CW13" s="52">
        <v>5.5475960000000013</v>
      </c>
      <c r="CX13" s="53">
        <v>0.103654</v>
      </c>
      <c r="CY13" s="54">
        <v>5.651250000000001</v>
      </c>
      <c r="CZ13" s="52">
        <v>5.1738379999999982</v>
      </c>
      <c r="DA13" s="53"/>
      <c r="DB13" s="54">
        <v>5.1738379999999982</v>
      </c>
      <c r="DC13" s="52">
        <v>5.6402579999999993</v>
      </c>
      <c r="DD13" s="53">
        <v>1.5087E-2</v>
      </c>
      <c r="DE13" s="54">
        <v>5.6553449999999996</v>
      </c>
      <c r="DF13" s="52">
        <v>4.733508999999998</v>
      </c>
      <c r="DG13" s="53">
        <v>0.161387</v>
      </c>
      <c r="DH13" s="54">
        <v>4.8948959999999984</v>
      </c>
      <c r="DI13" s="52">
        <v>4.7166929999999994</v>
      </c>
      <c r="DJ13" s="53">
        <v>4.6700000000000002E-4</v>
      </c>
      <c r="DK13" s="54">
        <v>4.7171599999999998</v>
      </c>
      <c r="DL13" s="52">
        <v>4.2460350000000009</v>
      </c>
      <c r="DM13" s="53">
        <v>0.16939899999999999</v>
      </c>
      <c r="DN13" s="54">
        <v>4.4154340000000012</v>
      </c>
      <c r="DO13" s="52">
        <v>5.0862450000000008</v>
      </c>
      <c r="DP13" s="53">
        <v>0.10535800000000001</v>
      </c>
      <c r="DQ13" s="54">
        <v>5.1916030000000006</v>
      </c>
      <c r="DR13" s="52">
        <v>5.0102309999999983</v>
      </c>
      <c r="DS13" s="53">
        <v>9.4283000000000006E-2</v>
      </c>
      <c r="DT13" s="54">
        <v>5.1045139999999982</v>
      </c>
      <c r="DU13" s="52">
        <v>5.7225359999999981</v>
      </c>
      <c r="DV13" s="53"/>
      <c r="DW13" s="54">
        <v>5.7225359999999981</v>
      </c>
      <c r="DX13" s="52">
        <v>6.1097189999999966</v>
      </c>
      <c r="DY13" s="53">
        <v>8.3020000000000004E-3</v>
      </c>
      <c r="DZ13" s="54">
        <v>6.1180209999999962</v>
      </c>
      <c r="EA13" s="52">
        <v>8.0262609999999945</v>
      </c>
      <c r="EB13" s="53">
        <v>5.0698E-2</v>
      </c>
      <c r="EC13" s="54">
        <v>8.0769589999999951</v>
      </c>
      <c r="ED13" s="52">
        <v>6.7579230000000017</v>
      </c>
      <c r="EE13" s="53">
        <v>0.15756500000000001</v>
      </c>
      <c r="EF13" s="54">
        <v>6.9154880000000016</v>
      </c>
      <c r="EG13" s="52">
        <v>6.4891550000000011</v>
      </c>
      <c r="EH13" s="53">
        <v>4.2750000000000002E-3</v>
      </c>
      <c r="EI13" s="54">
        <v>6.4934300000000009</v>
      </c>
      <c r="EJ13" s="52">
        <v>6.3920460000000006</v>
      </c>
      <c r="EK13" s="53">
        <v>2.3500000000000001E-3</v>
      </c>
      <c r="EL13" s="54">
        <v>6.3943960000000004</v>
      </c>
      <c r="EM13" s="52">
        <v>7.0657690000000004</v>
      </c>
      <c r="EN13" s="53">
        <v>1.2709E-2</v>
      </c>
      <c r="EO13" s="54">
        <v>7.0784780000000005</v>
      </c>
      <c r="EP13" s="52">
        <v>6.5839560000000024</v>
      </c>
      <c r="EQ13" s="53">
        <v>2.9987E-2</v>
      </c>
      <c r="ER13" s="54">
        <v>6.6139430000000026</v>
      </c>
      <c r="ES13" s="52">
        <v>5.007998999999999</v>
      </c>
      <c r="ET13" s="53">
        <v>4.8957000000000001E-2</v>
      </c>
      <c r="EU13" s="54">
        <v>5.0569559999999987</v>
      </c>
      <c r="EV13" s="52">
        <v>5.4537610000000001</v>
      </c>
      <c r="EW13" s="53">
        <v>0.127053</v>
      </c>
      <c r="EX13" s="54">
        <v>5.5808140000000002</v>
      </c>
      <c r="EY13" s="52">
        <v>7.4898390000000008</v>
      </c>
      <c r="EZ13" s="53">
        <v>5.9184999999999995E-2</v>
      </c>
      <c r="FA13" s="54">
        <v>7.5490240000000011</v>
      </c>
      <c r="FB13" s="52">
        <v>6.0168679999999997</v>
      </c>
      <c r="FC13" s="53">
        <v>0.13730100000000001</v>
      </c>
      <c r="FD13" s="54">
        <v>6.1541689999999996</v>
      </c>
      <c r="FE13" s="52">
        <v>7.0760959999999997</v>
      </c>
      <c r="FF13" s="53">
        <v>0.27371999999999996</v>
      </c>
      <c r="FG13" s="54">
        <v>7.3498159999999997</v>
      </c>
      <c r="FH13" s="52">
        <v>7.025049000000001</v>
      </c>
      <c r="FI13" s="53"/>
      <c r="FJ13" s="54">
        <v>7.025049000000001</v>
      </c>
      <c r="FK13" s="52">
        <v>6.4536849999999992</v>
      </c>
      <c r="FL13" s="53"/>
      <c r="FM13" s="54">
        <v>6.4536849999999992</v>
      </c>
      <c r="FN13" s="52">
        <v>7.9890640000000017</v>
      </c>
      <c r="FO13" s="53">
        <v>2.5395000000000001E-2</v>
      </c>
      <c r="FP13" s="54">
        <v>8.0144590000000022</v>
      </c>
      <c r="FQ13" s="116">
        <v>6.5651270000000013</v>
      </c>
      <c r="FR13" s="117">
        <v>9.7996E-2</v>
      </c>
      <c r="FS13" s="54">
        <v>6.6631230000000015</v>
      </c>
      <c r="FT13" s="116">
        <v>8.2889619999999997</v>
      </c>
      <c r="FU13" s="117">
        <v>0.128692</v>
      </c>
      <c r="FV13" s="54">
        <v>8.4176539999999989</v>
      </c>
      <c r="FW13" s="116">
        <v>8.6296909999999976</v>
      </c>
      <c r="FX13" s="117"/>
      <c r="FY13" s="54">
        <v>8.6296909999999976</v>
      </c>
      <c r="FZ13" s="116">
        <v>7.3627180000000019</v>
      </c>
      <c r="GA13" s="117"/>
      <c r="GB13" s="54">
        <v>7.3627180000000019</v>
      </c>
      <c r="GC13" s="52">
        <v>7.3187609999999994</v>
      </c>
      <c r="GD13" s="53">
        <v>0.13452800000000001</v>
      </c>
      <c r="GE13" s="54">
        <v>7.4532889999999998</v>
      </c>
      <c r="GF13" s="52">
        <v>6.4427920000000007</v>
      </c>
      <c r="GG13" s="53"/>
      <c r="GH13" s="54">
        <v>6.4427920000000007</v>
      </c>
      <c r="GI13" s="52">
        <v>6.2124019999999991</v>
      </c>
      <c r="GJ13" s="56"/>
      <c r="GK13" s="54">
        <v>6.2124019999999991</v>
      </c>
      <c r="GL13" s="52">
        <v>6.9309079999999987</v>
      </c>
      <c r="GM13" s="56">
        <v>3.3639000000000002E-2</v>
      </c>
      <c r="GN13" s="54">
        <v>6.9645469999999987</v>
      </c>
      <c r="GO13" s="52">
        <v>8.1908899999999996</v>
      </c>
      <c r="GP13" s="56">
        <v>1.8124999999999999E-2</v>
      </c>
      <c r="GQ13" s="54">
        <v>8.2090149999999991</v>
      </c>
      <c r="GR13" s="52">
        <v>6.9170150000000019</v>
      </c>
      <c r="GS13" s="56">
        <v>4.731E-3</v>
      </c>
      <c r="GT13" s="54">
        <v>6.9217460000000015</v>
      </c>
      <c r="GU13" s="52">
        <v>7.2104030000000003</v>
      </c>
      <c r="GV13" s="56">
        <v>0.21659699999999998</v>
      </c>
      <c r="GW13" s="54">
        <v>7.4270000000000005</v>
      </c>
      <c r="GX13" s="52">
        <v>7.7459790000000002</v>
      </c>
      <c r="GY13" s="56">
        <v>6.7497000000000001E-2</v>
      </c>
      <c r="GZ13" s="54">
        <v>7.8134760000000005</v>
      </c>
      <c r="HA13" s="52">
        <v>6.5403239999999974</v>
      </c>
      <c r="HB13" s="56">
        <v>1.8439999999999999E-3</v>
      </c>
      <c r="HC13" s="54">
        <v>6.5421679999999975</v>
      </c>
      <c r="HD13" s="52">
        <v>7.3927219999999991</v>
      </c>
      <c r="HE13" s="56">
        <v>0.156026</v>
      </c>
      <c r="HF13" s="54">
        <v>7.5487479999999989</v>
      </c>
      <c r="HG13" s="52">
        <v>7.8304579999999957</v>
      </c>
      <c r="HH13" s="56">
        <v>4.5831000000000004E-2</v>
      </c>
      <c r="HI13" s="54">
        <v>7.8762889999999954</v>
      </c>
    </row>
    <row r="14" spans="1:217" x14ac:dyDescent="0.35">
      <c r="A14" s="10"/>
      <c r="B14" s="25" t="s">
        <v>9</v>
      </c>
      <c r="C14" s="26" t="s">
        <v>10</v>
      </c>
      <c r="D14" s="27" t="s">
        <v>37</v>
      </c>
      <c r="E14" s="49">
        <v>1.9920979999999999</v>
      </c>
      <c r="F14" s="50">
        <v>2.1130000000000003E-3</v>
      </c>
      <c r="G14" s="51">
        <v>1.994211</v>
      </c>
      <c r="H14" s="49">
        <v>1.7700339999999999</v>
      </c>
      <c r="I14" s="50">
        <v>4.4999999999999997E-3</v>
      </c>
      <c r="J14" s="51">
        <v>1.7745339999999998</v>
      </c>
      <c r="K14" s="49">
        <v>2.2605899999999992</v>
      </c>
      <c r="L14" s="50">
        <v>2.3849999999999996E-2</v>
      </c>
      <c r="M14" s="51">
        <v>2.2844399999999991</v>
      </c>
      <c r="N14" s="49">
        <v>1.862304</v>
      </c>
      <c r="O14" s="50">
        <v>5.2030000000000002E-3</v>
      </c>
      <c r="P14" s="51">
        <v>1.867507</v>
      </c>
      <c r="Q14" s="49">
        <v>1.8978709999999999</v>
      </c>
      <c r="R14" s="50">
        <v>2.2139999999999998E-3</v>
      </c>
      <c r="S14" s="51">
        <v>1.9000849999999998</v>
      </c>
      <c r="T14" s="49">
        <v>1.8336560000000002</v>
      </c>
      <c r="U14" s="50"/>
      <c r="V14" s="51">
        <v>1.8336560000000002</v>
      </c>
      <c r="W14" s="49">
        <v>1.7524989999999998</v>
      </c>
      <c r="X14" s="50">
        <v>7.1209999999999997E-3</v>
      </c>
      <c r="Y14" s="51">
        <v>1.7596199999999997</v>
      </c>
      <c r="Z14" s="49">
        <v>1.6769209999999997</v>
      </c>
      <c r="AA14" s="50">
        <v>9.0420000000000014E-3</v>
      </c>
      <c r="AB14" s="51">
        <v>1.6859629999999997</v>
      </c>
      <c r="AC14" s="49">
        <v>1.6270160000000002</v>
      </c>
      <c r="AD14" s="50">
        <v>1.786E-3</v>
      </c>
      <c r="AE14" s="51">
        <v>1.6288020000000003</v>
      </c>
      <c r="AF14" s="49">
        <v>2.1404090000000013</v>
      </c>
      <c r="AG14" s="50">
        <v>4.1679999999999998E-3</v>
      </c>
      <c r="AH14" s="51">
        <v>2.1445770000000013</v>
      </c>
      <c r="AI14" s="49">
        <v>2.3626679999999993</v>
      </c>
      <c r="AJ14" s="50">
        <v>3.6929999999999997E-3</v>
      </c>
      <c r="AK14" s="51">
        <v>2.3663609999999995</v>
      </c>
      <c r="AL14" s="49">
        <v>2.0388039999999994</v>
      </c>
      <c r="AM14" s="50">
        <v>7.9190000000000007E-3</v>
      </c>
      <c r="AN14" s="51">
        <v>2.0467229999999992</v>
      </c>
      <c r="AO14" s="49">
        <v>1.915897</v>
      </c>
      <c r="AP14" s="50"/>
      <c r="AQ14" s="51">
        <v>1.915897</v>
      </c>
      <c r="AR14" s="49">
        <v>1.8713510000000002</v>
      </c>
      <c r="AS14" s="50">
        <v>7.3680000000000004E-3</v>
      </c>
      <c r="AT14" s="51">
        <v>1.8787190000000002</v>
      </c>
      <c r="AU14" s="49">
        <v>1.9384919999999997</v>
      </c>
      <c r="AV14" s="50">
        <v>1.0016000000000001E-2</v>
      </c>
      <c r="AW14" s="51">
        <v>1.9485079999999997</v>
      </c>
      <c r="AX14" s="49">
        <v>1.8774060000000001</v>
      </c>
      <c r="AY14" s="50">
        <v>5.3837000000000003E-2</v>
      </c>
      <c r="AZ14" s="51">
        <v>1.931243</v>
      </c>
      <c r="BA14" s="49">
        <v>2.1113940000000007</v>
      </c>
      <c r="BB14" s="50">
        <v>9.9579999999999998E-3</v>
      </c>
      <c r="BC14" s="51">
        <v>2.1213520000000008</v>
      </c>
      <c r="BD14" s="49">
        <v>1.7245080000000008</v>
      </c>
      <c r="BE14" s="50">
        <v>8.933E-3</v>
      </c>
      <c r="BF14" s="51">
        <v>1.7334410000000009</v>
      </c>
      <c r="BG14" s="49">
        <v>2.0695379999999997</v>
      </c>
      <c r="BH14" s="50">
        <v>6.7389999999999993E-3</v>
      </c>
      <c r="BI14" s="51">
        <v>2.0762769999999997</v>
      </c>
      <c r="BJ14" s="49">
        <v>1.4003269999999997</v>
      </c>
      <c r="BK14" s="50"/>
      <c r="BL14" s="51">
        <v>1.4003269999999997</v>
      </c>
      <c r="BM14" s="49">
        <v>1.3969989999999997</v>
      </c>
      <c r="BN14" s="50">
        <v>6.4359999999999999E-3</v>
      </c>
      <c r="BO14" s="51">
        <v>1.4034349999999998</v>
      </c>
      <c r="BP14" s="49">
        <v>1.8382229999999997</v>
      </c>
      <c r="BQ14" s="50">
        <v>6.489E-3</v>
      </c>
      <c r="BR14" s="51">
        <v>1.8447119999999997</v>
      </c>
      <c r="BS14" s="49">
        <v>1.9899150000000003</v>
      </c>
      <c r="BT14" s="50">
        <v>9.5199999999999994E-4</v>
      </c>
      <c r="BU14" s="51">
        <v>1.9908670000000004</v>
      </c>
      <c r="BV14" s="49">
        <v>2.0279189999999998</v>
      </c>
      <c r="BW14" s="50">
        <v>8.457000000000001E-3</v>
      </c>
      <c r="BX14" s="51">
        <v>2.0363759999999997</v>
      </c>
      <c r="BY14" s="49">
        <v>1.8975220000000004</v>
      </c>
      <c r="BZ14" s="50">
        <v>5.0959999999999998E-3</v>
      </c>
      <c r="CA14" s="51">
        <v>1.9026180000000004</v>
      </c>
      <c r="CB14" s="49">
        <v>1.5683200000000002</v>
      </c>
      <c r="CC14" s="50"/>
      <c r="CD14" s="51">
        <v>1.5683200000000002</v>
      </c>
      <c r="CE14" s="49">
        <v>1.0710689999999994</v>
      </c>
      <c r="CF14" s="50"/>
      <c r="CG14" s="51">
        <v>1.0710689999999994</v>
      </c>
      <c r="CH14" s="49">
        <v>0.34609900000000005</v>
      </c>
      <c r="CI14" s="50"/>
      <c r="CJ14" s="51">
        <v>0.34609900000000005</v>
      </c>
      <c r="CK14" s="49">
        <v>0.24399300000000002</v>
      </c>
      <c r="CL14" s="50"/>
      <c r="CM14" s="51">
        <v>0.24399300000000002</v>
      </c>
      <c r="CN14" s="49">
        <v>0.54096100000000025</v>
      </c>
      <c r="CO14" s="50"/>
      <c r="CP14" s="51">
        <v>0.54096100000000025</v>
      </c>
      <c r="CQ14" s="49">
        <v>0.78333300000000006</v>
      </c>
      <c r="CR14" s="50"/>
      <c r="CS14" s="51">
        <v>0.78333300000000006</v>
      </c>
      <c r="CT14" s="49">
        <v>0.90058199999999999</v>
      </c>
      <c r="CU14" s="50"/>
      <c r="CV14" s="51">
        <v>0.90058199999999999</v>
      </c>
      <c r="CW14" s="49">
        <v>0.82758300000000007</v>
      </c>
      <c r="CX14" s="50"/>
      <c r="CY14" s="51">
        <v>0.82758300000000007</v>
      </c>
      <c r="CZ14" s="49">
        <v>1.0040570000000002</v>
      </c>
      <c r="DA14" s="50"/>
      <c r="DB14" s="51">
        <v>1.0040570000000002</v>
      </c>
      <c r="DC14" s="49">
        <v>0.93571199999999966</v>
      </c>
      <c r="DD14" s="50"/>
      <c r="DE14" s="51">
        <v>0.93571199999999966</v>
      </c>
      <c r="DF14" s="49">
        <v>1.1190419999999996</v>
      </c>
      <c r="DG14" s="50"/>
      <c r="DH14" s="51">
        <v>1.1190419999999996</v>
      </c>
      <c r="DI14" s="49">
        <v>0.74542499999999978</v>
      </c>
      <c r="DJ14" s="50"/>
      <c r="DK14" s="51">
        <v>0.74542499999999978</v>
      </c>
      <c r="DL14" s="49">
        <v>1.113613</v>
      </c>
      <c r="DM14" s="50"/>
      <c r="DN14" s="51">
        <v>1.113613</v>
      </c>
      <c r="DO14" s="49">
        <v>1.0278850000000002</v>
      </c>
      <c r="DP14" s="50"/>
      <c r="DQ14" s="51">
        <v>1.0278850000000002</v>
      </c>
      <c r="DR14" s="49">
        <v>1.0677850000000002</v>
      </c>
      <c r="DS14" s="50"/>
      <c r="DT14" s="51">
        <v>1.0677850000000002</v>
      </c>
      <c r="DU14" s="49">
        <v>1.4216489999999995</v>
      </c>
      <c r="DV14" s="50"/>
      <c r="DW14" s="51">
        <v>1.4216489999999995</v>
      </c>
      <c r="DX14" s="49">
        <v>2.0498709999999996</v>
      </c>
      <c r="DY14" s="50"/>
      <c r="DZ14" s="51">
        <v>2.0498709999999996</v>
      </c>
      <c r="EA14" s="49">
        <v>1.911071</v>
      </c>
      <c r="EB14" s="50"/>
      <c r="EC14" s="51">
        <v>1.911071</v>
      </c>
      <c r="ED14" s="49">
        <v>2.2312639999999995</v>
      </c>
      <c r="EE14" s="50"/>
      <c r="EF14" s="51">
        <v>2.2312639999999995</v>
      </c>
      <c r="EG14" s="49">
        <v>2.1879499999999998</v>
      </c>
      <c r="EH14" s="50"/>
      <c r="EI14" s="51">
        <v>2.1879499999999998</v>
      </c>
      <c r="EJ14" s="49">
        <v>1.9888929999999998</v>
      </c>
      <c r="EK14" s="50"/>
      <c r="EL14" s="51">
        <v>1.9888929999999998</v>
      </c>
      <c r="EM14" s="49">
        <v>2.3644590000000019</v>
      </c>
      <c r="EN14" s="50"/>
      <c r="EO14" s="51">
        <v>2.3644590000000019</v>
      </c>
      <c r="EP14" s="49">
        <v>2.1077870000000001</v>
      </c>
      <c r="EQ14" s="50"/>
      <c r="ER14" s="51">
        <v>2.1077870000000001</v>
      </c>
      <c r="ES14" s="49">
        <v>1.811456</v>
      </c>
      <c r="ET14" s="50">
        <v>3.9899999999999999E-4</v>
      </c>
      <c r="EU14" s="51">
        <v>1.811855</v>
      </c>
      <c r="EV14" s="49">
        <v>1.5298619999999996</v>
      </c>
      <c r="EW14" s="50"/>
      <c r="EX14" s="51">
        <v>1.5298619999999996</v>
      </c>
      <c r="EY14" s="49">
        <v>2.8128690000000001</v>
      </c>
      <c r="EZ14" s="50">
        <v>1.018E-3</v>
      </c>
      <c r="FA14" s="51">
        <v>2.8138870000000002</v>
      </c>
      <c r="FB14" s="49">
        <v>2.4105149999999997</v>
      </c>
      <c r="FC14" s="50"/>
      <c r="FD14" s="51">
        <v>2.4105149999999997</v>
      </c>
      <c r="FE14" s="49">
        <v>2.4567509999999997</v>
      </c>
      <c r="FF14" s="50"/>
      <c r="FG14" s="51">
        <v>2.4567509999999997</v>
      </c>
      <c r="FH14" s="49">
        <v>2.3408169999999999</v>
      </c>
      <c r="FI14" s="50"/>
      <c r="FJ14" s="51">
        <v>2.3408169999999999</v>
      </c>
      <c r="FK14" s="49">
        <v>2.881355000000001</v>
      </c>
      <c r="FL14" s="50"/>
      <c r="FM14" s="51">
        <v>2.881355000000001</v>
      </c>
      <c r="FN14" s="49">
        <v>2.3916270000000002</v>
      </c>
      <c r="FO14" s="50">
        <v>2.882E-3</v>
      </c>
      <c r="FP14" s="51">
        <v>2.3945090000000002</v>
      </c>
      <c r="FQ14" s="114">
        <v>2.2089239999999992</v>
      </c>
      <c r="FR14" s="115">
        <v>1.0250000000000001E-3</v>
      </c>
      <c r="FS14" s="51">
        <v>2.2099489999999991</v>
      </c>
      <c r="FT14" s="114">
        <v>2.3808510000000003</v>
      </c>
      <c r="FU14" s="115"/>
      <c r="FV14" s="51">
        <v>2.3808510000000003</v>
      </c>
      <c r="FW14" s="114">
        <v>2.9717880000000005</v>
      </c>
      <c r="FX14" s="115"/>
      <c r="FY14" s="51">
        <v>2.9717880000000005</v>
      </c>
      <c r="FZ14" s="114">
        <v>2.3813180000000003</v>
      </c>
      <c r="GA14" s="115"/>
      <c r="GB14" s="51">
        <v>2.3813180000000003</v>
      </c>
      <c r="GC14" s="49">
        <v>2.2209479999999999</v>
      </c>
      <c r="GD14" s="50"/>
      <c r="GE14" s="51">
        <v>2.2209479999999999</v>
      </c>
      <c r="GF14" s="49">
        <v>2.3198669999999995</v>
      </c>
      <c r="GG14" s="50"/>
      <c r="GH14" s="51">
        <v>2.3198669999999995</v>
      </c>
      <c r="GI14" s="49">
        <v>2.5595330000000001</v>
      </c>
      <c r="GJ14" s="55"/>
      <c r="GK14" s="51">
        <v>2.5595330000000001</v>
      </c>
      <c r="GL14" s="49">
        <v>2.9063429999999997</v>
      </c>
      <c r="GM14" s="55">
        <v>2.0019999999999999E-3</v>
      </c>
      <c r="GN14" s="51">
        <v>2.9083449999999997</v>
      </c>
      <c r="GO14" s="49">
        <v>2.546897</v>
      </c>
      <c r="GP14" s="55"/>
      <c r="GQ14" s="51">
        <v>2.546897</v>
      </c>
      <c r="GR14" s="49">
        <v>2.48996</v>
      </c>
      <c r="GS14" s="55">
        <v>4.5399999999999998E-4</v>
      </c>
      <c r="GT14" s="51">
        <v>2.4904139999999999</v>
      </c>
      <c r="GU14" s="49">
        <v>2.4420329999999995</v>
      </c>
      <c r="GV14" s="55"/>
      <c r="GW14" s="51">
        <v>2.4420329999999995</v>
      </c>
      <c r="GX14" s="49">
        <v>2.2298909999999994</v>
      </c>
      <c r="GY14" s="55"/>
      <c r="GZ14" s="51">
        <v>2.2298909999999994</v>
      </c>
      <c r="HA14" s="49">
        <v>2.3213100000000004</v>
      </c>
      <c r="HB14" s="55"/>
      <c r="HC14" s="51">
        <v>2.3213100000000004</v>
      </c>
      <c r="HD14" s="49">
        <v>2.34883</v>
      </c>
      <c r="HE14" s="55"/>
      <c r="HF14" s="51">
        <v>2.34883</v>
      </c>
      <c r="HG14" s="49">
        <v>2.6950119999999993</v>
      </c>
      <c r="HH14" s="55"/>
      <c r="HI14" s="51">
        <v>2.6950119999999993</v>
      </c>
    </row>
    <row r="15" spans="1:217" x14ac:dyDescent="0.35">
      <c r="A15" s="10"/>
      <c r="B15" s="25"/>
      <c r="C15" s="28" t="s">
        <v>20</v>
      </c>
      <c r="D15" s="29" t="s">
        <v>38</v>
      </c>
      <c r="E15" s="52">
        <v>2.1928040000000002</v>
      </c>
      <c r="F15" s="53"/>
      <c r="G15" s="54">
        <v>2.1928040000000002</v>
      </c>
      <c r="H15" s="52">
        <v>1.6193629999999999</v>
      </c>
      <c r="I15" s="53"/>
      <c r="J15" s="54">
        <v>1.6193629999999999</v>
      </c>
      <c r="K15" s="52">
        <v>2.1253699999999993</v>
      </c>
      <c r="L15" s="53"/>
      <c r="M15" s="54">
        <v>2.1253699999999993</v>
      </c>
      <c r="N15" s="52">
        <v>1.3947159999999998</v>
      </c>
      <c r="O15" s="53"/>
      <c r="P15" s="54">
        <v>1.3947159999999998</v>
      </c>
      <c r="Q15" s="52">
        <v>2.4955200000000004</v>
      </c>
      <c r="R15" s="53"/>
      <c r="S15" s="54">
        <v>2.4955200000000004</v>
      </c>
      <c r="T15" s="52">
        <v>2.0142199999999995</v>
      </c>
      <c r="U15" s="53"/>
      <c r="V15" s="54">
        <v>2.0142199999999995</v>
      </c>
      <c r="W15" s="52">
        <v>2.3569090000000013</v>
      </c>
      <c r="X15" s="53">
        <v>1.3035E-2</v>
      </c>
      <c r="Y15" s="54">
        <v>2.3699440000000012</v>
      </c>
      <c r="Z15" s="52">
        <v>2.5003609999999998</v>
      </c>
      <c r="AA15" s="53"/>
      <c r="AB15" s="54">
        <v>2.5003609999999998</v>
      </c>
      <c r="AC15" s="52">
        <v>2.2872699999999995</v>
      </c>
      <c r="AD15" s="53"/>
      <c r="AE15" s="54">
        <v>2.2872699999999995</v>
      </c>
      <c r="AF15" s="52">
        <v>2.5323699999999993</v>
      </c>
      <c r="AG15" s="53"/>
      <c r="AH15" s="54">
        <v>2.5323699999999993</v>
      </c>
      <c r="AI15" s="52">
        <v>1.9513130000000003</v>
      </c>
      <c r="AJ15" s="53"/>
      <c r="AK15" s="54">
        <v>1.9513130000000003</v>
      </c>
      <c r="AL15" s="52">
        <v>2.1107179999999999</v>
      </c>
      <c r="AM15" s="53"/>
      <c r="AN15" s="54">
        <v>2.1107179999999999</v>
      </c>
      <c r="AO15" s="52">
        <v>1.6258530000000002</v>
      </c>
      <c r="AP15" s="53"/>
      <c r="AQ15" s="54">
        <v>1.6258530000000002</v>
      </c>
      <c r="AR15" s="52">
        <v>1.7928989999999998</v>
      </c>
      <c r="AS15" s="53"/>
      <c r="AT15" s="54">
        <v>1.7928989999999998</v>
      </c>
      <c r="AU15" s="52">
        <v>2.0255569999999996</v>
      </c>
      <c r="AV15" s="53"/>
      <c r="AW15" s="54">
        <v>2.0255569999999996</v>
      </c>
      <c r="AX15" s="52">
        <v>2.3020069999999997</v>
      </c>
      <c r="AY15" s="53"/>
      <c r="AZ15" s="54">
        <v>2.3020069999999997</v>
      </c>
      <c r="BA15" s="52">
        <v>2.6506599999999998</v>
      </c>
      <c r="BB15" s="53"/>
      <c r="BC15" s="54">
        <v>2.6506599999999998</v>
      </c>
      <c r="BD15" s="52">
        <v>2.0027709999999996</v>
      </c>
      <c r="BE15" s="53"/>
      <c r="BF15" s="54">
        <v>2.0027709999999996</v>
      </c>
      <c r="BG15" s="52">
        <v>2.2508110000000001</v>
      </c>
      <c r="BH15" s="53"/>
      <c r="BI15" s="54">
        <v>2.2508110000000001</v>
      </c>
      <c r="BJ15" s="52">
        <v>1.9547499999999998</v>
      </c>
      <c r="BK15" s="53"/>
      <c r="BL15" s="54">
        <v>1.9547499999999998</v>
      </c>
      <c r="BM15" s="52">
        <v>2.062454999999999</v>
      </c>
      <c r="BN15" s="53"/>
      <c r="BO15" s="54">
        <v>2.062454999999999</v>
      </c>
      <c r="BP15" s="52">
        <v>2.3931040000000006</v>
      </c>
      <c r="BQ15" s="53"/>
      <c r="BR15" s="54">
        <v>2.3931040000000006</v>
      </c>
      <c r="BS15" s="52">
        <v>2.0105099999999996</v>
      </c>
      <c r="BT15" s="53"/>
      <c r="BU15" s="54">
        <v>2.0105099999999996</v>
      </c>
      <c r="BV15" s="52">
        <v>1.9559969999999998</v>
      </c>
      <c r="BW15" s="53"/>
      <c r="BX15" s="54">
        <v>1.9559969999999998</v>
      </c>
      <c r="BY15" s="52">
        <v>2.4867519999999996</v>
      </c>
      <c r="BZ15" s="53"/>
      <c r="CA15" s="54">
        <v>2.4867519999999996</v>
      </c>
      <c r="CB15" s="52">
        <v>1.2833049999999997</v>
      </c>
      <c r="CC15" s="53"/>
      <c r="CD15" s="54">
        <v>1.2833049999999997</v>
      </c>
      <c r="CE15" s="52">
        <v>2.1822250000000003</v>
      </c>
      <c r="CF15" s="53"/>
      <c r="CG15" s="54">
        <v>2.1822250000000003</v>
      </c>
      <c r="CH15" s="52">
        <v>1.3026140000000004</v>
      </c>
      <c r="CI15" s="53"/>
      <c r="CJ15" s="54">
        <v>1.3026140000000004</v>
      </c>
      <c r="CK15" s="52">
        <v>1.1486510000000003</v>
      </c>
      <c r="CL15" s="53"/>
      <c r="CM15" s="54">
        <v>1.1486510000000003</v>
      </c>
      <c r="CN15" s="52">
        <v>2.1495590000000004</v>
      </c>
      <c r="CO15" s="53"/>
      <c r="CP15" s="54">
        <v>2.1495590000000004</v>
      </c>
      <c r="CQ15" s="52">
        <v>1.7566919999999997</v>
      </c>
      <c r="CR15" s="53"/>
      <c r="CS15" s="54">
        <v>1.7566919999999997</v>
      </c>
      <c r="CT15" s="52">
        <v>1.7807079999999997</v>
      </c>
      <c r="CU15" s="53"/>
      <c r="CV15" s="54">
        <v>1.7807079999999997</v>
      </c>
      <c r="CW15" s="52">
        <v>1.925511</v>
      </c>
      <c r="CX15" s="53"/>
      <c r="CY15" s="54">
        <v>1.925511</v>
      </c>
      <c r="CZ15" s="52">
        <v>1.7787640000000002</v>
      </c>
      <c r="DA15" s="53"/>
      <c r="DB15" s="54">
        <v>1.7787640000000002</v>
      </c>
      <c r="DC15" s="52">
        <v>2.2337000000000002</v>
      </c>
      <c r="DD15" s="53"/>
      <c r="DE15" s="54">
        <v>2.2337000000000002</v>
      </c>
      <c r="DF15" s="52">
        <v>1.9309970000000001</v>
      </c>
      <c r="DG15" s="53"/>
      <c r="DH15" s="54">
        <v>1.9309970000000001</v>
      </c>
      <c r="DI15" s="52">
        <v>1.8220879999999999</v>
      </c>
      <c r="DJ15" s="53"/>
      <c r="DK15" s="54">
        <v>1.8220879999999999</v>
      </c>
      <c r="DL15" s="52">
        <v>1.4531530000000001</v>
      </c>
      <c r="DM15" s="53"/>
      <c r="DN15" s="54">
        <v>1.4531530000000001</v>
      </c>
      <c r="DO15" s="52">
        <v>2.0363169999999995</v>
      </c>
      <c r="DP15" s="53"/>
      <c r="DQ15" s="54">
        <v>2.0363169999999995</v>
      </c>
      <c r="DR15" s="52">
        <v>2.6309069999999997</v>
      </c>
      <c r="DS15" s="53"/>
      <c r="DT15" s="54">
        <v>2.6309069999999997</v>
      </c>
      <c r="DU15" s="52">
        <v>2.545836</v>
      </c>
      <c r="DV15" s="53"/>
      <c r="DW15" s="54">
        <v>2.545836</v>
      </c>
      <c r="DX15" s="52">
        <v>2.5804099999999996</v>
      </c>
      <c r="DY15" s="53"/>
      <c r="DZ15" s="54">
        <v>2.5804099999999996</v>
      </c>
      <c r="EA15" s="52">
        <v>2.21665</v>
      </c>
      <c r="EB15" s="53"/>
      <c r="EC15" s="54">
        <v>2.21665</v>
      </c>
      <c r="ED15" s="52">
        <v>2.5314870000000003</v>
      </c>
      <c r="EE15" s="53"/>
      <c r="EF15" s="54">
        <v>2.5314870000000003</v>
      </c>
      <c r="EG15" s="52">
        <v>3.0181270000000002</v>
      </c>
      <c r="EH15" s="53"/>
      <c r="EI15" s="54">
        <v>3.0181270000000002</v>
      </c>
      <c r="EJ15" s="52">
        <v>2.3880039999999996</v>
      </c>
      <c r="EK15" s="53"/>
      <c r="EL15" s="54">
        <v>2.3880039999999996</v>
      </c>
      <c r="EM15" s="52">
        <v>2.9063739999999996</v>
      </c>
      <c r="EN15" s="53"/>
      <c r="EO15" s="54">
        <v>2.9063739999999996</v>
      </c>
      <c r="EP15" s="52">
        <v>2.2083210000000002</v>
      </c>
      <c r="EQ15" s="53"/>
      <c r="ER15" s="54">
        <v>2.2083210000000002</v>
      </c>
      <c r="ES15" s="52">
        <v>1.7634519999999998</v>
      </c>
      <c r="ET15" s="53"/>
      <c r="EU15" s="54">
        <v>1.7634519999999998</v>
      </c>
      <c r="EV15" s="52">
        <v>2.2056880000000003</v>
      </c>
      <c r="EW15" s="53"/>
      <c r="EX15" s="54">
        <v>2.2056880000000003</v>
      </c>
      <c r="EY15" s="52">
        <v>3.0409750000000004</v>
      </c>
      <c r="EZ15" s="53"/>
      <c r="FA15" s="54">
        <v>3.0409750000000004</v>
      </c>
      <c r="FB15" s="52">
        <v>2.396312</v>
      </c>
      <c r="FC15" s="53"/>
      <c r="FD15" s="54">
        <v>2.396312</v>
      </c>
      <c r="FE15" s="52">
        <v>2.9060790000000001</v>
      </c>
      <c r="FF15" s="53"/>
      <c r="FG15" s="54">
        <v>2.9060790000000001</v>
      </c>
      <c r="FH15" s="52">
        <v>2.1542149999999998</v>
      </c>
      <c r="FI15" s="53"/>
      <c r="FJ15" s="54">
        <v>2.1542149999999998</v>
      </c>
      <c r="FK15" s="52">
        <v>2.092568</v>
      </c>
      <c r="FL15" s="53"/>
      <c r="FM15" s="54">
        <v>2.092568</v>
      </c>
      <c r="FN15" s="52">
        <v>2.650414</v>
      </c>
      <c r="FO15" s="53"/>
      <c r="FP15" s="54">
        <v>2.650414</v>
      </c>
      <c r="FQ15" s="116">
        <v>2.29488</v>
      </c>
      <c r="FR15" s="117"/>
      <c r="FS15" s="54">
        <v>2.29488</v>
      </c>
      <c r="FT15" s="116">
        <v>3.5508270000000004</v>
      </c>
      <c r="FU15" s="117"/>
      <c r="FV15" s="54">
        <v>3.5508270000000004</v>
      </c>
      <c r="FW15" s="116">
        <v>3.6463430000000003</v>
      </c>
      <c r="FX15" s="117"/>
      <c r="FY15" s="54">
        <v>3.6463430000000003</v>
      </c>
      <c r="FZ15" s="116">
        <v>1.9512699999999998</v>
      </c>
      <c r="GA15" s="117"/>
      <c r="GB15" s="54">
        <v>1.9512699999999998</v>
      </c>
      <c r="GC15" s="52">
        <v>1.9946419999999998</v>
      </c>
      <c r="GD15" s="53"/>
      <c r="GE15" s="54">
        <v>1.9946419999999998</v>
      </c>
      <c r="GF15" s="52">
        <v>1.4158270000000002</v>
      </c>
      <c r="GG15" s="53"/>
      <c r="GH15" s="54">
        <v>1.4158270000000002</v>
      </c>
      <c r="GI15" s="52">
        <v>1.759457</v>
      </c>
      <c r="GJ15" s="56"/>
      <c r="GK15" s="54">
        <v>1.759457</v>
      </c>
      <c r="GL15" s="52">
        <v>1.906428</v>
      </c>
      <c r="GM15" s="56"/>
      <c r="GN15" s="54">
        <v>1.906428</v>
      </c>
      <c r="GO15" s="52">
        <v>2.3838490000000006</v>
      </c>
      <c r="GP15" s="56"/>
      <c r="GQ15" s="54">
        <v>2.3838490000000006</v>
      </c>
      <c r="GR15" s="52">
        <v>2.4615500000000008</v>
      </c>
      <c r="GS15" s="56"/>
      <c r="GT15" s="54">
        <v>2.4615500000000008</v>
      </c>
      <c r="GU15" s="52">
        <v>1.8781099999999995</v>
      </c>
      <c r="GV15" s="56"/>
      <c r="GW15" s="54">
        <v>1.8781099999999995</v>
      </c>
      <c r="GX15" s="52">
        <v>2.9880279999999999</v>
      </c>
      <c r="GY15" s="56"/>
      <c r="GZ15" s="54">
        <v>2.9880279999999999</v>
      </c>
      <c r="HA15" s="52">
        <v>2.5019159999999996</v>
      </c>
      <c r="HB15" s="56"/>
      <c r="HC15" s="54">
        <v>2.5019159999999996</v>
      </c>
      <c r="HD15" s="52">
        <v>2.3945979999999998</v>
      </c>
      <c r="HE15" s="56"/>
      <c r="HF15" s="54">
        <v>2.3945979999999998</v>
      </c>
      <c r="HG15" s="52">
        <v>1.9966869999999997</v>
      </c>
      <c r="HH15" s="56"/>
      <c r="HI15" s="54">
        <v>1.9966869999999997</v>
      </c>
    </row>
    <row r="16" spans="1:217" x14ac:dyDescent="0.35">
      <c r="A16" s="10"/>
      <c r="B16" s="25"/>
      <c r="C16" s="26" t="s">
        <v>21</v>
      </c>
      <c r="D16" s="27" t="s">
        <v>39</v>
      </c>
      <c r="E16" s="49">
        <v>3.4743339999999994</v>
      </c>
      <c r="F16" s="55">
        <v>1.2E-4</v>
      </c>
      <c r="G16" s="51">
        <v>3.4744539999999993</v>
      </c>
      <c r="H16" s="49">
        <v>4.0456550000000027</v>
      </c>
      <c r="I16" s="55"/>
      <c r="J16" s="51">
        <v>4.0456550000000027</v>
      </c>
      <c r="K16" s="49">
        <v>4.1760489999999999</v>
      </c>
      <c r="L16" s="55"/>
      <c r="M16" s="51">
        <v>4.1760489999999999</v>
      </c>
      <c r="N16" s="49">
        <v>4.2129500000000011</v>
      </c>
      <c r="O16" s="55"/>
      <c r="P16" s="51">
        <v>4.2129500000000011</v>
      </c>
      <c r="Q16" s="49">
        <v>4.9125109999999985</v>
      </c>
      <c r="R16" s="55"/>
      <c r="S16" s="51">
        <v>4.9125109999999985</v>
      </c>
      <c r="T16" s="49">
        <v>5.2932389999999998</v>
      </c>
      <c r="U16" s="55">
        <v>4.2979999999999997E-3</v>
      </c>
      <c r="V16" s="51">
        <v>5.2975370000000002</v>
      </c>
      <c r="W16" s="49">
        <v>4.6048079999999976</v>
      </c>
      <c r="X16" s="55"/>
      <c r="Y16" s="51">
        <v>4.6048079999999976</v>
      </c>
      <c r="Z16" s="49">
        <v>4.4276469999999994</v>
      </c>
      <c r="AA16" s="55">
        <v>1.7000000000000001E-4</v>
      </c>
      <c r="AB16" s="51">
        <v>4.4278169999999992</v>
      </c>
      <c r="AC16" s="49">
        <v>4.8897730000000044</v>
      </c>
      <c r="AD16" s="55"/>
      <c r="AE16" s="51">
        <v>4.8897730000000044</v>
      </c>
      <c r="AF16" s="49">
        <v>4.6445220000000029</v>
      </c>
      <c r="AG16" s="55">
        <v>1.2685E-2</v>
      </c>
      <c r="AH16" s="51">
        <v>4.6572070000000032</v>
      </c>
      <c r="AI16" s="49">
        <v>4.7272850000000002</v>
      </c>
      <c r="AJ16" s="55"/>
      <c r="AK16" s="51">
        <v>4.7272850000000002</v>
      </c>
      <c r="AL16" s="49">
        <v>3.621705</v>
      </c>
      <c r="AM16" s="55"/>
      <c r="AN16" s="51">
        <v>3.621705</v>
      </c>
      <c r="AO16" s="49">
        <v>4.0476320000000001</v>
      </c>
      <c r="AP16" s="55">
        <v>2.23E-4</v>
      </c>
      <c r="AQ16" s="51">
        <v>4.0478550000000002</v>
      </c>
      <c r="AR16" s="49">
        <v>4.0836789999999992</v>
      </c>
      <c r="AS16" s="55">
        <v>2.52E-4</v>
      </c>
      <c r="AT16" s="51">
        <v>4.0839309999999989</v>
      </c>
      <c r="AU16" s="49">
        <v>3.9166079999999988</v>
      </c>
      <c r="AV16" s="55">
        <v>1.6239E-2</v>
      </c>
      <c r="AW16" s="51">
        <v>3.9328469999999989</v>
      </c>
      <c r="AX16" s="49">
        <v>4.5584869999999995</v>
      </c>
      <c r="AY16" s="55"/>
      <c r="AZ16" s="51">
        <v>4.5584869999999995</v>
      </c>
      <c r="BA16" s="49">
        <v>4.6335019999999973</v>
      </c>
      <c r="BB16" s="55">
        <v>2.5300000000000002E-4</v>
      </c>
      <c r="BC16" s="51">
        <v>4.6337549999999972</v>
      </c>
      <c r="BD16" s="49">
        <v>4.3684310000000002</v>
      </c>
      <c r="BE16" s="55"/>
      <c r="BF16" s="51">
        <v>4.3684310000000002</v>
      </c>
      <c r="BG16" s="49">
        <v>5.0668640000000025</v>
      </c>
      <c r="BH16" s="55">
        <v>3.3700000000000001E-4</v>
      </c>
      <c r="BI16" s="51">
        <v>5.0672010000000025</v>
      </c>
      <c r="BJ16" s="49">
        <v>4.2162119999999987</v>
      </c>
      <c r="BK16" s="55"/>
      <c r="BL16" s="51">
        <v>4.2162119999999987</v>
      </c>
      <c r="BM16" s="49">
        <v>4.5123050000000005</v>
      </c>
      <c r="BN16" s="55"/>
      <c r="BO16" s="51">
        <v>4.5123050000000005</v>
      </c>
      <c r="BP16" s="49">
        <v>4.7418719999999981</v>
      </c>
      <c r="BQ16" s="55"/>
      <c r="BR16" s="51">
        <v>4.7418719999999981</v>
      </c>
      <c r="BS16" s="49">
        <v>4.503067999999999</v>
      </c>
      <c r="BT16" s="55"/>
      <c r="BU16" s="51">
        <v>4.503067999999999</v>
      </c>
      <c r="BV16" s="49">
        <v>3.8081139999999993</v>
      </c>
      <c r="BW16" s="55"/>
      <c r="BX16" s="51">
        <v>3.8081139999999993</v>
      </c>
      <c r="BY16" s="49">
        <v>4.6655874157999975</v>
      </c>
      <c r="BZ16" s="55"/>
      <c r="CA16" s="51">
        <v>4.6655874157999975</v>
      </c>
      <c r="CB16" s="49">
        <v>3.8361489999999998</v>
      </c>
      <c r="CC16" s="55"/>
      <c r="CD16" s="51">
        <v>3.8361489999999998</v>
      </c>
      <c r="CE16" s="49">
        <v>4.262901000000002</v>
      </c>
      <c r="CF16" s="55"/>
      <c r="CG16" s="51">
        <v>4.262901000000002</v>
      </c>
      <c r="CH16" s="49">
        <v>2.2029100000000001</v>
      </c>
      <c r="CI16" s="55"/>
      <c r="CJ16" s="51">
        <v>2.2029100000000001</v>
      </c>
      <c r="CK16" s="49">
        <v>1.6622950000000005</v>
      </c>
      <c r="CL16" s="55"/>
      <c r="CM16" s="51">
        <v>1.6622950000000005</v>
      </c>
      <c r="CN16" s="49">
        <v>3.0137089999999991</v>
      </c>
      <c r="CO16" s="55"/>
      <c r="CP16" s="51">
        <v>3.0137089999999991</v>
      </c>
      <c r="CQ16" s="49">
        <v>4.6599259999999987</v>
      </c>
      <c r="CR16" s="55"/>
      <c r="CS16" s="51">
        <v>4.6599259999999987</v>
      </c>
      <c r="CT16" s="49">
        <v>3.2420460000000002</v>
      </c>
      <c r="CU16" s="55"/>
      <c r="CV16" s="51">
        <v>3.2420460000000002</v>
      </c>
      <c r="CW16" s="49">
        <v>3.5109609999999996</v>
      </c>
      <c r="CX16" s="55"/>
      <c r="CY16" s="51">
        <v>3.5109609999999996</v>
      </c>
      <c r="CZ16" s="49">
        <v>3.691167000000001</v>
      </c>
      <c r="DA16" s="55"/>
      <c r="DB16" s="51">
        <v>3.691167000000001</v>
      </c>
      <c r="DC16" s="49">
        <v>4.0587819999999999</v>
      </c>
      <c r="DD16" s="55"/>
      <c r="DE16" s="51">
        <v>4.0587819999999999</v>
      </c>
      <c r="DF16" s="49">
        <v>3.7197820000000008</v>
      </c>
      <c r="DG16" s="55">
        <v>2.5500000000000002E-4</v>
      </c>
      <c r="DH16" s="51">
        <v>3.7200370000000009</v>
      </c>
      <c r="DI16" s="49">
        <v>3.6773029999999998</v>
      </c>
      <c r="DJ16" s="55"/>
      <c r="DK16" s="51">
        <v>3.6773029999999998</v>
      </c>
      <c r="DL16" s="49">
        <v>3.5278440000000009</v>
      </c>
      <c r="DM16" s="55"/>
      <c r="DN16" s="51">
        <v>3.5278440000000009</v>
      </c>
      <c r="DO16" s="49">
        <v>4.1834100000000003</v>
      </c>
      <c r="DP16" s="55">
        <v>2.5300000000000002E-4</v>
      </c>
      <c r="DQ16" s="51">
        <v>4.1836630000000001</v>
      </c>
      <c r="DR16" s="49">
        <v>3.6182410000000003</v>
      </c>
      <c r="DS16" s="55">
        <v>8.5640000000000004E-3</v>
      </c>
      <c r="DT16" s="51">
        <v>3.6268050000000001</v>
      </c>
      <c r="DU16" s="49">
        <v>4.6086059999999991</v>
      </c>
      <c r="DV16" s="55">
        <v>2.5599999999999999E-4</v>
      </c>
      <c r="DW16" s="51">
        <v>4.6088619999999993</v>
      </c>
      <c r="DX16" s="49">
        <v>4.8968740000000004</v>
      </c>
      <c r="DY16" s="55"/>
      <c r="DZ16" s="51">
        <v>4.8968740000000004</v>
      </c>
      <c r="EA16" s="49">
        <v>5.0115009999999973</v>
      </c>
      <c r="EB16" s="55">
        <v>1.5200000000000001E-4</v>
      </c>
      <c r="EC16" s="51">
        <v>5.0116529999999972</v>
      </c>
      <c r="ED16" s="49">
        <v>5.8479439999999991</v>
      </c>
      <c r="EE16" s="55"/>
      <c r="EF16" s="51">
        <v>5.8479439999999991</v>
      </c>
      <c r="EG16" s="49">
        <v>6.2092190000000009</v>
      </c>
      <c r="EH16" s="55"/>
      <c r="EI16" s="51">
        <v>6.2092190000000009</v>
      </c>
      <c r="EJ16" s="49">
        <v>4.7460180000000021</v>
      </c>
      <c r="EK16" s="55"/>
      <c r="EL16" s="51">
        <v>4.7460180000000021</v>
      </c>
      <c r="EM16" s="49">
        <v>5.6073050000000002</v>
      </c>
      <c r="EN16" s="55"/>
      <c r="EO16" s="51">
        <v>5.6073050000000002</v>
      </c>
      <c r="EP16" s="49">
        <v>4.2602160000000016</v>
      </c>
      <c r="EQ16" s="55"/>
      <c r="ER16" s="51">
        <v>4.2602160000000016</v>
      </c>
      <c r="ES16" s="49">
        <v>4.0568409999999995</v>
      </c>
      <c r="ET16" s="55"/>
      <c r="EU16" s="51">
        <v>4.0568409999999995</v>
      </c>
      <c r="EV16" s="49">
        <v>4.5858799999999995</v>
      </c>
      <c r="EW16" s="55"/>
      <c r="EX16" s="51">
        <v>4.5858799999999995</v>
      </c>
      <c r="EY16" s="49">
        <v>5.3697929999999987</v>
      </c>
      <c r="EZ16" s="55"/>
      <c r="FA16" s="51">
        <v>5.3697929999999987</v>
      </c>
      <c r="FB16" s="49">
        <v>4.7670469999999998</v>
      </c>
      <c r="FC16" s="55"/>
      <c r="FD16" s="51">
        <v>4.7670469999999998</v>
      </c>
      <c r="FE16" s="49">
        <v>5.7761659999999999</v>
      </c>
      <c r="FF16" s="55"/>
      <c r="FG16" s="51">
        <v>5.7761659999999999</v>
      </c>
      <c r="FH16" s="49">
        <v>5.4622529999999996</v>
      </c>
      <c r="FI16" s="55"/>
      <c r="FJ16" s="51">
        <v>5.4622529999999996</v>
      </c>
      <c r="FK16" s="49">
        <v>5.9459969999999993</v>
      </c>
      <c r="FL16" s="55"/>
      <c r="FM16" s="51">
        <v>5.9459969999999993</v>
      </c>
      <c r="FN16" s="49">
        <v>6.2894110000000003</v>
      </c>
      <c r="FO16" s="55"/>
      <c r="FP16" s="51">
        <v>6.2894110000000003</v>
      </c>
      <c r="FQ16" s="114">
        <v>4.8839760000000005</v>
      </c>
      <c r="FR16" s="115"/>
      <c r="FS16" s="51">
        <v>4.8839760000000005</v>
      </c>
      <c r="FT16" s="114">
        <v>6.5377949999999991</v>
      </c>
      <c r="FU16" s="118"/>
      <c r="FV16" s="51">
        <v>6.5377949999999991</v>
      </c>
      <c r="FW16" s="114">
        <v>5.8756690000000003</v>
      </c>
      <c r="FX16" s="118"/>
      <c r="FY16" s="51">
        <v>5.8756690000000003</v>
      </c>
      <c r="FZ16" s="114">
        <v>4.8692419999999998</v>
      </c>
      <c r="GA16" s="118"/>
      <c r="GB16" s="51">
        <v>4.8692419999999998</v>
      </c>
      <c r="GC16" s="49">
        <v>4.855398000000001</v>
      </c>
      <c r="GD16" s="55"/>
      <c r="GE16" s="51">
        <v>4.855398000000001</v>
      </c>
      <c r="GF16" s="49">
        <v>4.4572859999999999</v>
      </c>
      <c r="GG16" s="55">
        <v>1.56E-4</v>
      </c>
      <c r="GH16" s="51">
        <v>4.4574419999999995</v>
      </c>
      <c r="GI16" s="49">
        <v>4.8576589999999991</v>
      </c>
      <c r="GJ16" s="55"/>
      <c r="GK16" s="51">
        <v>4.8576589999999991</v>
      </c>
      <c r="GL16" s="49">
        <v>4.2542679999999988</v>
      </c>
      <c r="GM16" s="55"/>
      <c r="GN16" s="51">
        <v>4.2542679999999988</v>
      </c>
      <c r="GO16" s="49">
        <v>5.9737720000000003</v>
      </c>
      <c r="GP16" s="55">
        <v>5.0480000000000004E-3</v>
      </c>
      <c r="GQ16" s="51">
        <v>5.9788200000000007</v>
      </c>
      <c r="GR16" s="49">
        <v>6.0073409999999994</v>
      </c>
      <c r="GS16" s="55"/>
      <c r="GT16" s="51">
        <v>6.0073409999999994</v>
      </c>
      <c r="GU16" s="49">
        <v>5.7560020000000014</v>
      </c>
      <c r="GV16" s="55"/>
      <c r="GW16" s="51">
        <v>5.7560020000000014</v>
      </c>
      <c r="GX16" s="49">
        <v>6.024006</v>
      </c>
      <c r="GY16" s="55"/>
      <c r="GZ16" s="51">
        <v>6.024006</v>
      </c>
      <c r="HA16" s="49">
        <v>4.6212640000000009</v>
      </c>
      <c r="HB16" s="55"/>
      <c r="HC16" s="51">
        <v>4.6212640000000009</v>
      </c>
      <c r="HD16" s="49">
        <v>5.5477079999999974</v>
      </c>
      <c r="HE16" s="55"/>
      <c r="HF16" s="51">
        <v>5.5477079999999974</v>
      </c>
      <c r="HG16" s="49">
        <v>5.8058650000000016</v>
      </c>
      <c r="HH16" s="55"/>
      <c r="HI16" s="51">
        <v>5.8058650000000016</v>
      </c>
    </row>
    <row r="17" spans="1:217" x14ac:dyDescent="0.35">
      <c r="A17" s="10"/>
      <c r="B17" s="25"/>
      <c r="C17" s="28" t="s">
        <v>11</v>
      </c>
      <c r="D17" s="29" t="s">
        <v>40</v>
      </c>
      <c r="E17" s="52">
        <v>7.8078150000000033</v>
      </c>
      <c r="F17" s="53">
        <v>2.264E-2</v>
      </c>
      <c r="G17" s="54">
        <v>7.8304550000000033</v>
      </c>
      <c r="H17" s="52">
        <v>7.8740790000000001</v>
      </c>
      <c r="I17" s="53">
        <v>0.193664</v>
      </c>
      <c r="J17" s="54">
        <v>8.0677430000000001</v>
      </c>
      <c r="K17" s="52">
        <v>9.2623409999999993</v>
      </c>
      <c r="L17" s="53">
        <v>0.19452199999999997</v>
      </c>
      <c r="M17" s="54">
        <v>9.4568629999999985</v>
      </c>
      <c r="N17" s="52">
        <v>8.3269319999999993</v>
      </c>
      <c r="O17" s="53">
        <v>0.12275799999999999</v>
      </c>
      <c r="P17" s="54">
        <v>8.4496899999999986</v>
      </c>
      <c r="Q17" s="52">
        <v>7.753350000000002</v>
      </c>
      <c r="R17" s="53">
        <v>5.3809999999999997E-2</v>
      </c>
      <c r="S17" s="54">
        <v>7.8071600000000023</v>
      </c>
      <c r="T17" s="52">
        <v>8.0768329999999988</v>
      </c>
      <c r="U17" s="53">
        <v>4.2646999999999997E-2</v>
      </c>
      <c r="V17" s="54">
        <v>8.1194799999999994</v>
      </c>
      <c r="W17" s="52">
        <v>8.8217710000000054</v>
      </c>
      <c r="X17" s="53">
        <v>9.9006999999999998E-2</v>
      </c>
      <c r="Y17" s="54">
        <v>8.9207780000000056</v>
      </c>
      <c r="Z17" s="52">
        <v>8.5192610000000002</v>
      </c>
      <c r="AA17" s="53">
        <v>8.3826999999999999E-2</v>
      </c>
      <c r="AB17" s="54">
        <v>8.6030879999999996</v>
      </c>
      <c r="AC17" s="52">
        <v>8.0899470000000004</v>
      </c>
      <c r="AD17" s="53">
        <v>6.0238E-2</v>
      </c>
      <c r="AE17" s="54">
        <v>8.1501850000000005</v>
      </c>
      <c r="AF17" s="52">
        <v>10.416795999999998</v>
      </c>
      <c r="AG17" s="53">
        <v>4.4009E-2</v>
      </c>
      <c r="AH17" s="54">
        <v>10.460804999999999</v>
      </c>
      <c r="AI17" s="52">
        <v>10.881587000000001</v>
      </c>
      <c r="AJ17" s="53">
        <v>5.4313E-2</v>
      </c>
      <c r="AK17" s="54">
        <v>10.935900000000002</v>
      </c>
      <c r="AL17" s="52">
        <v>9.2614550000000015</v>
      </c>
      <c r="AM17" s="53">
        <v>4.7163999999999998E-2</v>
      </c>
      <c r="AN17" s="54">
        <v>9.308619000000002</v>
      </c>
      <c r="AO17" s="52">
        <v>8.1180959999999978</v>
      </c>
      <c r="AP17" s="53"/>
      <c r="AQ17" s="54">
        <v>8.1180959999999978</v>
      </c>
      <c r="AR17" s="52">
        <v>8.9604519999999983</v>
      </c>
      <c r="AS17" s="53">
        <v>8.2312999999999997E-2</v>
      </c>
      <c r="AT17" s="54">
        <v>9.0427649999999975</v>
      </c>
      <c r="AU17" s="52">
        <v>7.2725210000000029</v>
      </c>
      <c r="AV17" s="53">
        <v>0.110444</v>
      </c>
      <c r="AW17" s="54">
        <v>7.3829650000000031</v>
      </c>
      <c r="AX17" s="52">
        <v>9.0873969999999975</v>
      </c>
      <c r="AY17" s="53">
        <v>6.6540000000000002E-3</v>
      </c>
      <c r="AZ17" s="54">
        <v>9.0940509999999968</v>
      </c>
      <c r="BA17" s="52">
        <v>7.6288980000000013</v>
      </c>
      <c r="BB17" s="53">
        <v>0.13423499999999999</v>
      </c>
      <c r="BC17" s="54">
        <v>7.7631330000000016</v>
      </c>
      <c r="BD17" s="52">
        <v>7.4605540000000001</v>
      </c>
      <c r="BE17" s="53">
        <v>5.8086000000000006E-2</v>
      </c>
      <c r="BF17" s="54">
        <v>7.5186400000000004</v>
      </c>
      <c r="BG17" s="52">
        <v>9.2639770000000006</v>
      </c>
      <c r="BH17" s="53">
        <v>5.6815999999999998E-2</v>
      </c>
      <c r="BI17" s="54">
        <v>9.3207930000000001</v>
      </c>
      <c r="BJ17" s="52">
        <v>8.3676239999999975</v>
      </c>
      <c r="BK17" s="53"/>
      <c r="BL17" s="54">
        <v>8.3676239999999975</v>
      </c>
      <c r="BM17" s="52">
        <v>8.1018779999999975</v>
      </c>
      <c r="BN17" s="53">
        <v>6.7709000000000005E-2</v>
      </c>
      <c r="BO17" s="54">
        <v>8.1695869999999982</v>
      </c>
      <c r="BP17" s="52">
        <v>10.510731</v>
      </c>
      <c r="BQ17" s="53">
        <v>6.5876000000000004E-2</v>
      </c>
      <c r="BR17" s="54">
        <v>10.576606999999999</v>
      </c>
      <c r="BS17" s="52">
        <v>11.533552999999998</v>
      </c>
      <c r="BT17" s="53">
        <v>0.105557</v>
      </c>
      <c r="BU17" s="54">
        <v>11.639109999999997</v>
      </c>
      <c r="BV17" s="52">
        <v>9.5343020000000038</v>
      </c>
      <c r="BW17" s="53">
        <v>6.9643999999999998E-2</v>
      </c>
      <c r="BX17" s="54">
        <v>9.6039460000000041</v>
      </c>
      <c r="BY17" s="52">
        <v>7.2047869999999987</v>
      </c>
      <c r="BZ17" s="53">
        <v>6.1926999999999996E-2</v>
      </c>
      <c r="CA17" s="54">
        <v>7.2667139999999986</v>
      </c>
      <c r="CB17" s="52">
        <v>8.5933879999999956</v>
      </c>
      <c r="CC17" s="53"/>
      <c r="CD17" s="54">
        <v>8.5933879999999956</v>
      </c>
      <c r="CE17" s="52">
        <v>7.1166470000000013</v>
      </c>
      <c r="CF17" s="53"/>
      <c r="CG17" s="54">
        <v>7.1166470000000013</v>
      </c>
      <c r="CH17" s="52">
        <v>2.3437329999999998</v>
      </c>
      <c r="CI17" s="53">
        <v>1.8735999999999999E-2</v>
      </c>
      <c r="CJ17" s="54">
        <v>2.3624689999999999</v>
      </c>
      <c r="CK17" s="52">
        <v>2.2885320000000005</v>
      </c>
      <c r="CL17" s="53">
        <v>3.5330000000000001E-3</v>
      </c>
      <c r="CM17" s="54">
        <v>2.2920650000000005</v>
      </c>
      <c r="CN17" s="52">
        <v>3.8210320000000002</v>
      </c>
      <c r="CO17" s="53"/>
      <c r="CP17" s="54">
        <v>3.8210320000000002</v>
      </c>
      <c r="CQ17" s="52">
        <v>5.7886140000000017</v>
      </c>
      <c r="CR17" s="53"/>
      <c r="CS17" s="54">
        <v>5.7886140000000017</v>
      </c>
      <c r="CT17" s="52">
        <v>5.5886019999999998</v>
      </c>
      <c r="CU17" s="53"/>
      <c r="CV17" s="54">
        <v>5.5886019999999998</v>
      </c>
      <c r="CW17" s="52">
        <v>5.7251719999999988</v>
      </c>
      <c r="CX17" s="53"/>
      <c r="CY17" s="54">
        <v>5.7251719999999988</v>
      </c>
      <c r="CZ17" s="52">
        <v>6.0021029999999991</v>
      </c>
      <c r="DA17" s="53"/>
      <c r="DB17" s="54">
        <v>6.0021029999999991</v>
      </c>
      <c r="DC17" s="52">
        <v>7.0857239999999964</v>
      </c>
      <c r="DD17" s="53"/>
      <c r="DE17" s="54">
        <v>7.0857239999999964</v>
      </c>
      <c r="DF17" s="52">
        <v>7.500440000000002</v>
      </c>
      <c r="DG17" s="53"/>
      <c r="DH17" s="54">
        <v>7.500440000000002</v>
      </c>
      <c r="DI17" s="52">
        <v>3.7999350000000005</v>
      </c>
      <c r="DJ17" s="53"/>
      <c r="DK17" s="54">
        <v>3.7999350000000005</v>
      </c>
      <c r="DL17" s="52">
        <v>5.5763300000000005</v>
      </c>
      <c r="DM17" s="53">
        <v>2.8448000000000001E-2</v>
      </c>
      <c r="DN17" s="54">
        <v>5.6047780000000005</v>
      </c>
      <c r="DO17" s="52">
        <v>6.4102850000000018</v>
      </c>
      <c r="DP17" s="53"/>
      <c r="DQ17" s="54">
        <v>6.4102850000000018</v>
      </c>
      <c r="DR17" s="52">
        <v>5.1059450000000011</v>
      </c>
      <c r="DS17" s="53"/>
      <c r="DT17" s="54">
        <v>5.1059450000000011</v>
      </c>
      <c r="DU17" s="52">
        <v>6.2504439999999972</v>
      </c>
      <c r="DV17" s="53"/>
      <c r="DW17" s="54">
        <v>6.2504439999999972</v>
      </c>
      <c r="DX17" s="52">
        <v>7.3038079999999983</v>
      </c>
      <c r="DY17" s="53"/>
      <c r="DZ17" s="54">
        <v>7.3038079999999983</v>
      </c>
      <c r="EA17" s="52">
        <v>8.451435</v>
      </c>
      <c r="EB17" s="53"/>
      <c r="EC17" s="54">
        <v>8.451435</v>
      </c>
      <c r="ED17" s="52">
        <v>8.8241980000000009</v>
      </c>
      <c r="EE17" s="53">
        <v>1.351E-3</v>
      </c>
      <c r="EF17" s="54">
        <v>8.8255490000000005</v>
      </c>
      <c r="EG17" s="52">
        <v>8.1805089999999971</v>
      </c>
      <c r="EH17" s="53"/>
      <c r="EI17" s="54">
        <v>8.1805089999999971</v>
      </c>
      <c r="EJ17" s="52">
        <v>7.9180740000000034</v>
      </c>
      <c r="EK17" s="53">
        <v>6.9099999999999999E-4</v>
      </c>
      <c r="EL17" s="54">
        <v>7.9187650000000032</v>
      </c>
      <c r="EM17" s="52">
        <v>11.979004000000005</v>
      </c>
      <c r="EN17" s="53">
        <v>7.7899999999999996E-4</v>
      </c>
      <c r="EO17" s="54">
        <v>11.979783000000005</v>
      </c>
      <c r="EP17" s="52">
        <v>11.097664999999994</v>
      </c>
      <c r="EQ17" s="53"/>
      <c r="ER17" s="54">
        <v>11.097664999999994</v>
      </c>
      <c r="ES17" s="52">
        <v>6.4005859999999988</v>
      </c>
      <c r="ET17" s="53">
        <v>3.0590000000000001E-3</v>
      </c>
      <c r="EU17" s="54">
        <v>6.4036449999999991</v>
      </c>
      <c r="EV17" s="52">
        <v>9.1202329999999971</v>
      </c>
      <c r="EW17" s="53">
        <v>4.7877999999999997E-2</v>
      </c>
      <c r="EX17" s="54">
        <v>9.1681109999999979</v>
      </c>
      <c r="EY17" s="52">
        <v>11.641680000000003</v>
      </c>
      <c r="EZ17" s="53">
        <v>3.5321999999999999E-2</v>
      </c>
      <c r="FA17" s="54">
        <v>11.677002000000003</v>
      </c>
      <c r="FB17" s="52">
        <v>8.5415869999999998</v>
      </c>
      <c r="FC17" s="53"/>
      <c r="FD17" s="54">
        <v>8.5415869999999998</v>
      </c>
      <c r="FE17" s="52">
        <v>10.317928</v>
      </c>
      <c r="FF17" s="53">
        <v>1.9999999999999999E-6</v>
      </c>
      <c r="FG17" s="54">
        <v>10.31793</v>
      </c>
      <c r="FH17" s="52">
        <v>9.1572450000000014</v>
      </c>
      <c r="FI17" s="53"/>
      <c r="FJ17" s="54">
        <v>9.1572450000000014</v>
      </c>
      <c r="FK17" s="52">
        <v>10.621854999999998</v>
      </c>
      <c r="FL17" s="53"/>
      <c r="FM17" s="54">
        <v>10.621854999999998</v>
      </c>
      <c r="FN17" s="52">
        <v>9.9719890000000007</v>
      </c>
      <c r="FO17" s="53">
        <v>1.7978999999999998E-2</v>
      </c>
      <c r="FP17" s="54">
        <v>9.9899680000000011</v>
      </c>
      <c r="FQ17" s="116">
        <v>10.274794999999997</v>
      </c>
      <c r="FR17" s="117"/>
      <c r="FS17" s="54">
        <v>10.274794999999997</v>
      </c>
      <c r="FT17" s="116">
        <v>11.350572</v>
      </c>
      <c r="FU17" s="117">
        <v>3.617E-3</v>
      </c>
      <c r="FV17" s="54">
        <v>11.354189</v>
      </c>
      <c r="FW17" s="116">
        <v>13.898067000000001</v>
      </c>
      <c r="FX17" s="117">
        <v>4.1300000000000001E-4</v>
      </c>
      <c r="FY17" s="54">
        <v>13.898480000000001</v>
      </c>
      <c r="FZ17" s="116">
        <v>14.114046999999998</v>
      </c>
      <c r="GA17" s="117"/>
      <c r="GB17" s="54">
        <v>14.114046999999998</v>
      </c>
      <c r="GC17" s="52">
        <v>9.7274309999999993</v>
      </c>
      <c r="GD17" s="53"/>
      <c r="GE17" s="54">
        <v>9.7274309999999993</v>
      </c>
      <c r="GF17" s="52">
        <v>9.156606</v>
      </c>
      <c r="GG17" s="53"/>
      <c r="GH17" s="54">
        <v>9.156606</v>
      </c>
      <c r="GI17" s="52">
        <v>10.997898000000001</v>
      </c>
      <c r="GJ17" s="56">
        <v>1.9000000000000001E-4</v>
      </c>
      <c r="GK17" s="54">
        <v>10.998088000000001</v>
      </c>
      <c r="GL17" s="52">
        <v>10.189531999999998</v>
      </c>
      <c r="GM17" s="56"/>
      <c r="GN17" s="54">
        <v>10.189531999999998</v>
      </c>
      <c r="GO17" s="52">
        <v>12.228172000000006</v>
      </c>
      <c r="GP17" s="56">
        <v>0.350748</v>
      </c>
      <c r="GQ17" s="54">
        <v>12.578920000000005</v>
      </c>
      <c r="GR17" s="52">
        <v>9.4381939999999993</v>
      </c>
      <c r="GS17" s="56"/>
      <c r="GT17" s="54">
        <v>9.4381939999999993</v>
      </c>
      <c r="GU17" s="52">
        <v>11.013873000000004</v>
      </c>
      <c r="GV17" s="56">
        <v>9.5359999999999993E-3</v>
      </c>
      <c r="GW17" s="54">
        <v>11.023409000000004</v>
      </c>
      <c r="GX17" s="52">
        <v>9.4428499999999982</v>
      </c>
      <c r="GY17" s="56">
        <v>0.109448</v>
      </c>
      <c r="GZ17" s="54">
        <v>9.5522979999999986</v>
      </c>
      <c r="HA17" s="52">
        <v>8.9411250000000013</v>
      </c>
      <c r="HB17" s="56"/>
      <c r="HC17" s="54">
        <v>8.9411250000000013</v>
      </c>
      <c r="HD17" s="52">
        <v>11.011891</v>
      </c>
      <c r="HE17" s="56">
        <v>0.109248</v>
      </c>
      <c r="HF17" s="54">
        <v>11.121138999999999</v>
      </c>
      <c r="HG17" s="52">
        <v>12.230043</v>
      </c>
      <c r="HH17" s="56">
        <v>0.11426600000000001</v>
      </c>
      <c r="HI17" s="54">
        <v>12.344309000000001</v>
      </c>
    </row>
    <row r="18" spans="1:217" x14ac:dyDescent="0.35">
      <c r="A18" s="10"/>
      <c r="B18" s="25" t="s">
        <v>14</v>
      </c>
      <c r="C18" s="26" t="s">
        <v>12</v>
      </c>
      <c r="D18" s="27" t="s">
        <v>41</v>
      </c>
      <c r="E18" s="49">
        <v>1.9059019999999998</v>
      </c>
      <c r="F18" s="50">
        <v>6.9376999999999994E-2</v>
      </c>
      <c r="G18" s="51">
        <v>1.9752789999999998</v>
      </c>
      <c r="H18" s="49">
        <v>1.9335239999999996</v>
      </c>
      <c r="I18" s="50">
        <v>0.11325200000000001</v>
      </c>
      <c r="J18" s="51">
        <v>2.0467759999999995</v>
      </c>
      <c r="K18" s="49">
        <v>2.3588380000000004</v>
      </c>
      <c r="L18" s="50">
        <v>9.9447000000000008E-2</v>
      </c>
      <c r="M18" s="51">
        <v>2.4582850000000005</v>
      </c>
      <c r="N18" s="49">
        <v>1.7052409999999996</v>
      </c>
      <c r="O18" s="50">
        <v>7.2114999999999999E-2</v>
      </c>
      <c r="P18" s="51">
        <v>1.7773559999999995</v>
      </c>
      <c r="Q18" s="49">
        <v>2.3563149999999999</v>
      </c>
      <c r="R18" s="50">
        <v>7.8354999999999994E-2</v>
      </c>
      <c r="S18" s="51">
        <v>2.4346700000000001</v>
      </c>
      <c r="T18" s="49">
        <v>1.7986179999999998</v>
      </c>
      <c r="U18" s="50">
        <v>9.4732999999999998E-2</v>
      </c>
      <c r="V18" s="51">
        <v>1.8933509999999998</v>
      </c>
      <c r="W18" s="49">
        <v>2.4109270000000005</v>
      </c>
      <c r="X18" s="50">
        <v>0.18662200000000001</v>
      </c>
      <c r="Y18" s="51">
        <v>2.5975490000000003</v>
      </c>
      <c r="Z18" s="49">
        <v>1.7762359999999995</v>
      </c>
      <c r="AA18" s="50">
        <v>0.111792</v>
      </c>
      <c r="AB18" s="51">
        <v>1.8880279999999994</v>
      </c>
      <c r="AC18" s="49">
        <v>1.7643019999999991</v>
      </c>
      <c r="AD18" s="50">
        <v>7.7847E-2</v>
      </c>
      <c r="AE18" s="51">
        <v>1.8421489999999991</v>
      </c>
      <c r="AF18" s="49">
        <v>2.4279090000000001</v>
      </c>
      <c r="AG18" s="50">
        <v>6.9292000000000006E-2</v>
      </c>
      <c r="AH18" s="51">
        <v>2.497201</v>
      </c>
      <c r="AI18" s="49">
        <v>3.1846249999999996</v>
      </c>
      <c r="AJ18" s="50">
        <v>7.3737999999999998E-2</v>
      </c>
      <c r="AK18" s="51">
        <v>3.2583629999999997</v>
      </c>
      <c r="AL18" s="49">
        <v>2.4744160000000002</v>
      </c>
      <c r="AM18" s="50">
        <v>0.115297</v>
      </c>
      <c r="AN18" s="51">
        <v>2.5897130000000002</v>
      </c>
      <c r="AO18" s="49">
        <v>2.1156030000000001</v>
      </c>
      <c r="AP18" s="50"/>
      <c r="AQ18" s="51">
        <v>2.1156030000000001</v>
      </c>
      <c r="AR18" s="49">
        <v>2.0017129999999996</v>
      </c>
      <c r="AS18" s="50">
        <v>8.0795000000000006E-2</v>
      </c>
      <c r="AT18" s="51">
        <v>2.0825079999999998</v>
      </c>
      <c r="AU18" s="49">
        <v>1.86852</v>
      </c>
      <c r="AV18" s="50">
        <v>0.145958</v>
      </c>
      <c r="AW18" s="51">
        <v>2.014478</v>
      </c>
      <c r="AX18" s="49">
        <v>1.9780199999999994</v>
      </c>
      <c r="AY18" s="50">
        <v>2.1719999999999999E-3</v>
      </c>
      <c r="AZ18" s="51">
        <v>1.9801919999999995</v>
      </c>
      <c r="BA18" s="49">
        <v>2.3554940000000002</v>
      </c>
      <c r="BB18" s="50">
        <v>0.13339399999999998</v>
      </c>
      <c r="BC18" s="51">
        <v>2.4888880000000002</v>
      </c>
      <c r="BD18" s="49">
        <v>1.8948150000000001</v>
      </c>
      <c r="BE18" s="50">
        <v>7.6062000000000005E-2</v>
      </c>
      <c r="BF18" s="51">
        <v>1.9708770000000002</v>
      </c>
      <c r="BG18" s="49">
        <v>2.2540559999999985</v>
      </c>
      <c r="BH18" s="50">
        <v>7.7778E-2</v>
      </c>
      <c r="BI18" s="51">
        <v>2.3318339999999984</v>
      </c>
      <c r="BJ18" s="49">
        <v>1.8091229999999996</v>
      </c>
      <c r="BK18" s="50"/>
      <c r="BL18" s="51">
        <v>1.8091229999999996</v>
      </c>
      <c r="BM18" s="49">
        <v>1.6783559999999997</v>
      </c>
      <c r="BN18" s="50">
        <v>7.3496000000000006E-2</v>
      </c>
      <c r="BO18" s="51">
        <v>1.7518519999999997</v>
      </c>
      <c r="BP18" s="49">
        <v>2.316844000000001</v>
      </c>
      <c r="BQ18" s="50">
        <v>8.4709000000000007E-2</v>
      </c>
      <c r="BR18" s="51">
        <v>2.4015530000000012</v>
      </c>
      <c r="BS18" s="49">
        <v>2.1897049999999996</v>
      </c>
      <c r="BT18" s="50">
        <v>7.9889000000000002E-2</v>
      </c>
      <c r="BU18" s="51">
        <v>2.2695939999999997</v>
      </c>
      <c r="BV18" s="49">
        <v>3.191627</v>
      </c>
      <c r="BW18" s="50">
        <v>0.10072299999999999</v>
      </c>
      <c r="BX18" s="51">
        <v>3.2923499999999999</v>
      </c>
      <c r="BY18" s="49">
        <v>1.6964079999999995</v>
      </c>
      <c r="BZ18" s="50">
        <v>4.3458000000000004E-2</v>
      </c>
      <c r="CA18" s="51">
        <v>1.7398659999999995</v>
      </c>
      <c r="CB18" s="49">
        <v>1.8468949999999997</v>
      </c>
      <c r="CC18" s="50"/>
      <c r="CD18" s="51">
        <v>1.8468949999999997</v>
      </c>
      <c r="CE18" s="49">
        <v>1.2710689999999996</v>
      </c>
      <c r="CF18" s="50"/>
      <c r="CG18" s="51">
        <v>1.2710689999999996</v>
      </c>
      <c r="CH18" s="49">
        <v>0.454401</v>
      </c>
      <c r="CI18" s="50"/>
      <c r="CJ18" s="51">
        <v>0.454401</v>
      </c>
      <c r="CK18" s="49">
        <v>0.39937499999999992</v>
      </c>
      <c r="CL18" s="50">
        <v>1.421E-3</v>
      </c>
      <c r="CM18" s="51">
        <v>0.40079599999999993</v>
      </c>
      <c r="CN18" s="49">
        <v>0.83830099999999985</v>
      </c>
      <c r="CO18" s="50"/>
      <c r="CP18" s="51">
        <v>0.83830099999999985</v>
      </c>
      <c r="CQ18" s="49">
        <v>1.4869980000000005</v>
      </c>
      <c r="CR18" s="50"/>
      <c r="CS18" s="51">
        <v>1.4869980000000005</v>
      </c>
      <c r="CT18" s="49">
        <v>1.5427490000000004</v>
      </c>
      <c r="CU18" s="50"/>
      <c r="CV18" s="51">
        <v>1.5427490000000004</v>
      </c>
      <c r="CW18" s="49">
        <v>1.3588169999999995</v>
      </c>
      <c r="CX18" s="50"/>
      <c r="CY18" s="51">
        <v>1.3588169999999995</v>
      </c>
      <c r="CZ18" s="49">
        <v>1.1811519999999998</v>
      </c>
      <c r="DA18" s="50"/>
      <c r="DB18" s="51">
        <v>1.1811519999999998</v>
      </c>
      <c r="DC18" s="49">
        <v>1.7951539999999995</v>
      </c>
      <c r="DD18" s="50"/>
      <c r="DE18" s="51">
        <v>1.7951539999999995</v>
      </c>
      <c r="DF18" s="49">
        <v>1.6798080000000002</v>
      </c>
      <c r="DG18" s="50"/>
      <c r="DH18" s="51">
        <v>1.6798080000000002</v>
      </c>
      <c r="DI18" s="49">
        <v>1.0043299999999995</v>
      </c>
      <c r="DJ18" s="50"/>
      <c r="DK18" s="51">
        <v>1.0043299999999995</v>
      </c>
      <c r="DL18" s="49">
        <v>1.419956</v>
      </c>
      <c r="DM18" s="50"/>
      <c r="DN18" s="51">
        <v>1.419956</v>
      </c>
      <c r="DO18" s="49">
        <v>1.5397920000000009</v>
      </c>
      <c r="DP18" s="50"/>
      <c r="DQ18" s="51">
        <v>1.5397920000000009</v>
      </c>
      <c r="DR18" s="49">
        <v>1.4206090000000002</v>
      </c>
      <c r="DS18" s="50"/>
      <c r="DT18" s="51">
        <v>1.4206090000000002</v>
      </c>
      <c r="DU18" s="49">
        <v>1.5704659999999999</v>
      </c>
      <c r="DV18" s="50"/>
      <c r="DW18" s="51">
        <v>1.5704659999999999</v>
      </c>
      <c r="DX18" s="49">
        <v>1.9540569999999997</v>
      </c>
      <c r="DY18" s="50"/>
      <c r="DZ18" s="51">
        <v>1.9540569999999997</v>
      </c>
      <c r="EA18" s="49">
        <v>2.1298810000000006</v>
      </c>
      <c r="EB18" s="50"/>
      <c r="EC18" s="51">
        <v>2.1298810000000006</v>
      </c>
      <c r="ED18" s="49">
        <v>1.8743729999999994</v>
      </c>
      <c r="EE18" s="50"/>
      <c r="EF18" s="51">
        <v>1.8743729999999994</v>
      </c>
      <c r="EG18" s="49">
        <v>1.92255</v>
      </c>
      <c r="EH18" s="50"/>
      <c r="EI18" s="51">
        <v>1.92255</v>
      </c>
      <c r="EJ18" s="49">
        <v>2.1249650000000009</v>
      </c>
      <c r="EK18" s="50"/>
      <c r="EL18" s="51">
        <v>2.1249650000000009</v>
      </c>
      <c r="EM18" s="49">
        <v>3.2600329999999995</v>
      </c>
      <c r="EN18" s="50"/>
      <c r="EO18" s="51">
        <v>3.2600329999999995</v>
      </c>
      <c r="EP18" s="49">
        <v>2.766096000000001</v>
      </c>
      <c r="EQ18" s="50"/>
      <c r="ER18" s="51">
        <v>2.766096000000001</v>
      </c>
      <c r="ES18" s="49">
        <v>1.4914669999999997</v>
      </c>
      <c r="ET18" s="50"/>
      <c r="EU18" s="51">
        <v>1.4914669999999997</v>
      </c>
      <c r="EV18" s="49">
        <v>2.337977</v>
      </c>
      <c r="EW18" s="50"/>
      <c r="EX18" s="51">
        <v>2.337977</v>
      </c>
      <c r="EY18" s="49">
        <v>2.2585400000000004</v>
      </c>
      <c r="EZ18" s="50"/>
      <c r="FA18" s="51">
        <v>2.2585400000000004</v>
      </c>
      <c r="FB18" s="49">
        <v>2.1461889999999992</v>
      </c>
      <c r="FC18" s="50"/>
      <c r="FD18" s="51">
        <v>2.1461889999999992</v>
      </c>
      <c r="FE18" s="49">
        <v>2.7987090000000001</v>
      </c>
      <c r="FF18" s="50"/>
      <c r="FG18" s="51">
        <v>2.7987090000000001</v>
      </c>
      <c r="FH18" s="49">
        <v>2.3919939999999995</v>
      </c>
      <c r="FI18" s="50"/>
      <c r="FJ18" s="51">
        <v>2.3919939999999995</v>
      </c>
      <c r="FK18" s="49">
        <v>2.8163060000000004</v>
      </c>
      <c r="FL18" s="50"/>
      <c r="FM18" s="51">
        <v>2.8163060000000004</v>
      </c>
      <c r="FN18" s="49">
        <v>3.2114780000000005</v>
      </c>
      <c r="FO18" s="50">
        <v>1.06E-3</v>
      </c>
      <c r="FP18" s="51">
        <v>3.2125380000000003</v>
      </c>
      <c r="FQ18" s="114">
        <v>2.4011130000000001</v>
      </c>
      <c r="FR18" s="115"/>
      <c r="FS18" s="51">
        <v>2.4011130000000001</v>
      </c>
      <c r="FT18" s="114">
        <v>2.7361609999999992</v>
      </c>
      <c r="FU18" s="115"/>
      <c r="FV18" s="51">
        <v>2.7361609999999992</v>
      </c>
      <c r="FW18" s="114">
        <v>3.9397410000000002</v>
      </c>
      <c r="FX18" s="115">
        <v>2.4699999999999999E-4</v>
      </c>
      <c r="FY18" s="51">
        <v>3.939988</v>
      </c>
      <c r="FZ18" s="114">
        <v>3.7613129999999995</v>
      </c>
      <c r="GA18" s="115"/>
      <c r="GB18" s="51">
        <v>3.7613129999999995</v>
      </c>
      <c r="GC18" s="49">
        <v>2.4017099999999996</v>
      </c>
      <c r="GD18" s="50"/>
      <c r="GE18" s="51">
        <v>2.4017099999999996</v>
      </c>
      <c r="GF18" s="49">
        <v>2.4647749999999999</v>
      </c>
      <c r="GG18" s="50"/>
      <c r="GH18" s="51">
        <v>2.4647749999999999</v>
      </c>
      <c r="GI18" s="49">
        <v>2.4320589999999993</v>
      </c>
      <c r="GJ18" s="55"/>
      <c r="GK18" s="51">
        <v>2.4320589999999993</v>
      </c>
      <c r="GL18" s="49">
        <v>2.4740169999999999</v>
      </c>
      <c r="GM18" s="55"/>
      <c r="GN18" s="51">
        <v>2.4740169999999999</v>
      </c>
      <c r="GO18" s="49">
        <v>3.4153790000000002</v>
      </c>
      <c r="GP18" s="55"/>
      <c r="GQ18" s="51">
        <v>3.4153790000000002</v>
      </c>
      <c r="GR18" s="49">
        <v>2.8500440000000009</v>
      </c>
      <c r="GS18" s="55">
        <v>8.2899999999999998E-4</v>
      </c>
      <c r="GT18" s="51">
        <v>2.8508730000000009</v>
      </c>
      <c r="GU18" s="49">
        <v>2.9736029999999993</v>
      </c>
      <c r="GV18" s="55"/>
      <c r="GW18" s="51">
        <v>2.9736029999999993</v>
      </c>
      <c r="GX18" s="49">
        <v>2.3872410000000004</v>
      </c>
      <c r="GY18" s="55"/>
      <c r="GZ18" s="51">
        <v>2.3872410000000004</v>
      </c>
      <c r="HA18" s="49">
        <v>2.2509549999999998</v>
      </c>
      <c r="HB18" s="55"/>
      <c r="HC18" s="51">
        <v>2.2509549999999998</v>
      </c>
      <c r="HD18" s="49">
        <v>3.6020059999999998</v>
      </c>
      <c r="HE18" s="55"/>
      <c r="HF18" s="51">
        <v>3.6020059999999998</v>
      </c>
      <c r="HG18" s="49">
        <v>3.1724160000000001</v>
      </c>
      <c r="HH18" s="55">
        <v>2.92E-4</v>
      </c>
      <c r="HI18" s="51">
        <v>3.1727080000000001</v>
      </c>
    </row>
    <row r="19" spans="1:217" x14ac:dyDescent="0.35">
      <c r="A19" s="10"/>
      <c r="B19" s="25"/>
      <c r="C19" s="28" t="s">
        <v>22</v>
      </c>
      <c r="D19" s="29" t="s">
        <v>42</v>
      </c>
      <c r="E19" s="52">
        <v>2.4674119999999995</v>
      </c>
      <c r="F19" s="53"/>
      <c r="G19" s="54">
        <v>2.4674119999999995</v>
      </c>
      <c r="H19" s="52">
        <v>3.5349610000000005</v>
      </c>
      <c r="I19" s="53"/>
      <c r="J19" s="54">
        <v>3.5349610000000005</v>
      </c>
      <c r="K19" s="52">
        <v>3.6362190000000001</v>
      </c>
      <c r="L19" s="53"/>
      <c r="M19" s="54">
        <v>3.6362190000000001</v>
      </c>
      <c r="N19" s="52">
        <v>3.4586719999999991</v>
      </c>
      <c r="O19" s="53"/>
      <c r="P19" s="54">
        <v>3.4586719999999991</v>
      </c>
      <c r="Q19" s="52">
        <v>3.7537659999999988</v>
      </c>
      <c r="R19" s="53"/>
      <c r="S19" s="54">
        <v>3.7537659999999988</v>
      </c>
      <c r="T19" s="52">
        <v>4.4536240000000005</v>
      </c>
      <c r="U19" s="53"/>
      <c r="V19" s="54">
        <v>4.4536240000000005</v>
      </c>
      <c r="W19" s="52">
        <v>3.1319219999999994</v>
      </c>
      <c r="X19" s="53"/>
      <c r="Y19" s="54">
        <v>3.1319219999999994</v>
      </c>
      <c r="Z19" s="52">
        <v>4.2192109999999978</v>
      </c>
      <c r="AA19" s="53"/>
      <c r="AB19" s="54">
        <v>4.2192109999999978</v>
      </c>
      <c r="AC19" s="52">
        <v>3.5629189999999999</v>
      </c>
      <c r="AD19" s="53"/>
      <c r="AE19" s="54">
        <v>3.5629189999999999</v>
      </c>
      <c r="AF19" s="52">
        <v>4.4338330000000008</v>
      </c>
      <c r="AG19" s="53"/>
      <c r="AH19" s="54">
        <v>4.4338330000000008</v>
      </c>
      <c r="AI19" s="52">
        <v>4.224316</v>
      </c>
      <c r="AJ19" s="53"/>
      <c r="AK19" s="54">
        <v>4.224316</v>
      </c>
      <c r="AL19" s="52">
        <v>3.7804179999999996</v>
      </c>
      <c r="AM19" s="53"/>
      <c r="AN19" s="54">
        <v>3.7804179999999996</v>
      </c>
      <c r="AO19" s="52">
        <v>3.6079800000000013</v>
      </c>
      <c r="AP19" s="53"/>
      <c r="AQ19" s="54">
        <v>3.6079800000000013</v>
      </c>
      <c r="AR19" s="52">
        <v>2.6494090000000008</v>
      </c>
      <c r="AS19" s="53"/>
      <c r="AT19" s="54">
        <v>2.6494090000000008</v>
      </c>
      <c r="AU19" s="52">
        <v>2.4720290000000009</v>
      </c>
      <c r="AV19" s="53"/>
      <c r="AW19" s="54">
        <v>2.4720290000000009</v>
      </c>
      <c r="AX19" s="52">
        <v>3.1326489999999985</v>
      </c>
      <c r="AY19" s="53"/>
      <c r="AZ19" s="54">
        <v>3.1326489999999985</v>
      </c>
      <c r="BA19" s="52">
        <v>3.8532860000000024</v>
      </c>
      <c r="BB19" s="53"/>
      <c r="BC19" s="54">
        <v>3.8532860000000024</v>
      </c>
      <c r="BD19" s="52">
        <v>4.6393679999999993</v>
      </c>
      <c r="BE19" s="53"/>
      <c r="BF19" s="54">
        <v>4.6393679999999993</v>
      </c>
      <c r="BG19" s="52">
        <v>4.1831620000000012</v>
      </c>
      <c r="BH19" s="53"/>
      <c r="BI19" s="54">
        <v>4.1831620000000012</v>
      </c>
      <c r="BJ19" s="52">
        <v>4.1610569999999996</v>
      </c>
      <c r="BK19" s="53"/>
      <c r="BL19" s="54">
        <v>4.1610569999999996</v>
      </c>
      <c r="BM19" s="52">
        <v>4.2916059999999989</v>
      </c>
      <c r="BN19" s="53"/>
      <c r="BO19" s="54">
        <v>4.2916059999999989</v>
      </c>
      <c r="BP19" s="52">
        <v>3.8240800000000013</v>
      </c>
      <c r="BQ19" s="53"/>
      <c r="BR19" s="54">
        <v>3.8240800000000013</v>
      </c>
      <c r="BS19" s="52">
        <v>4.7456639999999988</v>
      </c>
      <c r="BT19" s="53"/>
      <c r="BU19" s="54">
        <v>4.7456639999999988</v>
      </c>
      <c r="BV19" s="52">
        <v>2.8381330000000005</v>
      </c>
      <c r="BW19" s="53"/>
      <c r="BX19" s="54">
        <v>2.8381330000000005</v>
      </c>
      <c r="BY19" s="52">
        <v>3.6251859999999985</v>
      </c>
      <c r="BZ19" s="53"/>
      <c r="CA19" s="54">
        <v>3.6251859999999985</v>
      </c>
      <c r="CB19" s="52">
        <v>2.4725449999999998</v>
      </c>
      <c r="CC19" s="53"/>
      <c r="CD19" s="54">
        <v>2.4725449999999998</v>
      </c>
      <c r="CE19" s="52">
        <v>3.0501119999999995</v>
      </c>
      <c r="CF19" s="53"/>
      <c r="CG19" s="54">
        <v>3.0501119999999995</v>
      </c>
      <c r="CH19" s="52">
        <v>2.3664850000000004</v>
      </c>
      <c r="CI19" s="53"/>
      <c r="CJ19" s="54">
        <v>2.3664850000000004</v>
      </c>
      <c r="CK19" s="52">
        <v>1.6324080000000001</v>
      </c>
      <c r="CL19" s="53"/>
      <c r="CM19" s="54">
        <v>1.6324080000000001</v>
      </c>
      <c r="CN19" s="52">
        <v>2.4773540000000001</v>
      </c>
      <c r="CO19" s="53">
        <v>3.5100000000000002E-4</v>
      </c>
      <c r="CP19" s="54">
        <v>2.4777050000000003</v>
      </c>
      <c r="CQ19" s="52">
        <v>3.0704449999999999</v>
      </c>
      <c r="CR19" s="53"/>
      <c r="CS19" s="54">
        <v>3.0704449999999999</v>
      </c>
      <c r="CT19" s="52">
        <v>2.4598589999999998</v>
      </c>
      <c r="CU19" s="53"/>
      <c r="CV19" s="54">
        <v>2.4598589999999998</v>
      </c>
      <c r="CW19" s="52">
        <v>3.0355760000000007</v>
      </c>
      <c r="CX19" s="53">
        <v>8.7480000000000006E-3</v>
      </c>
      <c r="CY19" s="54">
        <v>3.0443240000000009</v>
      </c>
      <c r="CZ19" s="52">
        <v>3.3544930000000006</v>
      </c>
      <c r="DA19" s="53"/>
      <c r="DB19" s="54">
        <v>3.3544930000000006</v>
      </c>
      <c r="DC19" s="52">
        <v>2.9139430000000011</v>
      </c>
      <c r="DD19" s="53"/>
      <c r="DE19" s="54">
        <v>2.9139430000000011</v>
      </c>
      <c r="DF19" s="52">
        <v>2.8389860000000007</v>
      </c>
      <c r="DG19" s="53"/>
      <c r="DH19" s="54">
        <v>2.8389860000000007</v>
      </c>
      <c r="DI19" s="52">
        <v>2.533326999999999</v>
      </c>
      <c r="DJ19" s="53"/>
      <c r="DK19" s="54">
        <v>2.533326999999999</v>
      </c>
      <c r="DL19" s="52">
        <v>2.141829</v>
      </c>
      <c r="DM19" s="53">
        <v>0.226775</v>
      </c>
      <c r="DN19" s="54">
        <v>2.3686039999999999</v>
      </c>
      <c r="DO19" s="52">
        <v>2.4388850000000004</v>
      </c>
      <c r="DP19" s="53"/>
      <c r="DQ19" s="54">
        <v>2.4388850000000004</v>
      </c>
      <c r="DR19" s="52">
        <v>2.038799</v>
      </c>
      <c r="DS19" s="53"/>
      <c r="DT19" s="54">
        <v>2.038799</v>
      </c>
      <c r="DU19" s="52">
        <v>2.7681469999999995</v>
      </c>
      <c r="DV19" s="53"/>
      <c r="DW19" s="54">
        <v>2.7681469999999995</v>
      </c>
      <c r="DX19" s="52">
        <v>3.0896660000000002</v>
      </c>
      <c r="DY19" s="53"/>
      <c r="DZ19" s="54">
        <v>3.0896660000000002</v>
      </c>
      <c r="EA19" s="52">
        <v>3.6543000000000001</v>
      </c>
      <c r="EB19" s="53"/>
      <c r="EC19" s="54">
        <v>3.6543000000000001</v>
      </c>
      <c r="ED19" s="52">
        <v>4.119756999999999</v>
      </c>
      <c r="EE19" s="53"/>
      <c r="EF19" s="54">
        <v>4.119756999999999</v>
      </c>
      <c r="EG19" s="52">
        <v>4.1230420000000008</v>
      </c>
      <c r="EH19" s="53"/>
      <c r="EI19" s="54">
        <v>4.1230420000000008</v>
      </c>
      <c r="EJ19" s="52">
        <v>5.1626260000000013</v>
      </c>
      <c r="EK19" s="53">
        <v>3.0309999999999998E-3</v>
      </c>
      <c r="EL19" s="54">
        <v>5.1656570000000013</v>
      </c>
      <c r="EM19" s="52">
        <v>3.2514619999999996</v>
      </c>
      <c r="EN19" s="53">
        <v>2.7399999999999999E-4</v>
      </c>
      <c r="EO19" s="54">
        <v>3.2517359999999997</v>
      </c>
      <c r="EP19" s="52">
        <v>3.6527599999999993</v>
      </c>
      <c r="EQ19" s="53">
        <v>1E-4</v>
      </c>
      <c r="ER19" s="54">
        <v>3.6528599999999996</v>
      </c>
      <c r="ES19" s="52">
        <v>2.6711050000000007</v>
      </c>
      <c r="ET19" s="53">
        <v>7.8299999999999995E-4</v>
      </c>
      <c r="EU19" s="54">
        <v>2.6718880000000009</v>
      </c>
      <c r="EV19" s="52">
        <v>4.1783560000000008</v>
      </c>
      <c r="EW19" s="53"/>
      <c r="EX19" s="54">
        <v>4.1783560000000008</v>
      </c>
      <c r="EY19" s="52">
        <v>3.5928270000000002</v>
      </c>
      <c r="EZ19" s="53"/>
      <c r="FA19" s="54">
        <v>3.5928270000000002</v>
      </c>
      <c r="FB19" s="52">
        <v>3.3467259999999999</v>
      </c>
      <c r="FC19" s="53"/>
      <c r="FD19" s="54">
        <v>3.3467259999999999</v>
      </c>
      <c r="FE19" s="52">
        <v>4.2666619999999993</v>
      </c>
      <c r="FF19" s="53"/>
      <c r="FG19" s="54">
        <v>4.2666619999999993</v>
      </c>
      <c r="FH19" s="52">
        <v>4.9419629999999977</v>
      </c>
      <c r="FI19" s="53"/>
      <c r="FJ19" s="54">
        <v>4.9419629999999977</v>
      </c>
      <c r="FK19" s="52">
        <v>4.4354969999999989</v>
      </c>
      <c r="FL19" s="53">
        <v>2.3699999999999999E-4</v>
      </c>
      <c r="FM19" s="54">
        <v>4.4357339999999992</v>
      </c>
      <c r="FN19" s="52">
        <v>3.7371840000000005</v>
      </c>
      <c r="FO19" s="53"/>
      <c r="FP19" s="54">
        <v>3.7371840000000005</v>
      </c>
      <c r="FQ19" s="116">
        <v>6.4792570000000005</v>
      </c>
      <c r="FR19" s="117"/>
      <c r="FS19" s="54">
        <v>6.4792570000000005</v>
      </c>
      <c r="FT19" s="116">
        <v>7.1889259999999968</v>
      </c>
      <c r="FU19" s="117"/>
      <c r="FV19" s="54">
        <v>7.1889259999999968</v>
      </c>
      <c r="FW19" s="116">
        <v>5.2859780000000001</v>
      </c>
      <c r="FX19" s="117"/>
      <c r="FY19" s="54">
        <v>5.2859780000000001</v>
      </c>
      <c r="FZ19" s="116">
        <v>5.0167459999999995</v>
      </c>
      <c r="GA19" s="117"/>
      <c r="GB19" s="54">
        <v>5.0167459999999995</v>
      </c>
      <c r="GC19" s="52">
        <v>3.3920619999999992</v>
      </c>
      <c r="GD19" s="53"/>
      <c r="GE19" s="54">
        <v>3.3920619999999992</v>
      </c>
      <c r="GF19" s="52">
        <v>3.7903410000000006</v>
      </c>
      <c r="GG19" s="53"/>
      <c r="GH19" s="54">
        <v>3.7903410000000006</v>
      </c>
      <c r="GI19" s="52">
        <v>6.1895300000000004</v>
      </c>
      <c r="GJ19" s="56"/>
      <c r="GK19" s="54">
        <v>6.1895300000000004</v>
      </c>
      <c r="GL19" s="52">
        <v>5.030183000000001</v>
      </c>
      <c r="GM19" s="56"/>
      <c r="GN19" s="54">
        <v>5.030183000000001</v>
      </c>
      <c r="GO19" s="52">
        <v>5.5208710000000005</v>
      </c>
      <c r="GP19" s="56">
        <v>4.73E-4</v>
      </c>
      <c r="GQ19" s="54">
        <v>5.5213440000000009</v>
      </c>
      <c r="GR19" s="52">
        <v>5.4991559999999993</v>
      </c>
      <c r="GS19" s="56"/>
      <c r="GT19" s="54">
        <v>5.4991559999999993</v>
      </c>
      <c r="GU19" s="52">
        <v>4.1728710000000024</v>
      </c>
      <c r="GV19" s="56"/>
      <c r="GW19" s="54">
        <v>4.1728710000000024</v>
      </c>
      <c r="GX19" s="52">
        <v>4.3032970000000006</v>
      </c>
      <c r="GY19" s="56"/>
      <c r="GZ19" s="54">
        <v>4.3032970000000006</v>
      </c>
      <c r="HA19" s="52">
        <v>3.7768010000000003</v>
      </c>
      <c r="HB19" s="56"/>
      <c r="HC19" s="54">
        <v>3.7768010000000003</v>
      </c>
      <c r="HD19" s="52">
        <v>4.2834589999999997</v>
      </c>
      <c r="HE19" s="56">
        <v>1.0809999999999999E-3</v>
      </c>
      <c r="HF19" s="54">
        <v>4.2845399999999998</v>
      </c>
      <c r="HG19" s="52">
        <v>4.4488300000000001</v>
      </c>
      <c r="HH19" s="56"/>
      <c r="HI19" s="54">
        <v>4.4488300000000001</v>
      </c>
    </row>
    <row r="20" spans="1:217" x14ac:dyDescent="0.35">
      <c r="A20" s="10"/>
      <c r="B20" s="25"/>
      <c r="C20" s="26" t="s">
        <v>13</v>
      </c>
      <c r="D20" s="27" t="s">
        <v>43</v>
      </c>
      <c r="E20" s="49">
        <v>7.3735150000000003</v>
      </c>
      <c r="F20" s="50"/>
      <c r="G20" s="51">
        <v>7.3735150000000003</v>
      </c>
      <c r="H20" s="49">
        <v>7.2079460000000015</v>
      </c>
      <c r="I20" s="50"/>
      <c r="J20" s="51">
        <v>7.2079460000000015</v>
      </c>
      <c r="K20" s="49">
        <v>6.331017000000001</v>
      </c>
      <c r="L20" s="50"/>
      <c r="M20" s="51">
        <v>6.331017000000001</v>
      </c>
      <c r="N20" s="49">
        <v>6.1092140000000006</v>
      </c>
      <c r="O20" s="50"/>
      <c r="P20" s="51">
        <v>6.1092140000000006</v>
      </c>
      <c r="Q20" s="49">
        <v>4.2688299999999995</v>
      </c>
      <c r="R20" s="50"/>
      <c r="S20" s="51">
        <v>4.2688299999999995</v>
      </c>
      <c r="T20" s="49">
        <v>5.2509450000000006</v>
      </c>
      <c r="U20" s="50"/>
      <c r="V20" s="51">
        <v>5.2509450000000006</v>
      </c>
      <c r="W20" s="49">
        <v>2.9872329999999998</v>
      </c>
      <c r="X20" s="50"/>
      <c r="Y20" s="51">
        <v>2.9872329999999998</v>
      </c>
      <c r="Z20" s="49">
        <v>5.1476900000000008</v>
      </c>
      <c r="AA20" s="50"/>
      <c r="AB20" s="51">
        <v>5.1476900000000008</v>
      </c>
      <c r="AC20" s="49">
        <v>3.8601019999999999</v>
      </c>
      <c r="AD20" s="50"/>
      <c r="AE20" s="51">
        <v>3.8601019999999999</v>
      </c>
      <c r="AF20" s="49">
        <v>11.427859999999999</v>
      </c>
      <c r="AG20" s="50"/>
      <c r="AH20" s="51">
        <v>11.427859999999999</v>
      </c>
      <c r="AI20" s="49">
        <v>13.657666000000001</v>
      </c>
      <c r="AJ20" s="50"/>
      <c r="AK20" s="51">
        <v>13.657666000000001</v>
      </c>
      <c r="AL20" s="49">
        <v>11.607077999999998</v>
      </c>
      <c r="AM20" s="50"/>
      <c r="AN20" s="51">
        <v>11.607077999999998</v>
      </c>
      <c r="AO20" s="49">
        <v>10.817501999999999</v>
      </c>
      <c r="AP20" s="50"/>
      <c r="AQ20" s="51">
        <v>10.817501999999999</v>
      </c>
      <c r="AR20" s="49">
        <v>6.2189729999999992</v>
      </c>
      <c r="AS20" s="50"/>
      <c r="AT20" s="51">
        <v>6.2189729999999992</v>
      </c>
      <c r="AU20" s="49">
        <v>5.990930999999998</v>
      </c>
      <c r="AV20" s="50"/>
      <c r="AW20" s="51">
        <v>5.990930999999998</v>
      </c>
      <c r="AX20" s="49">
        <v>5.179190000000002</v>
      </c>
      <c r="AY20" s="50"/>
      <c r="AZ20" s="51">
        <v>5.179190000000002</v>
      </c>
      <c r="BA20" s="49">
        <v>4.2785739999999999</v>
      </c>
      <c r="BB20" s="50"/>
      <c r="BC20" s="51">
        <v>4.2785739999999999</v>
      </c>
      <c r="BD20" s="49">
        <v>4.600956</v>
      </c>
      <c r="BE20" s="50"/>
      <c r="BF20" s="51">
        <v>4.600956</v>
      </c>
      <c r="BG20" s="49">
        <v>5.9251090000000008</v>
      </c>
      <c r="BH20" s="50"/>
      <c r="BI20" s="51">
        <v>5.9251090000000008</v>
      </c>
      <c r="BJ20" s="49">
        <v>3.1721820000000007</v>
      </c>
      <c r="BK20" s="50"/>
      <c r="BL20" s="51">
        <v>3.1721820000000007</v>
      </c>
      <c r="BM20" s="49">
        <v>4.9032559999999989</v>
      </c>
      <c r="BN20" s="50"/>
      <c r="BO20" s="51">
        <v>4.9032559999999989</v>
      </c>
      <c r="BP20" s="49">
        <v>12.997954999999999</v>
      </c>
      <c r="BQ20" s="50"/>
      <c r="BR20" s="51">
        <v>12.997954999999999</v>
      </c>
      <c r="BS20" s="49">
        <v>13.591247999999997</v>
      </c>
      <c r="BT20" s="50"/>
      <c r="BU20" s="51">
        <v>13.591247999999997</v>
      </c>
      <c r="BV20" s="49">
        <v>10.126986000000002</v>
      </c>
      <c r="BW20" s="50"/>
      <c r="BX20" s="51">
        <v>10.126986000000002</v>
      </c>
      <c r="BY20" s="49">
        <v>7.2299950000000006</v>
      </c>
      <c r="BZ20" s="50"/>
      <c r="CA20" s="51">
        <v>7.2299950000000006</v>
      </c>
      <c r="CB20" s="49">
        <v>5.8382069999999988</v>
      </c>
      <c r="CC20" s="50"/>
      <c r="CD20" s="51">
        <v>5.8382069999999988</v>
      </c>
      <c r="CE20" s="49">
        <v>4.2900860000000005</v>
      </c>
      <c r="CF20" s="50"/>
      <c r="CG20" s="51">
        <v>4.2900860000000005</v>
      </c>
      <c r="CH20" s="49">
        <v>0.13372599999999998</v>
      </c>
      <c r="CI20" s="50"/>
      <c r="CJ20" s="51">
        <v>0.13372599999999998</v>
      </c>
      <c r="CK20" s="49">
        <v>0.131746</v>
      </c>
      <c r="CL20" s="50"/>
      <c r="CM20" s="51">
        <v>0.131746</v>
      </c>
      <c r="CN20" s="49">
        <v>0.23321099999999995</v>
      </c>
      <c r="CO20" s="50"/>
      <c r="CP20" s="51">
        <v>0.23321099999999995</v>
      </c>
      <c r="CQ20" s="49">
        <v>1.0003409999999999</v>
      </c>
      <c r="CR20" s="50"/>
      <c r="CS20" s="51">
        <v>1.0003409999999999</v>
      </c>
      <c r="CT20" s="49">
        <v>0.89903499999999992</v>
      </c>
      <c r="CU20" s="50"/>
      <c r="CV20" s="51">
        <v>0.89903499999999992</v>
      </c>
      <c r="CW20" s="49">
        <v>1.1429559999999999</v>
      </c>
      <c r="CX20" s="50"/>
      <c r="CY20" s="51">
        <v>1.1429559999999999</v>
      </c>
      <c r="CZ20" s="49">
        <v>1.5479880000000001</v>
      </c>
      <c r="DA20" s="50"/>
      <c r="DB20" s="51">
        <v>1.5479880000000001</v>
      </c>
      <c r="DC20" s="49">
        <v>2.1274839999999999</v>
      </c>
      <c r="DD20" s="50"/>
      <c r="DE20" s="51">
        <v>2.1274839999999999</v>
      </c>
      <c r="DF20" s="49">
        <v>2.4428139999999998</v>
      </c>
      <c r="DG20" s="50"/>
      <c r="DH20" s="51">
        <v>2.4428139999999998</v>
      </c>
      <c r="DI20" s="49">
        <v>1.4907389999999996</v>
      </c>
      <c r="DJ20" s="50"/>
      <c r="DK20" s="51">
        <v>1.4907389999999996</v>
      </c>
      <c r="DL20" s="49">
        <v>2.3271009999999994</v>
      </c>
      <c r="DM20" s="50"/>
      <c r="DN20" s="51">
        <v>2.3271009999999994</v>
      </c>
      <c r="DO20" s="49">
        <v>2.9359229999999998</v>
      </c>
      <c r="DP20" s="50"/>
      <c r="DQ20" s="51">
        <v>2.9359229999999998</v>
      </c>
      <c r="DR20" s="49">
        <v>3.6053359999999999</v>
      </c>
      <c r="DS20" s="50"/>
      <c r="DT20" s="51">
        <v>3.6053359999999999</v>
      </c>
      <c r="DU20" s="49">
        <v>4.6827540000000001</v>
      </c>
      <c r="DV20" s="50"/>
      <c r="DW20" s="51">
        <v>4.6827540000000001</v>
      </c>
      <c r="DX20" s="49">
        <v>4.7865039999999999</v>
      </c>
      <c r="DY20" s="50"/>
      <c r="DZ20" s="51">
        <v>4.7865039999999999</v>
      </c>
      <c r="EA20" s="49">
        <v>2.8141240000000001</v>
      </c>
      <c r="EB20" s="50"/>
      <c r="EC20" s="51">
        <v>2.8141240000000001</v>
      </c>
      <c r="ED20" s="49">
        <v>4.511578000000001</v>
      </c>
      <c r="EE20" s="50"/>
      <c r="EF20" s="51">
        <v>4.511578000000001</v>
      </c>
      <c r="EG20" s="49">
        <v>6.350293999999999</v>
      </c>
      <c r="EH20" s="50"/>
      <c r="EI20" s="51">
        <v>6.350293999999999</v>
      </c>
      <c r="EJ20" s="49">
        <v>7.4682829999999996</v>
      </c>
      <c r="EK20" s="50"/>
      <c r="EL20" s="51">
        <v>7.4682829999999996</v>
      </c>
      <c r="EM20" s="49">
        <v>7.3783060000000003</v>
      </c>
      <c r="EN20" s="50"/>
      <c r="EO20" s="51">
        <v>7.3783060000000003</v>
      </c>
      <c r="EP20" s="49">
        <v>9.0998459999999994</v>
      </c>
      <c r="EQ20" s="50"/>
      <c r="ER20" s="51">
        <v>9.0998459999999994</v>
      </c>
      <c r="ES20" s="49">
        <v>4.647151</v>
      </c>
      <c r="ET20" s="50"/>
      <c r="EU20" s="51">
        <v>4.647151</v>
      </c>
      <c r="EV20" s="49">
        <v>5.9984719999999996</v>
      </c>
      <c r="EW20" s="50"/>
      <c r="EX20" s="51">
        <v>5.9984719999999996</v>
      </c>
      <c r="EY20" s="49">
        <v>7.8080689999999997</v>
      </c>
      <c r="EZ20" s="50"/>
      <c r="FA20" s="51">
        <v>7.8080689999999997</v>
      </c>
      <c r="FB20" s="49">
        <v>5.5724910000000003</v>
      </c>
      <c r="FC20" s="50"/>
      <c r="FD20" s="51">
        <v>5.5724910000000003</v>
      </c>
      <c r="FE20" s="49">
        <v>6.6951109999999998</v>
      </c>
      <c r="FF20" s="50"/>
      <c r="FG20" s="51">
        <v>6.6951109999999998</v>
      </c>
      <c r="FH20" s="49">
        <v>6.4382510000000002</v>
      </c>
      <c r="FI20" s="50"/>
      <c r="FJ20" s="51">
        <v>6.4382510000000002</v>
      </c>
      <c r="FK20" s="49">
        <v>6.4497529999999994</v>
      </c>
      <c r="FL20" s="50"/>
      <c r="FM20" s="51">
        <v>6.4497529999999994</v>
      </c>
      <c r="FN20" s="49">
        <v>5.3769660000000004</v>
      </c>
      <c r="FO20" s="50"/>
      <c r="FP20" s="51">
        <v>5.3769660000000004</v>
      </c>
      <c r="FQ20" s="114">
        <v>6.7823490000000008</v>
      </c>
      <c r="FR20" s="115"/>
      <c r="FS20" s="51">
        <v>6.7823490000000008</v>
      </c>
      <c r="FT20" s="114">
        <v>13.783597</v>
      </c>
      <c r="FU20" s="115"/>
      <c r="FV20" s="51">
        <v>13.783597</v>
      </c>
      <c r="FW20" s="114">
        <v>10.01754</v>
      </c>
      <c r="FX20" s="115"/>
      <c r="FY20" s="51">
        <v>10.01754</v>
      </c>
      <c r="FZ20" s="114">
        <v>10.854864999999998</v>
      </c>
      <c r="GA20" s="115"/>
      <c r="GB20" s="51">
        <v>10.854864999999998</v>
      </c>
      <c r="GC20" s="49">
        <v>6.726712</v>
      </c>
      <c r="GD20" s="50"/>
      <c r="GE20" s="51">
        <v>6.726712</v>
      </c>
      <c r="GF20" s="49">
        <v>10.238463000000001</v>
      </c>
      <c r="GG20" s="50"/>
      <c r="GH20" s="51">
        <v>10.238463000000001</v>
      </c>
      <c r="GI20" s="49">
        <v>8.5991070000000018</v>
      </c>
      <c r="GJ20" s="55"/>
      <c r="GK20" s="51">
        <v>8.5991070000000018</v>
      </c>
      <c r="GL20" s="49">
        <v>6.7037109999999993</v>
      </c>
      <c r="GM20" s="55"/>
      <c r="GN20" s="51">
        <v>6.7037109999999993</v>
      </c>
      <c r="GO20" s="49">
        <v>6.6573730000000007</v>
      </c>
      <c r="GP20" s="55"/>
      <c r="GQ20" s="51">
        <v>6.6573730000000007</v>
      </c>
      <c r="GR20" s="49">
        <v>10.253307999999995</v>
      </c>
      <c r="GS20" s="55"/>
      <c r="GT20" s="51">
        <v>10.253307999999995</v>
      </c>
      <c r="GU20" s="49">
        <v>5.148714</v>
      </c>
      <c r="GV20" s="55"/>
      <c r="GW20" s="51">
        <v>5.148714</v>
      </c>
      <c r="GX20" s="49">
        <v>5.7537469999999988</v>
      </c>
      <c r="GY20" s="55">
        <v>5.3700000000000004E-4</v>
      </c>
      <c r="GZ20" s="51">
        <v>5.7542839999999984</v>
      </c>
      <c r="HA20" s="49">
        <v>5.0223329999999988</v>
      </c>
      <c r="HB20" s="55"/>
      <c r="HC20" s="51">
        <v>5.0223329999999988</v>
      </c>
      <c r="HD20" s="49">
        <v>10.901800999999999</v>
      </c>
      <c r="HE20" s="55"/>
      <c r="HF20" s="51">
        <v>10.901800999999999</v>
      </c>
      <c r="HG20" s="49">
        <v>12.648370000000002</v>
      </c>
      <c r="HH20" s="55"/>
      <c r="HI20" s="51">
        <v>12.648370000000002</v>
      </c>
    </row>
    <row r="21" spans="1:217" x14ac:dyDescent="0.35">
      <c r="A21" s="10"/>
      <c r="B21" s="25"/>
      <c r="C21" s="28" t="s">
        <v>15</v>
      </c>
      <c r="D21" s="29" t="s">
        <v>44</v>
      </c>
      <c r="E21" s="52">
        <v>6.2083470000000016</v>
      </c>
      <c r="F21" s="56">
        <v>3.9386000000000004E-2</v>
      </c>
      <c r="G21" s="54">
        <v>6.247733000000002</v>
      </c>
      <c r="H21" s="52">
        <v>5.2134710000000011</v>
      </c>
      <c r="I21" s="56"/>
      <c r="J21" s="54">
        <v>5.2134710000000011</v>
      </c>
      <c r="K21" s="52">
        <v>6.8270540000000004</v>
      </c>
      <c r="L21" s="56"/>
      <c r="M21" s="54">
        <v>6.8270540000000004</v>
      </c>
      <c r="N21" s="52">
        <v>6.4314879999999981</v>
      </c>
      <c r="O21" s="56">
        <v>2.6394999999999998E-2</v>
      </c>
      <c r="P21" s="54">
        <v>6.457882999999998</v>
      </c>
      <c r="Q21" s="52">
        <v>7.9600700000000009</v>
      </c>
      <c r="R21" s="56">
        <v>5.4561999999999999E-2</v>
      </c>
      <c r="S21" s="54">
        <v>8.0146320000000006</v>
      </c>
      <c r="T21" s="52">
        <v>6.3599169999999994</v>
      </c>
      <c r="U21" s="56">
        <v>2.7387000000000002E-2</v>
      </c>
      <c r="V21" s="54">
        <v>6.3873039999999994</v>
      </c>
      <c r="W21" s="52">
        <v>6.1326069999999984</v>
      </c>
      <c r="X21" s="56">
        <v>3.6132000000000004E-2</v>
      </c>
      <c r="Y21" s="54">
        <v>6.1687389999999986</v>
      </c>
      <c r="Z21" s="52">
        <v>8.2835119999999947</v>
      </c>
      <c r="AA21" s="56">
        <v>2.6899999999999998E-4</v>
      </c>
      <c r="AB21" s="54">
        <v>8.2837809999999941</v>
      </c>
      <c r="AC21" s="52">
        <v>6.5414690000000046</v>
      </c>
      <c r="AD21" s="56">
        <v>1.4520999999999999E-2</v>
      </c>
      <c r="AE21" s="54">
        <v>6.5559900000000049</v>
      </c>
      <c r="AF21" s="52">
        <v>7.5085170000000021</v>
      </c>
      <c r="AG21" s="56">
        <v>2.7109999999999999E-3</v>
      </c>
      <c r="AH21" s="54">
        <v>7.5112280000000018</v>
      </c>
      <c r="AI21" s="52">
        <v>8.1896939999999976</v>
      </c>
      <c r="AJ21" s="56"/>
      <c r="AK21" s="54">
        <v>8.1896939999999976</v>
      </c>
      <c r="AL21" s="52">
        <v>5.3053850000000029</v>
      </c>
      <c r="AM21" s="56"/>
      <c r="AN21" s="54">
        <v>5.3053850000000029</v>
      </c>
      <c r="AO21" s="52">
        <v>7.4661659999999976</v>
      </c>
      <c r="AP21" s="56"/>
      <c r="AQ21" s="54">
        <v>7.4661659999999976</v>
      </c>
      <c r="AR21" s="52">
        <v>5.8894609999999936</v>
      </c>
      <c r="AS21" s="56"/>
      <c r="AT21" s="54">
        <v>5.8894609999999936</v>
      </c>
      <c r="AU21" s="52">
        <v>6.4332909999999988</v>
      </c>
      <c r="AV21" s="56"/>
      <c r="AW21" s="54">
        <v>6.4332909999999988</v>
      </c>
      <c r="AX21" s="52">
        <v>7.8885640000000041</v>
      </c>
      <c r="AY21" s="56">
        <v>3.9639000000000001E-2</v>
      </c>
      <c r="AZ21" s="54">
        <v>7.9282030000000043</v>
      </c>
      <c r="BA21" s="52">
        <v>8.960347999999998</v>
      </c>
      <c r="BB21" s="56"/>
      <c r="BC21" s="54">
        <v>8.960347999999998</v>
      </c>
      <c r="BD21" s="52">
        <v>7.3030630000000016</v>
      </c>
      <c r="BE21" s="56">
        <v>2.6359999999999999E-3</v>
      </c>
      <c r="BF21" s="54">
        <v>7.3056990000000015</v>
      </c>
      <c r="BG21" s="52">
        <v>9.2465460000000022</v>
      </c>
      <c r="BH21" s="56"/>
      <c r="BI21" s="54">
        <v>9.2465460000000022</v>
      </c>
      <c r="BJ21" s="52">
        <v>8.2424760000000052</v>
      </c>
      <c r="BK21" s="56"/>
      <c r="BL21" s="54">
        <v>8.2424760000000052</v>
      </c>
      <c r="BM21" s="52">
        <v>7.2732239999999981</v>
      </c>
      <c r="BN21" s="56">
        <v>5.1739999999999998E-3</v>
      </c>
      <c r="BO21" s="54">
        <v>7.2783979999999984</v>
      </c>
      <c r="BP21" s="52">
        <v>10.048064999999996</v>
      </c>
      <c r="BQ21" s="56">
        <v>3.9300000000000001E-4</v>
      </c>
      <c r="BR21" s="54">
        <v>10.048457999999997</v>
      </c>
      <c r="BS21" s="52">
        <v>8.1503749999999968</v>
      </c>
      <c r="BT21" s="56">
        <v>1.737E-3</v>
      </c>
      <c r="BU21" s="54">
        <v>8.1521119999999971</v>
      </c>
      <c r="BV21" s="52">
        <v>7.4739079999999998</v>
      </c>
      <c r="BW21" s="56"/>
      <c r="BX21" s="54">
        <v>7.4739079999999998</v>
      </c>
      <c r="BY21" s="52">
        <v>7.8398300000000045</v>
      </c>
      <c r="BZ21" s="56"/>
      <c r="CA21" s="54">
        <v>7.8398300000000045</v>
      </c>
      <c r="CB21" s="52">
        <v>5.8310609999999992</v>
      </c>
      <c r="CC21" s="56"/>
      <c r="CD21" s="54">
        <v>5.8310609999999992</v>
      </c>
      <c r="CE21" s="52">
        <v>8.2526690000000009</v>
      </c>
      <c r="CF21" s="56"/>
      <c r="CG21" s="54">
        <v>8.2526690000000009</v>
      </c>
      <c r="CH21" s="52">
        <v>4.050543000000002</v>
      </c>
      <c r="CI21" s="56"/>
      <c r="CJ21" s="54">
        <v>4.050543000000002</v>
      </c>
      <c r="CK21" s="52">
        <v>2.7464319999999995</v>
      </c>
      <c r="CL21" s="56"/>
      <c r="CM21" s="54">
        <v>2.7464319999999995</v>
      </c>
      <c r="CN21" s="52">
        <v>5.0177659999999982</v>
      </c>
      <c r="CO21" s="56"/>
      <c r="CP21" s="54">
        <v>5.0177659999999982</v>
      </c>
      <c r="CQ21" s="52">
        <v>6.1172410000000008</v>
      </c>
      <c r="CR21" s="56">
        <v>4.8719999999999996E-3</v>
      </c>
      <c r="CS21" s="54">
        <v>6.1221130000000006</v>
      </c>
      <c r="CT21" s="52">
        <v>6.3845939999999999</v>
      </c>
      <c r="CU21" s="56"/>
      <c r="CV21" s="54">
        <v>6.3845939999999999</v>
      </c>
      <c r="CW21" s="52">
        <v>5.3922859999999968</v>
      </c>
      <c r="CX21" s="56">
        <v>1.7929999999999999E-3</v>
      </c>
      <c r="CY21" s="54">
        <v>5.394078999999997</v>
      </c>
      <c r="CZ21" s="52">
        <v>5.5207689999999996</v>
      </c>
      <c r="DA21" s="56"/>
      <c r="DB21" s="54">
        <v>5.5207689999999996</v>
      </c>
      <c r="DC21" s="52">
        <v>6.6116309999999983</v>
      </c>
      <c r="DD21" s="56">
        <v>1.4794000000000002E-2</v>
      </c>
      <c r="DE21" s="54">
        <v>6.6264249999999985</v>
      </c>
      <c r="DF21" s="52">
        <v>5.7230860000000003</v>
      </c>
      <c r="DG21" s="56">
        <v>1.2790000000000002E-3</v>
      </c>
      <c r="DH21" s="54">
        <v>5.7243650000000006</v>
      </c>
      <c r="DI21" s="52">
        <v>5.9274200000000015</v>
      </c>
      <c r="DJ21" s="56">
        <v>2.5079999999999998E-3</v>
      </c>
      <c r="DK21" s="54">
        <v>5.9299280000000012</v>
      </c>
      <c r="DL21" s="52">
        <v>7.5123009999999999</v>
      </c>
      <c r="DM21" s="56">
        <v>2.3189999999999999E-2</v>
      </c>
      <c r="DN21" s="54">
        <v>7.5354909999999995</v>
      </c>
      <c r="DO21" s="52">
        <v>6.3270799999999978</v>
      </c>
      <c r="DP21" s="56">
        <v>4.7399999999999997E-4</v>
      </c>
      <c r="DQ21" s="54">
        <v>6.3275539999999975</v>
      </c>
      <c r="DR21" s="52">
        <v>4.8900139999999999</v>
      </c>
      <c r="DS21" s="56">
        <v>0.10964299999999999</v>
      </c>
      <c r="DT21" s="54">
        <v>4.999657</v>
      </c>
      <c r="DU21" s="52">
        <v>5.928825999999999</v>
      </c>
      <c r="DV21" s="56">
        <v>3.7829999999999999E-3</v>
      </c>
      <c r="DW21" s="54">
        <v>5.9326089999999994</v>
      </c>
      <c r="DX21" s="52">
        <v>5.2289800000000044</v>
      </c>
      <c r="DY21" s="56">
        <v>7.9240000000000005E-3</v>
      </c>
      <c r="DZ21" s="54">
        <v>5.2369040000000044</v>
      </c>
      <c r="EA21" s="52">
        <v>8.7634409999999967</v>
      </c>
      <c r="EB21" s="56"/>
      <c r="EC21" s="54">
        <v>8.7634409999999967</v>
      </c>
      <c r="ED21" s="52">
        <v>7.6310000000000011</v>
      </c>
      <c r="EE21" s="56">
        <v>7.5060000000000005E-3</v>
      </c>
      <c r="EF21" s="54">
        <v>7.6385060000000014</v>
      </c>
      <c r="EG21" s="52">
        <v>8.1537769999999963</v>
      </c>
      <c r="EH21" s="56">
        <v>2.7777E-2</v>
      </c>
      <c r="EI21" s="54">
        <v>8.1815539999999967</v>
      </c>
      <c r="EJ21" s="52">
        <v>8.7469040000000025</v>
      </c>
      <c r="EK21" s="56">
        <v>7.8519999999999996E-3</v>
      </c>
      <c r="EL21" s="54">
        <v>8.7547560000000022</v>
      </c>
      <c r="EM21" s="52">
        <v>10.305935</v>
      </c>
      <c r="EN21" s="56">
        <v>3.8109999999999997E-3</v>
      </c>
      <c r="EO21" s="54">
        <v>10.309746000000001</v>
      </c>
      <c r="EP21" s="52">
        <v>8.534258000000003</v>
      </c>
      <c r="EQ21" s="56">
        <v>2.1141E-2</v>
      </c>
      <c r="ER21" s="54">
        <v>8.5553990000000031</v>
      </c>
      <c r="ES21" s="52">
        <v>7.2868859999999964</v>
      </c>
      <c r="ET21" s="56">
        <v>3.055E-3</v>
      </c>
      <c r="EU21" s="54">
        <v>7.2899409999999962</v>
      </c>
      <c r="EV21" s="52">
        <v>8.7288869999999985</v>
      </c>
      <c r="EW21" s="56"/>
      <c r="EX21" s="54">
        <v>8.7288869999999985</v>
      </c>
      <c r="EY21" s="52">
        <v>11.281921000000001</v>
      </c>
      <c r="EZ21" s="56">
        <v>2.362E-3</v>
      </c>
      <c r="FA21" s="54">
        <v>11.284283</v>
      </c>
      <c r="FB21" s="52">
        <v>7.1996899999999995</v>
      </c>
      <c r="FC21" s="56">
        <v>8.6600000000000002E-4</v>
      </c>
      <c r="FD21" s="54">
        <v>7.2005559999999997</v>
      </c>
      <c r="FE21" s="52">
        <v>8.2881119999999981</v>
      </c>
      <c r="FF21" s="56">
        <v>3.8400000000000001E-4</v>
      </c>
      <c r="FG21" s="54">
        <v>8.2884959999999985</v>
      </c>
      <c r="FH21" s="52">
        <v>7.1565470000000007</v>
      </c>
      <c r="FI21" s="56">
        <v>1.7700000000000001E-3</v>
      </c>
      <c r="FJ21" s="54">
        <v>7.1583170000000003</v>
      </c>
      <c r="FK21" s="52">
        <v>7.3984829999999979</v>
      </c>
      <c r="FL21" s="56">
        <v>3.2356000000000003E-2</v>
      </c>
      <c r="FM21" s="54">
        <v>7.430838999999998</v>
      </c>
      <c r="FN21" s="52">
        <v>11.376404000000003</v>
      </c>
      <c r="FO21" s="56">
        <v>2.0690999999999998E-2</v>
      </c>
      <c r="FP21" s="54">
        <v>11.397095000000002</v>
      </c>
      <c r="FQ21" s="116">
        <v>9.6239470000000011</v>
      </c>
      <c r="FR21" s="117"/>
      <c r="FS21" s="54">
        <v>9.6239470000000011</v>
      </c>
      <c r="FT21" s="116">
        <v>13.794949999999998</v>
      </c>
      <c r="FU21" s="117">
        <v>2.372E-3</v>
      </c>
      <c r="FV21" s="54">
        <v>13.797321999999998</v>
      </c>
      <c r="FW21" s="116">
        <v>15.487067000000003</v>
      </c>
      <c r="FX21" s="117">
        <v>1.9970000000000001E-3</v>
      </c>
      <c r="FY21" s="54">
        <v>15.489064000000003</v>
      </c>
      <c r="FZ21" s="116">
        <v>11.070659000000003</v>
      </c>
      <c r="GA21" s="117">
        <v>1.077E-3</v>
      </c>
      <c r="GB21" s="54">
        <v>11.071736000000003</v>
      </c>
      <c r="GC21" s="52">
        <v>14.743726999999998</v>
      </c>
      <c r="GD21" s="56">
        <v>0.21493900000000002</v>
      </c>
      <c r="GE21" s="54">
        <v>14.958665999999997</v>
      </c>
      <c r="GF21" s="52">
        <v>9.7798859999999994</v>
      </c>
      <c r="GG21" s="56">
        <v>2.1663000000000002E-2</v>
      </c>
      <c r="GH21" s="54">
        <v>9.8015489999999996</v>
      </c>
      <c r="GI21" s="52">
        <v>10.373936000000004</v>
      </c>
      <c r="GJ21" s="56">
        <v>5.3200000000000003E-4</v>
      </c>
      <c r="GK21" s="54">
        <v>10.374468000000004</v>
      </c>
      <c r="GL21" s="52">
        <v>9.0556229999999989</v>
      </c>
      <c r="GM21" s="56"/>
      <c r="GN21" s="54">
        <v>9.0556229999999989</v>
      </c>
      <c r="GO21" s="52">
        <v>18.590188000000001</v>
      </c>
      <c r="GP21" s="56">
        <v>1.2306999999999998E-2</v>
      </c>
      <c r="GQ21" s="54">
        <v>18.602495000000001</v>
      </c>
      <c r="GR21" s="52">
        <v>12.648148999999989</v>
      </c>
      <c r="GS21" s="56">
        <v>4.2039999999999994E-3</v>
      </c>
      <c r="GT21" s="54">
        <v>12.652352999999989</v>
      </c>
      <c r="GU21" s="52">
        <v>13.186032000000001</v>
      </c>
      <c r="GV21" s="56">
        <v>2.9599999999999998E-4</v>
      </c>
      <c r="GW21" s="54">
        <v>13.186328000000001</v>
      </c>
      <c r="GX21" s="52">
        <v>10.263261000000002</v>
      </c>
      <c r="GY21" s="56">
        <v>9.19E-4</v>
      </c>
      <c r="GZ21" s="54">
        <v>10.264180000000001</v>
      </c>
      <c r="HA21" s="52">
        <v>11.427749</v>
      </c>
      <c r="HB21" s="56">
        <v>4.1199999999999995E-3</v>
      </c>
      <c r="HC21" s="54">
        <v>11.431869000000001</v>
      </c>
      <c r="HD21" s="52">
        <v>11.322646000000001</v>
      </c>
      <c r="HE21" s="56">
        <v>1.0511E-2</v>
      </c>
      <c r="HF21" s="54">
        <v>11.333157</v>
      </c>
      <c r="HG21" s="52">
        <v>10.319024999999995</v>
      </c>
      <c r="HH21" s="56">
        <v>6.6060000000000008E-3</v>
      </c>
      <c r="HI21" s="54">
        <v>10.325630999999994</v>
      </c>
    </row>
    <row r="22" spans="1:217" x14ac:dyDescent="0.35">
      <c r="A22" s="10"/>
      <c r="B22" s="25" t="s">
        <v>19</v>
      </c>
      <c r="C22" s="26" t="s">
        <v>16</v>
      </c>
      <c r="D22" s="27" t="s">
        <v>45</v>
      </c>
      <c r="E22" s="49">
        <v>28.151764000000018</v>
      </c>
      <c r="F22" s="55">
        <v>0.14371399999999998</v>
      </c>
      <c r="G22" s="51">
        <v>28.295478000000017</v>
      </c>
      <c r="H22" s="49">
        <v>25.969498000000012</v>
      </c>
      <c r="I22" s="55">
        <v>6.254E-3</v>
      </c>
      <c r="J22" s="51">
        <v>25.975752000000011</v>
      </c>
      <c r="K22" s="49">
        <v>28.275838000000018</v>
      </c>
      <c r="L22" s="55">
        <v>3.7808000000000001E-2</v>
      </c>
      <c r="M22" s="51">
        <v>28.313646000000016</v>
      </c>
      <c r="N22" s="49">
        <v>25.644724000000018</v>
      </c>
      <c r="O22" s="55"/>
      <c r="P22" s="51">
        <v>25.644724000000018</v>
      </c>
      <c r="Q22" s="49">
        <v>29.100546999999988</v>
      </c>
      <c r="R22" s="55">
        <v>2.5767000000000002E-2</v>
      </c>
      <c r="S22" s="51">
        <v>29.126313999999986</v>
      </c>
      <c r="T22" s="49">
        <v>25.385898000000012</v>
      </c>
      <c r="U22" s="55">
        <v>9.0539999999999995E-3</v>
      </c>
      <c r="V22" s="51">
        <v>25.394952000000011</v>
      </c>
      <c r="W22" s="49">
        <v>23.408923000000001</v>
      </c>
      <c r="X22" s="55"/>
      <c r="Y22" s="51">
        <v>23.408923000000001</v>
      </c>
      <c r="Z22" s="49">
        <v>31.546575000000001</v>
      </c>
      <c r="AA22" s="55">
        <v>6.1760000000000001E-3</v>
      </c>
      <c r="AB22" s="51">
        <v>31.552751000000001</v>
      </c>
      <c r="AC22" s="49">
        <v>27.225287000000009</v>
      </c>
      <c r="AD22" s="55">
        <v>1.3682E-2</v>
      </c>
      <c r="AE22" s="51">
        <v>27.238969000000008</v>
      </c>
      <c r="AF22" s="49">
        <v>33.777763999999998</v>
      </c>
      <c r="AG22" s="55">
        <v>0.16056700000000002</v>
      </c>
      <c r="AH22" s="51">
        <v>33.938330999999998</v>
      </c>
      <c r="AI22" s="49">
        <v>25.738006000000002</v>
      </c>
      <c r="AJ22" s="55">
        <v>0.59494999999999998</v>
      </c>
      <c r="AK22" s="51">
        <v>26.332956000000003</v>
      </c>
      <c r="AL22" s="49">
        <v>20.705277999999993</v>
      </c>
      <c r="AM22" s="55">
        <v>1.5643000000000001E-2</v>
      </c>
      <c r="AN22" s="51">
        <v>20.720920999999993</v>
      </c>
      <c r="AO22" s="49">
        <v>25.038047999999979</v>
      </c>
      <c r="AP22" s="55">
        <v>2.0653000000000001E-2</v>
      </c>
      <c r="AQ22" s="51">
        <v>25.058700999999978</v>
      </c>
      <c r="AR22" s="49">
        <v>29.355011000000005</v>
      </c>
      <c r="AS22" s="55">
        <v>3.8524999999999997E-2</v>
      </c>
      <c r="AT22" s="51">
        <v>29.393536000000005</v>
      </c>
      <c r="AU22" s="49">
        <v>26.59584700000002</v>
      </c>
      <c r="AV22" s="55">
        <v>2.2083000000000002E-2</v>
      </c>
      <c r="AW22" s="51">
        <v>26.617930000000019</v>
      </c>
      <c r="AX22" s="49">
        <v>23.580748000000007</v>
      </c>
      <c r="AY22" s="55">
        <v>3.6652000000000004E-2</v>
      </c>
      <c r="AZ22" s="51">
        <v>23.617400000000007</v>
      </c>
      <c r="BA22" s="49">
        <v>23.671018</v>
      </c>
      <c r="BB22" s="55">
        <v>3.7384999999999995E-2</v>
      </c>
      <c r="BC22" s="51">
        <v>23.708403000000001</v>
      </c>
      <c r="BD22" s="49">
        <v>26.065923000000012</v>
      </c>
      <c r="BE22" s="55">
        <v>1.2334999999999999E-2</v>
      </c>
      <c r="BF22" s="51">
        <v>26.078258000000012</v>
      </c>
      <c r="BG22" s="49">
        <v>27.456424999999978</v>
      </c>
      <c r="BH22" s="55">
        <v>4.0207000000000007E-2</v>
      </c>
      <c r="BI22" s="51">
        <v>27.496631999999977</v>
      </c>
      <c r="BJ22" s="49">
        <v>28.153119999999994</v>
      </c>
      <c r="BK22" s="55">
        <v>1.1564E-2</v>
      </c>
      <c r="BL22" s="51">
        <v>28.164683999999994</v>
      </c>
      <c r="BM22" s="49">
        <v>27.267178999999992</v>
      </c>
      <c r="BN22" s="55">
        <v>6.1329999999999996E-3</v>
      </c>
      <c r="BO22" s="51">
        <v>27.27331199999999</v>
      </c>
      <c r="BP22" s="49">
        <v>93.559391000000019</v>
      </c>
      <c r="BQ22" s="55">
        <v>8.6569999999999998E-3</v>
      </c>
      <c r="BR22" s="51">
        <v>93.568048000000019</v>
      </c>
      <c r="BS22" s="49">
        <v>31.518069999999998</v>
      </c>
      <c r="BT22" s="55">
        <v>4.0236000000000001E-2</v>
      </c>
      <c r="BU22" s="51">
        <v>31.558305999999998</v>
      </c>
      <c r="BV22" s="49">
        <v>22.778563999999989</v>
      </c>
      <c r="BW22" s="55">
        <v>1.8076999999999999E-2</v>
      </c>
      <c r="BX22" s="51">
        <v>22.79664099999999</v>
      </c>
      <c r="BY22" s="49">
        <v>29.167637999999979</v>
      </c>
      <c r="BZ22" s="55">
        <v>5.8E-4</v>
      </c>
      <c r="CA22" s="51">
        <v>29.168217999999978</v>
      </c>
      <c r="CB22" s="49">
        <v>24.68127100000001</v>
      </c>
      <c r="CC22" s="55">
        <v>3.1601999999999998E-2</v>
      </c>
      <c r="CD22" s="51">
        <v>24.712873000000009</v>
      </c>
      <c r="CE22" s="49">
        <v>20.06169400000001</v>
      </c>
      <c r="CF22" s="55">
        <v>2.2729999999999998E-3</v>
      </c>
      <c r="CG22" s="51">
        <v>20.063967000000009</v>
      </c>
      <c r="CH22" s="49">
        <v>12.664277</v>
      </c>
      <c r="CI22" s="55">
        <v>1.3555999999999999E-2</v>
      </c>
      <c r="CJ22" s="51">
        <v>12.677833</v>
      </c>
      <c r="CK22" s="49">
        <v>14.287210999999996</v>
      </c>
      <c r="CL22" s="55">
        <v>2.7276999999999999E-2</v>
      </c>
      <c r="CM22" s="51">
        <v>14.314487999999995</v>
      </c>
      <c r="CN22" s="49">
        <v>29.824987999999998</v>
      </c>
      <c r="CO22" s="55">
        <v>2.5430000000000001E-3</v>
      </c>
      <c r="CP22" s="51">
        <v>29.827530999999997</v>
      </c>
      <c r="CQ22" s="49">
        <v>42.039721999999969</v>
      </c>
      <c r="CR22" s="55">
        <v>7.3541999999999996E-2</v>
      </c>
      <c r="CS22" s="51">
        <v>42.113263999999972</v>
      </c>
      <c r="CT22" s="49">
        <v>17.319149000000003</v>
      </c>
      <c r="CU22" s="55">
        <v>0.51155799999999996</v>
      </c>
      <c r="CV22" s="51">
        <v>17.830707000000004</v>
      </c>
      <c r="CW22" s="49">
        <v>24.036469000000015</v>
      </c>
      <c r="CX22" s="55">
        <v>5.3425E-2</v>
      </c>
      <c r="CY22" s="51">
        <v>24.089894000000015</v>
      </c>
      <c r="CZ22" s="49">
        <v>23.165350999999998</v>
      </c>
      <c r="DA22" s="55">
        <v>0.82091599999999998</v>
      </c>
      <c r="DB22" s="51">
        <v>23.986266999999998</v>
      </c>
      <c r="DC22" s="49">
        <v>23.013303000000029</v>
      </c>
      <c r="DD22" s="55">
        <v>0.83461099999999999</v>
      </c>
      <c r="DE22" s="51">
        <v>23.847914000000028</v>
      </c>
      <c r="DF22" s="49">
        <v>22.184429000000009</v>
      </c>
      <c r="DG22" s="55">
        <v>2.7040000000000002E-2</v>
      </c>
      <c r="DH22" s="51">
        <v>22.211469000000008</v>
      </c>
      <c r="DI22" s="49">
        <v>17.624432999999996</v>
      </c>
      <c r="DJ22" s="55">
        <v>2.7533999999999999E-2</v>
      </c>
      <c r="DK22" s="51">
        <v>17.651966999999996</v>
      </c>
      <c r="DL22" s="49">
        <v>17.737549000000001</v>
      </c>
      <c r="DM22" s="55">
        <v>0.10375199999999998</v>
      </c>
      <c r="DN22" s="51">
        <v>17.841301000000001</v>
      </c>
      <c r="DO22" s="49">
        <v>23.230417999999979</v>
      </c>
      <c r="DP22" s="55">
        <v>1.4574E-2</v>
      </c>
      <c r="DQ22" s="51">
        <v>23.244991999999979</v>
      </c>
      <c r="DR22" s="49">
        <v>16.384253000000005</v>
      </c>
      <c r="DS22" s="55">
        <v>1.2005479999999999</v>
      </c>
      <c r="DT22" s="51">
        <v>17.584801000000006</v>
      </c>
      <c r="DU22" s="49">
        <v>24.529354999999981</v>
      </c>
      <c r="DV22" s="55">
        <v>0.12720999999999999</v>
      </c>
      <c r="DW22" s="51">
        <v>24.656564999999983</v>
      </c>
      <c r="DX22" s="49">
        <v>18.196019999999994</v>
      </c>
      <c r="DY22" s="55">
        <v>5.1636000000000001E-2</v>
      </c>
      <c r="DZ22" s="51">
        <v>18.247655999999992</v>
      </c>
      <c r="EA22" s="49">
        <v>18.894436000000002</v>
      </c>
      <c r="EB22" s="55">
        <v>1.2218E-2</v>
      </c>
      <c r="EC22" s="51">
        <v>18.906654000000003</v>
      </c>
      <c r="ED22" s="49">
        <v>21.165464</v>
      </c>
      <c r="EE22" s="55">
        <v>3.0022E-2</v>
      </c>
      <c r="EF22" s="51">
        <v>21.195485999999999</v>
      </c>
      <c r="EG22" s="49">
        <v>21.886513999999991</v>
      </c>
      <c r="EH22" s="55">
        <v>0.158219</v>
      </c>
      <c r="EI22" s="51">
        <v>22.04473299999999</v>
      </c>
      <c r="EJ22" s="49">
        <v>21.386107000000006</v>
      </c>
      <c r="EK22" s="55">
        <v>6.3687000000000007E-2</v>
      </c>
      <c r="EL22" s="51">
        <v>21.449794000000008</v>
      </c>
      <c r="EM22" s="49">
        <v>25.422969999999992</v>
      </c>
      <c r="EN22" s="55">
        <v>1.3756000000000001E-2</v>
      </c>
      <c r="EO22" s="51">
        <v>25.436725999999993</v>
      </c>
      <c r="EP22" s="49">
        <v>24.498640999999981</v>
      </c>
      <c r="EQ22" s="55">
        <v>4.3870999999999993E-2</v>
      </c>
      <c r="ER22" s="51">
        <v>24.542511999999981</v>
      </c>
      <c r="ES22" s="49">
        <v>25.372131</v>
      </c>
      <c r="ET22" s="55">
        <v>0.25761400000000001</v>
      </c>
      <c r="EU22" s="51">
        <v>25.629745</v>
      </c>
      <c r="EV22" s="49">
        <v>28.904816000000004</v>
      </c>
      <c r="EW22" s="55">
        <v>4.9203999999999998E-2</v>
      </c>
      <c r="EX22" s="51">
        <v>28.954020000000003</v>
      </c>
      <c r="EY22" s="49">
        <v>26.037821000000001</v>
      </c>
      <c r="EZ22" s="55">
        <v>7.9670000000000001E-3</v>
      </c>
      <c r="FA22" s="51">
        <v>26.045788000000002</v>
      </c>
      <c r="FB22" s="49">
        <v>20.630705999999996</v>
      </c>
      <c r="FC22" s="55">
        <v>1.6645999999999998E-2</v>
      </c>
      <c r="FD22" s="51">
        <v>20.647351999999998</v>
      </c>
      <c r="FE22" s="49">
        <v>22.555133999999999</v>
      </c>
      <c r="FF22" s="55">
        <v>5.2947999999999995E-2</v>
      </c>
      <c r="FG22" s="51">
        <v>22.608082</v>
      </c>
      <c r="FH22" s="49">
        <v>21.995542</v>
      </c>
      <c r="FI22" s="55">
        <v>2.5947999999999999E-2</v>
      </c>
      <c r="FJ22" s="51">
        <v>22.02149</v>
      </c>
      <c r="FK22" s="49">
        <v>22.505079999999996</v>
      </c>
      <c r="FL22" s="55">
        <v>1.0964E-2</v>
      </c>
      <c r="FM22" s="51">
        <v>22.516043999999997</v>
      </c>
      <c r="FN22" s="49">
        <v>34.573951000000008</v>
      </c>
      <c r="FO22" s="55">
        <v>3.6143000000000002E-2</v>
      </c>
      <c r="FP22" s="51">
        <v>34.610094000000011</v>
      </c>
      <c r="FQ22" s="114">
        <v>25.426653999999996</v>
      </c>
      <c r="FR22" s="118">
        <v>2.598E-3</v>
      </c>
      <c r="FS22" s="51">
        <v>25.429251999999995</v>
      </c>
      <c r="FT22" s="114">
        <v>29.602626999999991</v>
      </c>
      <c r="FU22" s="118">
        <v>3.4152000000000002E-2</v>
      </c>
      <c r="FV22" s="51">
        <v>29.63677899999999</v>
      </c>
      <c r="FW22" s="114">
        <v>42.978591000000002</v>
      </c>
      <c r="FX22" s="118">
        <v>0.159581</v>
      </c>
      <c r="FY22" s="51">
        <v>43.138172000000004</v>
      </c>
      <c r="FZ22" s="114">
        <v>30.808463000000003</v>
      </c>
      <c r="GA22" s="118">
        <v>7.366099999999999E-2</v>
      </c>
      <c r="GB22" s="51">
        <v>30.882124000000005</v>
      </c>
      <c r="GC22" s="49">
        <v>26.930779000000001</v>
      </c>
      <c r="GD22" s="55">
        <v>0.115913</v>
      </c>
      <c r="GE22" s="51">
        <v>27.046692</v>
      </c>
      <c r="GF22" s="49">
        <v>27.166378000000005</v>
      </c>
      <c r="GG22" s="55">
        <v>0.46767300000000001</v>
      </c>
      <c r="GH22" s="51">
        <v>27.634051000000007</v>
      </c>
      <c r="GI22" s="49">
        <v>29.798512000000006</v>
      </c>
      <c r="GJ22" s="55">
        <v>3.4060000000000002E-3</v>
      </c>
      <c r="GK22" s="51">
        <v>29.801918000000004</v>
      </c>
      <c r="GL22" s="49">
        <v>29.928457999999999</v>
      </c>
      <c r="GM22" s="55">
        <v>2.6118000000000002E-2</v>
      </c>
      <c r="GN22" s="51">
        <v>29.954575999999999</v>
      </c>
      <c r="GO22" s="49">
        <v>32.410874999999997</v>
      </c>
      <c r="GP22" s="55">
        <v>3.2915E-2</v>
      </c>
      <c r="GQ22" s="51">
        <v>32.44379</v>
      </c>
      <c r="GR22" s="49">
        <v>33.934068000000003</v>
      </c>
      <c r="GS22" s="55">
        <v>1.4803E-2</v>
      </c>
      <c r="GT22" s="51">
        <v>33.948871000000004</v>
      </c>
      <c r="GU22" s="49">
        <v>26.629702000000012</v>
      </c>
      <c r="GV22" s="55">
        <v>5.1832000000000003E-2</v>
      </c>
      <c r="GW22" s="51">
        <v>26.681534000000013</v>
      </c>
      <c r="GX22" s="49">
        <v>32.214791999999989</v>
      </c>
      <c r="GY22" s="55">
        <v>0.19741399999999998</v>
      </c>
      <c r="GZ22" s="51">
        <v>32.412205999999991</v>
      </c>
      <c r="HA22" s="49">
        <v>26.609325999999989</v>
      </c>
      <c r="HB22" s="55">
        <v>2.7917999999999998E-2</v>
      </c>
      <c r="HC22" s="51">
        <v>26.637243999999988</v>
      </c>
      <c r="HD22" s="49">
        <v>33.551302000000021</v>
      </c>
      <c r="HE22" s="55">
        <v>6.3382999999999995E-2</v>
      </c>
      <c r="HF22" s="51">
        <v>33.614685000000023</v>
      </c>
      <c r="HG22" s="49">
        <v>35.581721000000023</v>
      </c>
      <c r="HH22" s="55">
        <v>9.4345999999999999E-2</v>
      </c>
      <c r="HI22" s="51">
        <v>35.676067000000025</v>
      </c>
    </row>
    <row r="23" spans="1:217" x14ac:dyDescent="0.35">
      <c r="A23" s="10"/>
      <c r="B23" s="25"/>
      <c r="C23" s="28" t="s">
        <v>23</v>
      </c>
      <c r="D23" s="29" t="s">
        <v>46</v>
      </c>
      <c r="E23" s="52">
        <v>18.193144999999994</v>
      </c>
      <c r="F23" s="56">
        <v>1.4461E-2</v>
      </c>
      <c r="G23" s="54">
        <v>18.207605999999995</v>
      </c>
      <c r="H23" s="52">
        <v>8.6887659999999975</v>
      </c>
      <c r="I23" s="56"/>
      <c r="J23" s="54">
        <v>8.6887659999999975</v>
      </c>
      <c r="K23" s="52">
        <v>14.645378999999997</v>
      </c>
      <c r="L23" s="56"/>
      <c r="M23" s="54">
        <v>14.645378999999997</v>
      </c>
      <c r="N23" s="52">
        <v>11.806383000000002</v>
      </c>
      <c r="O23" s="56"/>
      <c r="P23" s="54">
        <v>11.806383000000002</v>
      </c>
      <c r="Q23" s="52">
        <v>15.856750999999999</v>
      </c>
      <c r="R23" s="56"/>
      <c r="S23" s="54">
        <v>15.856750999999999</v>
      </c>
      <c r="T23" s="52">
        <v>13.926213999999996</v>
      </c>
      <c r="U23" s="56"/>
      <c r="V23" s="54">
        <v>13.926213999999996</v>
      </c>
      <c r="W23" s="52">
        <v>11.445157</v>
      </c>
      <c r="X23" s="56"/>
      <c r="Y23" s="54">
        <v>11.445157</v>
      </c>
      <c r="Z23" s="52">
        <v>10.508215</v>
      </c>
      <c r="AA23" s="56"/>
      <c r="AB23" s="54">
        <v>10.508215</v>
      </c>
      <c r="AC23" s="52">
        <v>10.661676000000002</v>
      </c>
      <c r="AD23" s="56">
        <v>1.4551E-2</v>
      </c>
      <c r="AE23" s="54">
        <v>10.676227000000003</v>
      </c>
      <c r="AF23" s="52">
        <v>11.179443999999997</v>
      </c>
      <c r="AG23" s="56"/>
      <c r="AH23" s="54">
        <v>11.179443999999997</v>
      </c>
      <c r="AI23" s="52">
        <v>14.873978999999995</v>
      </c>
      <c r="AJ23" s="56"/>
      <c r="AK23" s="54">
        <v>14.873978999999995</v>
      </c>
      <c r="AL23" s="52">
        <v>14.370099</v>
      </c>
      <c r="AM23" s="56"/>
      <c r="AN23" s="54">
        <v>14.370099</v>
      </c>
      <c r="AO23" s="52">
        <v>11.417385000000003</v>
      </c>
      <c r="AP23" s="56"/>
      <c r="AQ23" s="54">
        <v>11.417385000000003</v>
      </c>
      <c r="AR23" s="52">
        <v>11.618392</v>
      </c>
      <c r="AS23" s="56"/>
      <c r="AT23" s="54">
        <v>11.618392</v>
      </c>
      <c r="AU23" s="52">
        <v>9.2825969999999991</v>
      </c>
      <c r="AV23" s="56"/>
      <c r="AW23" s="54">
        <v>9.2825969999999991</v>
      </c>
      <c r="AX23" s="52">
        <v>11.772616999999999</v>
      </c>
      <c r="AY23" s="56">
        <v>8.6199999999999992E-3</v>
      </c>
      <c r="AZ23" s="54">
        <v>11.781236999999999</v>
      </c>
      <c r="BA23" s="52">
        <v>12.698335999999996</v>
      </c>
      <c r="BB23" s="56"/>
      <c r="BC23" s="54">
        <v>12.698335999999996</v>
      </c>
      <c r="BD23" s="52">
        <v>16.220987999999995</v>
      </c>
      <c r="BE23" s="56">
        <v>3.9349000000000002E-2</v>
      </c>
      <c r="BF23" s="54">
        <v>16.260336999999996</v>
      </c>
      <c r="BG23" s="52">
        <v>10.560650999999996</v>
      </c>
      <c r="BH23" s="56">
        <v>5.2239000000000001E-2</v>
      </c>
      <c r="BI23" s="54">
        <v>10.612889999999997</v>
      </c>
      <c r="BJ23" s="52">
        <v>12.600326000000003</v>
      </c>
      <c r="BK23" s="56"/>
      <c r="BL23" s="54">
        <v>12.600326000000003</v>
      </c>
      <c r="BM23" s="52">
        <v>16.943288000000003</v>
      </c>
      <c r="BN23" s="56">
        <v>4.8999999999999998E-3</v>
      </c>
      <c r="BO23" s="54">
        <v>16.948188000000002</v>
      </c>
      <c r="BP23" s="52">
        <v>11.802063000000002</v>
      </c>
      <c r="BQ23" s="56">
        <v>3.9599999999999998E-4</v>
      </c>
      <c r="BR23" s="54">
        <v>11.802459000000002</v>
      </c>
      <c r="BS23" s="52">
        <v>12.151643999999997</v>
      </c>
      <c r="BT23" s="56"/>
      <c r="BU23" s="54">
        <v>12.151643999999997</v>
      </c>
      <c r="BV23" s="52">
        <v>12.721230999999994</v>
      </c>
      <c r="BW23" s="56"/>
      <c r="BX23" s="54">
        <v>12.721230999999994</v>
      </c>
      <c r="BY23" s="52">
        <v>10.169904999999998</v>
      </c>
      <c r="BZ23" s="56"/>
      <c r="CA23" s="54">
        <v>10.169904999999998</v>
      </c>
      <c r="CB23" s="52">
        <v>9.6029800000000005</v>
      </c>
      <c r="CC23" s="56">
        <v>2.7199999999999998E-2</v>
      </c>
      <c r="CD23" s="54">
        <v>9.6301800000000011</v>
      </c>
      <c r="CE23" s="52">
        <v>7.3147479999999998</v>
      </c>
      <c r="CF23" s="56"/>
      <c r="CG23" s="54">
        <v>7.3147479999999998</v>
      </c>
      <c r="CH23" s="52">
        <v>3.0226459999999995</v>
      </c>
      <c r="CI23" s="56"/>
      <c r="CJ23" s="54">
        <v>3.0226459999999995</v>
      </c>
      <c r="CK23" s="52">
        <v>3.0417619999999999</v>
      </c>
      <c r="CL23" s="56"/>
      <c r="CM23" s="54">
        <v>3.0417619999999999</v>
      </c>
      <c r="CN23" s="52">
        <v>5.6253209999999987</v>
      </c>
      <c r="CO23" s="56"/>
      <c r="CP23" s="54">
        <v>5.6253209999999987</v>
      </c>
      <c r="CQ23" s="52">
        <v>4.4257509999999991</v>
      </c>
      <c r="CR23" s="56"/>
      <c r="CS23" s="54">
        <v>4.4257509999999991</v>
      </c>
      <c r="CT23" s="52">
        <v>4.5451589999999999</v>
      </c>
      <c r="CU23" s="56">
        <v>4.5978999999999999E-2</v>
      </c>
      <c r="CV23" s="54">
        <v>4.5911379999999999</v>
      </c>
      <c r="CW23" s="52">
        <v>6.481185</v>
      </c>
      <c r="CX23" s="56"/>
      <c r="CY23" s="54">
        <v>6.481185</v>
      </c>
      <c r="CZ23" s="52">
        <v>4.6917159999999996</v>
      </c>
      <c r="DA23" s="56"/>
      <c r="DB23" s="54">
        <v>4.6917159999999996</v>
      </c>
      <c r="DC23" s="52">
        <v>6.0151069999999995</v>
      </c>
      <c r="DD23" s="56"/>
      <c r="DE23" s="54">
        <v>6.0151069999999995</v>
      </c>
      <c r="DF23" s="52">
        <v>6.487461999999999</v>
      </c>
      <c r="DG23" s="56"/>
      <c r="DH23" s="54">
        <v>6.487461999999999</v>
      </c>
      <c r="DI23" s="52">
        <v>4.3841610000000006</v>
      </c>
      <c r="DJ23" s="56"/>
      <c r="DK23" s="54">
        <v>4.3841610000000006</v>
      </c>
      <c r="DL23" s="52">
        <v>5.5869350000000013</v>
      </c>
      <c r="DM23" s="56">
        <v>0.20518599999999998</v>
      </c>
      <c r="DN23" s="54">
        <v>5.7921210000000016</v>
      </c>
      <c r="DO23" s="52">
        <v>7.361860000000001</v>
      </c>
      <c r="DP23" s="56"/>
      <c r="DQ23" s="54">
        <v>7.361860000000001</v>
      </c>
      <c r="DR23" s="52">
        <v>6.7376709999999997</v>
      </c>
      <c r="DS23" s="56"/>
      <c r="DT23" s="54">
        <v>6.7376709999999997</v>
      </c>
      <c r="DU23" s="52">
        <v>10.358137000000003</v>
      </c>
      <c r="DV23" s="56">
        <v>3.8770000000000002E-3</v>
      </c>
      <c r="DW23" s="54">
        <v>10.362014000000002</v>
      </c>
      <c r="DX23" s="52">
        <v>9.606265999999998</v>
      </c>
      <c r="DY23" s="56">
        <v>5.7109999999999999E-3</v>
      </c>
      <c r="DZ23" s="54">
        <v>9.6119769999999978</v>
      </c>
      <c r="EA23" s="52">
        <v>7.9096789999999997</v>
      </c>
      <c r="EB23" s="56"/>
      <c r="EC23" s="54">
        <v>7.9096789999999997</v>
      </c>
      <c r="ED23" s="52">
        <v>8.1709799999999984</v>
      </c>
      <c r="EE23" s="56"/>
      <c r="EF23" s="54">
        <v>8.1709799999999984</v>
      </c>
      <c r="EG23" s="52">
        <v>8.9140389999999989</v>
      </c>
      <c r="EH23" s="56"/>
      <c r="EI23" s="54">
        <v>8.9140389999999989</v>
      </c>
      <c r="EJ23" s="52">
        <v>10.593948000000001</v>
      </c>
      <c r="EK23" s="56"/>
      <c r="EL23" s="54">
        <v>10.593948000000001</v>
      </c>
      <c r="EM23" s="52">
        <v>7.6473919999999991</v>
      </c>
      <c r="EN23" s="56">
        <v>1.7000000000000001E-4</v>
      </c>
      <c r="EO23" s="54">
        <v>7.6475619999999989</v>
      </c>
      <c r="EP23" s="52">
        <v>7.8922179999999997</v>
      </c>
      <c r="EQ23" s="56">
        <v>9.5500000000000001E-4</v>
      </c>
      <c r="ER23" s="54">
        <v>7.893173</v>
      </c>
      <c r="ES23" s="52">
        <v>6.4579489999999984</v>
      </c>
      <c r="ET23" s="56">
        <v>2.4028999999999998E-2</v>
      </c>
      <c r="EU23" s="54">
        <v>6.481977999999998</v>
      </c>
      <c r="EV23" s="52">
        <v>7.7905449999999981</v>
      </c>
      <c r="EW23" s="56">
        <v>1.8016000000000001E-2</v>
      </c>
      <c r="EX23" s="54">
        <v>7.8085609999999983</v>
      </c>
      <c r="EY23" s="52">
        <v>12.040276999999998</v>
      </c>
      <c r="EZ23" s="56"/>
      <c r="FA23" s="54">
        <v>12.040276999999998</v>
      </c>
      <c r="FB23" s="52">
        <v>9.0682410000000004</v>
      </c>
      <c r="FC23" s="56"/>
      <c r="FD23" s="54">
        <v>9.0682410000000004</v>
      </c>
      <c r="FE23" s="52">
        <v>12.034016999999999</v>
      </c>
      <c r="FF23" s="56"/>
      <c r="FG23" s="54">
        <v>12.034016999999999</v>
      </c>
      <c r="FH23" s="52">
        <v>9.0231289999999973</v>
      </c>
      <c r="FI23" s="56">
        <v>4.1520000000000003E-3</v>
      </c>
      <c r="FJ23" s="54">
        <v>9.0272809999999968</v>
      </c>
      <c r="FK23" s="52">
        <v>10.735649000000004</v>
      </c>
      <c r="FL23" s="56"/>
      <c r="FM23" s="54">
        <v>10.735649000000004</v>
      </c>
      <c r="FN23" s="52">
        <v>11.399723000000002</v>
      </c>
      <c r="FO23" s="56">
        <v>9.1830000000000002E-3</v>
      </c>
      <c r="FP23" s="54">
        <v>11.408906000000002</v>
      </c>
      <c r="FQ23" s="116">
        <v>17.129533999999996</v>
      </c>
      <c r="FR23" s="117"/>
      <c r="FS23" s="54">
        <v>17.129533999999996</v>
      </c>
      <c r="FT23" s="116">
        <v>14.663963000000003</v>
      </c>
      <c r="FU23" s="117">
        <v>6.1549999999999999E-3</v>
      </c>
      <c r="FV23" s="54">
        <v>14.670118000000002</v>
      </c>
      <c r="FW23" s="116">
        <v>15.534720999999998</v>
      </c>
      <c r="FX23" s="117"/>
      <c r="FY23" s="54">
        <v>15.534720999999998</v>
      </c>
      <c r="FZ23" s="116">
        <v>17.967719999999996</v>
      </c>
      <c r="GA23" s="117"/>
      <c r="GB23" s="54">
        <v>17.967719999999996</v>
      </c>
      <c r="GC23" s="52">
        <v>13.686853999999999</v>
      </c>
      <c r="GD23" s="56">
        <v>1.351E-3</v>
      </c>
      <c r="GE23" s="54">
        <v>13.688204999999998</v>
      </c>
      <c r="GF23" s="52">
        <v>16.698563999999998</v>
      </c>
      <c r="GG23" s="56">
        <v>3.4194000000000002E-2</v>
      </c>
      <c r="GH23" s="54">
        <v>16.732757999999997</v>
      </c>
      <c r="GI23" s="52">
        <v>13.965959999999999</v>
      </c>
      <c r="GJ23" s="56"/>
      <c r="GK23" s="54">
        <v>13.965959999999999</v>
      </c>
      <c r="GL23" s="52">
        <v>9.8612760000000019</v>
      </c>
      <c r="GM23" s="56">
        <v>7.1599999999999995E-4</v>
      </c>
      <c r="GN23" s="54">
        <v>9.8619920000000025</v>
      </c>
      <c r="GO23" s="52">
        <v>19.283465</v>
      </c>
      <c r="GP23" s="56">
        <v>7.5219999999999992E-3</v>
      </c>
      <c r="GQ23" s="54">
        <v>19.290987000000001</v>
      </c>
      <c r="GR23" s="52">
        <v>9.9235939999999996</v>
      </c>
      <c r="GS23" s="56">
        <v>3.57E-4</v>
      </c>
      <c r="GT23" s="54">
        <v>9.9239509999999989</v>
      </c>
      <c r="GU23" s="52">
        <v>11.915381000000002</v>
      </c>
      <c r="GV23" s="56"/>
      <c r="GW23" s="54">
        <v>11.915381000000002</v>
      </c>
      <c r="GX23" s="52">
        <v>23.239010000000007</v>
      </c>
      <c r="GY23" s="56">
        <v>2.9390000000000002E-3</v>
      </c>
      <c r="GZ23" s="54">
        <v>23.241949000000009</v>
      </c>
      <c r="HA23" s="52">
        <v>23.671800000000001</v>
      </c>
      <c r="HB23" s="56"/>
      <c r="HC23" s="54">
        <v>23.671800000000001</v>
      </c>
      <c r="HD23" s="52">
        <v>19.270726</v>
      </c>
      <c r="HE23" s="56"/>
      <c r="HF23" s="54">
        <v>19.270726</v>
      </c>
      <c r="HG23" s="52">
        <v>20.558980999999999</v>
      </c>
      <c r="HH23" s="56"/>
      <c r="HI23" s="54">
        <v>20.558980999999999</v>
      </c>
    </row>
    <row r="24" spans="1:217" x14ac:dyDescent="0.35">
      <c r="A24" s="10"/>
      <c r="B24" s="25"/>
      <c r="C24" s="26" t="s">
        <v>17</v>
      </c>
      <c r="D24" s="27" t="s">
        <v>47</v>
      </c>
      <c r="E24" s="49">
        <v>7.5211269999999981</v>
      </c>
      <c r="F24" s="50">
        <v>7.9699999999999997E-4</v>
      </c>
      <c r="G24" s="51">
        <v>7.5219239999999985</v>
      </c>
      <c r="H24" s="49">
        <v>9.4975090000000044</v>
      </c>
      <c r="I24" s="50"/>
      <c r="J24" s="51">
        <v>9.4975090000000044</v>
      </c>
      <c r="K24" s="49">
        <v>12.590010000000001</v>
      </c>
      <c r="L24" s="50">
        <v>1.0460000000000001E-3</v>
      </c>
      <c r="M24" s="51">
        <v>12.591056000000002</v>
      </c>
      <c r="N24" s="49">
        <v>7.2453719999999997</v>
      </c>
      <c r="O24" s="50"/>
      <c r="P24" s="51">
        <v>7.2453719999999997</v>
      </c>
      <c r="Q24" s="49">
        <v>7.6372419999999996</v>
      </c>
      <c r="R24" s="50"/>
      <c r="S24" s="51">
        <v>7.6372419999999996</v>
      </c>
      <c r="T24" s="49">
        <v>11.023166</v>
      </c>
      <c r="U24" s="50"/>
      <c r="V24" s="51">
        <v>11.023166</v>
      </c>
      <c r="W24" s="49">
        <v>6.9624500000000005</v>
      </c>
      <c r="X24" s="50"/>
      <c r="Y24" s="51">
        <v>6.9624500000000005</v>
      </c>
      <c r="Z24" s="49">
        <v>11.359552999999996</v>
      </c>
      <c r="AA24" s="50">
        <v>1.722E-3</v>
      </c>
      <c r="AB24" s="51">
        <v>11.361274999999996</v>
      </c>
      <c r="AC24" s="49">
        <v>6.4204660000000002</v>
      </c>
      <c r="AD24" s="50">
        <v>6.29E-4</v>
      </c>
      <c r="AE24" s="51">
        <v>6.4210950000000002</v>
      </c>
      <c r="AF24" s="49">
        <v>9.8361500000000017</v>
      </c>
      <c r="AG24" s="50"/>
      <c r="AH24" s="51">
        <v>9.8361500000000017</v>
      </c>
      <c r="AI24" s="49">
        <v>9.9768240000000006</v>
      </c>
      <c r="AJ24" s="50"/>
      <c r="AK24" s="51">
        <v>9.9768240000000006</v>
      </c>
      <c r="AL24" s="49">
        <v>8.7809020000000011</v>
      </c>
      <c r="AM24" s="50"/>
      <c r="AN24" s="51">
        <v>8.7809020000000011</v>
      </c>
      <c r="AO24" s="49">
        <v>9.0586909999999961</v>
      </c>
      <c r="AP24" s="50"/>
      <c r="AQ24" s="51">
        <v>9.0586909999999961</v>
      </c>
      <c r="AR24" s="49">
        <v>9.583244999999998</v>
      </c>
      <c r="AS24" s="50">
        <v>4.2000000000000002E-4</v>
      </c>
      <c r="AT24" s="51">
        <v>9.5836649999999981</v>
      </c>
      <c r="AU24" s="49">
        <v>9.8211559999999984</v>
      </c>
      <c r="AV24" s="50">
        <v>9.7999999999999997E-4</v>
      </c>
      <c r="AW24" s="51">
        <v>9.8221359999999986</v>
      </c>
      <c r="AX24" s="49">
        <v>9.8418509999999984</v>
      </c>
      <c r="AY24" s="50">
        <v>1.8389999999999999E-3</v>
      </c>
      <c r="AZ24" s="51">
        <v>9.8436899999999987</v>
      </c>
      <c r="BA24" s="49">
        <v>7.7896019999999995</v>
      </c>
      <c r="BB24" s="50">
        <v>7.4200000000000004E-4</v>
      </c>
      <c r="BC24" s="51">
        <v>7.7903439999999993</v>
      </c>
      <c r="BD24" s="49">
        <v>8.0064380000000028</v>
      </c>
      <c r="BE24" s="50">
        <v>4.091E-3</v>
      </c>
      <c r="BF24" s="51">
        <v>8.0105290000000036</v>
      </c>
      <c r="BG24" s="49">
        <v>9.3744600000000027</v>
      </c>
      <c r="BH24" s="50">
        <v>1.1379999999999999E-3</v>
      </c>
      <c r="BI24" s="51">
        <v>9.3755980000000019</v>
      </c>
      <c r="BJ24" s="49">
        <v>7.4558289999999987</v>
      </c>
      <c r="BK24" s="50">
        <v>2.5099999999999998E-4</v>
      </c>
      <c r="BL24" s="51">
        <v>7.4560799999999983</v>
      </c>
      <c r="BM24" s="49">
        <v>6.707116000000001</v>
      </c>
      <c r="BN24" s="50">
        <v>1.35E-4</v>
      </c>
      <c r="BO24" s="51">
        <v>6.7072510000000012</v>
      </c>
      <c r="BP24" s="49">
        <v>12.580010999999999</v>
      </c>
      <c r="BQ24" s="50">
        <v>2.52E-4</v>
      </c>
      <c r="BR24" s="51">
        <v>12.580262999999999</v>
      </c>
      <c r="BS24" s="49">
        <v>12.047629000000001</v>
      </c>
      <c r="BT24" s="50">
        <v>7.5500000000000003E-3</v>
      </c>
      <c r="BU24" s="51">
        <v>12.055179000000001</v>
      </c>
      <c r="BV24" s="49">
        <v>9.3217989999999986</v>
      </c>
      <c r="BW24" s="50"/>
      <c r="BX24" s="51">
        <v>9.3217989999999986</v>
      </c>
      <c r="BY24" s="49">
        <v>10.190761999999998</v>
      </c>
      <c r="BZ24" s="50"/>
      <c r="CA24" s="51">
        <v>10.190761999999998</v>
      </c>
      <c r="CB24" s="49">
        <v>8.1100680000000001</v>
      </c>
      <c r="CC24" s="50">
        <v>6.69E-4</v>
      </c>
      <c r="CD24" s="51">
        <v>8.1107370000000003</v>
      </c>
      <c r="CE24" s="49">
        <v>5.6239140000000027</v>
      </c>
      <c r="CF24" s="50"/>
      <c r="CG24" s="51">
        <v>5.6239140000000027</v>
      </c>
      <c r="CH24" s="49">
        <v>4.743303</v>
      </c>
      <c r="CI24" s="50"/>
      <c r="CJ24" s="51">
        <v>4.743303</v>
      </c>
      <c r="CK24" s="49">
        <v>2.2726759999999997</v>
      </c>
      <c r="CL24" s="50"/>
      <c r="CM24" s="51">
        <v>2.2726759999999997</v>
      </c>
      <c r="CN24" s="49">
        <v>3.183236</v>
      </c>
      <c r="CO24" s="50"/>
      <c r="CP24" s="51">
        <v>3.183236</v>
      </c>
      <c r="CQ24" s="49">
        <v>5.5169930000000011</v>
      </c>
      <c r="CR24" s="50">
        <v>1.0790000000000001E-3</v>
      </c>
      <c r="CS24" s="51">
        <v>5.518072000000001</v>
      </c>
      <c r="CT24" s="49">
        <v>5.0306300000000004</v>
      </c>
      <c r="CU24" s="50">
        <v>9.3999999999999997E-4</v>
      </c>
      <c r="CV24" s="51">
        <v>5.0315700000000003</v>
      </c>
      <c r="CW24" s="49">
        <v>6.457074999999997</v>
      </c>
      <c r="CX24" s="50"/>
      <c r="CY24" s="51">
        <v>6.457074999999997</v>
      </c>
      <c r="CZ24" s="49">
        <v>5.114764000000001</v>
      </c>
      <c r="DA24" s="50"/>
      <c r="DB24" s="51">
        <v>5.114764000000001</v>
      </c>
      <c r="DC24" s="49">
        <v>6.7031959999999984</v>
      </c>
      <c r="DD24" s="50"/>
      <c r="DE24" s="51">
        <v>6.7031959999999984</v>
      </c>
      <c r="DF24" s="49">
        <v>6.0092649999999992</v>
      </c>
      <c r="DG24" s="50">
        <v>9.9700000000000006E-4</v>
      </c>
      <c r="DH24" s="51">
        <v>6.0102619999999991</v>
      </c>
      <c r="DI24" s="49">
        <v>5.087406999999998</v>
      </c>
      <c r="DJ24" s="50"/>
      <c r="DK24" s="51">
        <v>5.087406999999998</v>
      </c>
      <c r="DL24" s="49">
        <v>6.3076839999999983</v>
      </c>
      <c r="DM24" s="50">
        <v>2.3497000000000001E-2</v>
      </c>
      <c r="DN24" s="51">
        <v>6.3311809999999982</v>
      </c>
      <c r="DO24" s="49">
        <v>6.5319580000000022</v>
      </c>
      <c r="DP24" s="50">
        <v>2.2880000000000001E-3</v>
      </c>
      <c r="DQ24" s="51">
        <v>6.5342460000000022</v>
      </c>
      <c r="DR24" s="49">
        <v>6.8546400000000007</v>
      </c>
      <c r="DS24" s="50"/>
      <c r="DT24" s="51">
        <v>6.8546400000000007</v>
      </c>
      <c r="DU24" s="49">
        <v>8.2181659999999983</v>
      </c>
      <c r="DV24" s="50"/>
      <c r="DW24" s="51">
        <v>8.2181659999999983</v>
      </c>
      <c r="DX24" s="49">
        <v>9.4350639999999935</v>
      </c>
      <c r="DY24" s="50"/>
      <c r="DZ24" s="51">
        <v>9.4350639999999935</v>
      </c>
      <c r="EA24" s="49">
        <v>8.047307</v>
      </c>
      <c r="EB24" s="50"/>
      <c r="EC24" s="51">
        <v>8.047307</v>
      </c>
      <c r="ED24" s="49">
        <v>8.4841080000000026</v>
      </c>
      <c r="EE24" s="50">
        <v>1.74E-4</v>
      </c>
      <c r="EF24" s="51">
        <v>8.4842820000000021</v>
      </c>
      <c r="EG24" s="49">
        <v>5.4981350000000004</v>
      </c>
      <c r="EH24" s="50"/>
      <c r="EI24" s="51">
        <v>5.4981350000000004</v>
      </c>
      <c r="EJ24" s="49">
        <v>9.6003710000000009</v>
      </c>
      <c r="EK24" s="50">
        <v>3.8499999999999998E-4</v>
      </c>
      <c r="EL24" s="51">
        <v>9.6007560000000005</v>
      </c>
      <c r="EM24" s="49">
        <v>8.4814900000000009</v>
      </c>
      <c r="EN24" s="50">
        <v>1.4659999999999999E-3</v>
      </c>
      <c r="EO24" s="51">
        <v>8.4829560000000015</v>
      </c>
      <c r="EP24" s="49">
        <v>9.0199459999999991</v>
      </c>
      <c r="EQ24" s="50">
        <v>1.0039999999999999E-3</v>
      </c>
      <c r="ER24" s="51">
        <v>9.0209499999999991</v>
      </c>
      <c r="ES24" s="49">
        <v>7.467092000000001</v>
      </c>
      <c r="ET24" s="50">
        <v>1.8569999999999999E-3</v>
      </c>
      <c r="EU24" s="51">
        <v>7.4689490000000012</v>
      </c>
      <c r="EV24" s="49">
        <v>7.7649319999999999</v>
      </c>
      <c r="EW24" s="50"/>
      <c r="EX24" s="51">
        <v>7.7649319999999999</v>
      </c>
      <c r="EY24" s="49">
        <v>7.4685500000000005</v>
      </c>
      <c r="EZ24" s="50">
        <v>6.7299999999999999E-4</v>
      </c>
      <c r="FA24" s="51">
        <v>7.4692230000000004</v>
      </c>
      <c r="FB24" s="49">
        <v>9.3561600000000009</v>
      </c>
      <c r="FC24" s="50">
        <v>1.6799999999999999E-4</v>
      </c>
      <c r="FD24" s="51">
        <v>9.3563280000000013</v>
      </c>
      <c r="FE24" s="49">
        <v>9.3625670000000003</v>
      </c>
      <c r="FF24" s="50">
        <v>9.7949999999999999E-3</v>
      </c>
      <c r="FG24" s="51">
        <v>9.3723620000000007</v>
      </c>
      <c r="FH24" s="49">
        <v>6.5544780000000014</v>
      </c>
      <c r="FI24" s="50"/>
      <c r="FJ24" s="51">
        <v>6.5544780000000014</v>
      </c>
      <c r="FK24" s="49">
        <v>7.3410609999999998</v>
      </c>
      <c r="FL24" s="50"/>
      <c r="FM24" s="51">
        <v>7.3410609999999998</v>
      </c>
      <c r="FN24" s="49">
        <v>8.8684489999999983</v>
      </c>
      <c r="FO24" s="50"/>
      <c r="FP24" s="51">
        <v>8.8684489999999983</v>
      </c>
      <c r="FQ24" s="114">
        <v>7.4168090000000007</v>
      </c>
      <c r="FR24" s="115"/>
      <c r="FS24" s="51">
        <v>7.4168090000000007</v>
      </c>
      <c r="FT24" s="114">
        <v>8.2102080000000033</v>
      </c>
      <c r="FU24" s="115"/>
      <c r="FV24" s="51">
        <v>8.2102080000000033</v>
      </c>
      <c r="FW24" s="114">
        <v>10.248293</v>
      </c>
      <c r="FX24" s="115"/>
      <c r="FY24" s="51">
        <v>10.248293</v>
      </c>
      <c r="FZ24" s="114">
        <v>7.9116229999999987</v>
      </c>
      <c r="GA24" s="115"/>
      <c r="GB24" s="51">
        <v>7.9116229999999987</v>
      </c>
      <c r="GC24" s="49">
        <v>8.115518999999999</v>
      </c>
      <c r="GD24" s="50"/>
      <c r="GE24" s="51">
        <v>8.115518999999999</v>
      </c>
      <c r="GF24" s="49">
        <v>10.310873000000001</v>
      </c>
      <c r="GG24" s="50"/>
      <c r="GH24" s="51">
        <v>10.310873000000001</v>
      </c>
      <c r="GI24" s="49">
        <v>10.610745</v>
      </c>
      <c r="GJ24" s="55">
        <v>4.0999999999999999E-4</v>
      </c>
      <c r="GK24" s="51">
        <v>10.611155</v>
      </c>
      <c r="GL24" s="49">
        <v>9.6330899999999975</v>
      </c>
      <c r="GM24" s="55">
        <v>1.439E-3</v>
      </c>
      <c r="GN24" s="51">
        <v>9.634528999999997</v>
      </c>
      <c r="GO24" s="49">
        <v>10.892877000000004</v>
      </c>
      <c r="GP24" s="55"/>
      <c r="GQ24" s="51">
        <v>10.892877000000004</v>
      </c>
      <c r="GR24" s="49">
        <v>8.9332439999999966</v>
      </c>
      <c r="GS24" s="55"/>
      <c r="GT24" s="51">
        <v>8.9332439999999966</v>
      </c>
      <c r="GU24" s="49">
        <v>8.5341050000000021</v>
      </c>
      <c r="GV24" s="55"/>
      <c r="GW24" s="51">
        <v>8.5341050000000021</v>
      </c>
      <c r="GX24" s="49">
        <v>8.2310629999999971</v>
      </c>
      <c r="GY24" s="55">
        <v>1.6200000000000001E-4</v>
      </c>
      <c r="GZ24" s="51">
        <v>8.2312249999999967</v>
      </c>
      <c r="HA24" s="49">
        <v>8.0714240000000004</v>
      </c>
      <c r="HB24" s="55">
        <v>1.7899999999999999E-4</v>
      </c>
      <c r="HC24" s="51">
        <v>8.0716029999999996</v>
      </c>
      <c r="HD24" s="49">
        <v>9.913733999999998</v>
      </c>
      <c r="HE24" s="55">
        <v>7.1000000000000002E-4</v>
      </c>
      <c r="HF24" s="51">
        <v>9.9144439999999978</v>
      </c>
      <c r="HG24" s="49">
        <v>10.464659000000001</v>
      </c>
      <c r="HH24" s="55">
        <v>1.64E-4</v>
      </c>
      <c r="HI24" s="51">
        <v>10.464823000000001</v>
      </c>
    </row>
    <row r="25" spans="1:217" x14ac:dyDescent="0.35">
      <c r="A25" s="10"/>
      <c r="B25" s="25"/>
      <c r="C25" s="28" t="s">
        <v>18</v>
      </c>
      <c r="D25" s="29" t="s">
        <v>48</v>
      </c>
      <c r="E25" s="52">
        <v>2.2411E-2</v>
      </c>
      <c r="F25" s="53"/>
      <c r="G25" s="54">
        <v>2.2411E-2</v>
      </c>
      <c r="H25" s="52">
        <v>1.856E-3</v>
      </c>
      <c r="I25" s="53"/>
      <c r="J25" s="54">
        <v>1.856E-3</v>
      </c>
      <c r="K25" s="52">
        <v>2.6082000000000001E-2</v>
      </c>
      <c r="L25" s="53"/>
      <c r="M25" s="54">
        <v>2.6082000000000001E-2</v>
      </c>
      <c r="N25" s="52">
        <v>2.6602000000000001E-2</v>
      </c>
      <c r="O25" s="53"/>
      <c r="P25" s="54">
        <v>2.6602000000000001E-2</v>
      </c>
      <c r="Q25" s="52">
        <v>3.2414999999999999E-2</v>
      </c>
      <c r="R25" s="53"/>
      <c r="S25" s="54">
        <v>3.2414999999999999E-2</v>
      </c>
      <c r="T25" s="52">
        <v>9.5666000000000001E-2</v>
      </c>
      <c r="U25" s="53"/>
      <c r="V25" s="54">
        <v>9.5666000000000001E-2</v>
      </c>
      <c r="W25" s="52">
        <v>4.0530000000000002E-3</v>
      </c>
      <c r="X25" s="53"/>
      <c r="Y25" s="54">
        <v>4.0530000000000002E-3</v>
      </c>
      <c r="Z25" s="52">
        <v>0.49191399999999996</v>
      </c>
      <c r="AA25" s="53"/>
      <c r="AB25" s="54">
        <v>0.49191399999999996</v>
      </c>
      <c r="AC25" s="52">
        <v>2.9913000000000002E-2</v>
      </c>
      <c r="AD25" s="53"/>
      <c r="AE25" s="54">
        <v>2.9913000000000002E-2</v>
      </c>
      <c r="AF25" s="52">
        <v>6.6721000000000003E-2</v>
      </c>
      <c r="AG25" s="53"/>
      <c r="AH25" s="54">
        <v>6.6721000000000003E-2</v>
      </c>
      <c r="AI25" s="52">
        <v>7.7000000000000002E-3</v>
      </c>
      <c r="AJ25" s="53"/>
      <c r="AK25" s="54">
        <v>7.7000000000000002E-3</v>
      </c>
      <c r="AL25" s="52">
        <v>4.0977E-2</v>
      </c>
      <c r="AM25" s="53"/>
      <c r="AN25" s="54">
        <v>4.0977E-2</v>
      </c>
      <c r="AO25" s="52">
        <v>3.3700000000000002E-3</v>
      </c>
      <c r="AP25" s="53"/>
      <c r="AQ25" s="54">
        <v>3.3700000000000002E-3</v>
      </c>
      <c r="AR25" s="52">
        <v>7.8163999999999997E-2</v>
      </c>
      <c r="AS25" s="53"/>
      <c r="AT25" s="54">
        <v>7.8163999999999997E-2</v>
      </c>
      <c r="AU25" s="52">
        <v>3.3979000000000002E-2</v>
      </c>
      <c r="AV25" s="53"/>
      <c r="AW25" s="54">
        <v>3.3979000000000002E-2</v>
      </c>
      <c r="AX25" s="52">
        <v>2.3002999999999999E-2</v>
      </c>
      <c r="AY25" s="53"/>
      <c r="AZ25" s="54">
        <v>2.3002999999999999E-2</v>
      </c>
      <c r="BA25" s="52">
        <v>3.8130999999999998E-2</v>
      </c>
      <c r="BB25" s="53"/>
      <c r="BC25" s="54">
        <v>3.8130999999999998E-2</v>
      </c>
      <c r="BD25" s="52">
        <v>1.7815999999999999E-2</v>
      </c>
      <c r="BE25" s="53"/>
      <c r="BF25" s="54">
        <v>1.7815999999999999E-2</v>
      </c>
      <c r="BG25" s="52">
        <v>1.1231999999999999E-2</v>
      </c>
      <c r="BH25" s="53"/>
      <c r="BI25" s="54">
        <v>1.1231999999999999E-2</v>
      </c>
      <c r="BJ25" s="52">
        <v>1.6487000000000002E-2</v>
      </c>
      <c r="BK25" s="53"/>
      <c r="BL25" s="54">
        <v>1.6487000000000002E-2</v>
      </c>
      <c r="BM25" s="52">
        <v>4.8524999999999999E-2</v>
      </c>
      <c r="BN25" s="53"/>
      <c r="BO25" s="54">
        <v>4.8524999999999999E-2</v>
      </c>
      <c r="BP25" s="52">
        <v>5.7765999999999998E-2</v>
      </c>
      <c r="BQ25" s="53"/>
      <c r="BR25" s="54">
        <v>5.7765999999999998E-2</v>
      </c>
      <c r="BS25" s="52">
        <v>3.3000000000000002E-2</v>
      </c>
      <c r="BT25" s="53"/>
      <c r="BU25" s="54">
        <v>3.3000000000000002E-2</v>
      </c>
      <c r="BV25" s="52">
        <v>3.6365000000000001E-2</v>
      </c>
      <c r="BW25" s="53"/>
      <c r="BX25" s="54">
        <v>3.6365000000000001E-2</v>
      </c>
      <c r="BY25" s="52">
        <v>1.2468999999999999E-2</v>
      </c>
      <c r="BZ25" s="53"/>
      <c r="CA25" s="54">
        <v>1.2468999999999999E-2</v>
      </c>
      <c r="CB25" s="52">
        <v>3.4369999999999998E-2</v>
      </c>
      <c r="CC25" s="53"/>
      <c r="CD25" s="54">
        <v>3.4369999999999998E-2</v>
      </c>
      <c r="CE25" s="52">
        <v>6.8238999999999994E-2</v>
      </c>
      <c r="CF25" s="53"/>
      <c r="CG25" s="54">
        <v>6.8238999999999994E-2</v>
      </c>
      <c r="CH25" s="52">
        <v>1.3435000000000001E-2</v>
      </c>
      <c r="CI25" s="53"/>
      <c r="CJ25" s="54">
        <v>1.3435000000000001E-2</v>
      </c>
      <c r="CK25" s="52">
        <v>9.8080000000000007E-3</v>
      </c>
      <c r="CL25" s="53"/>
      <c r="CM25" s="54">
        <v>9.8080000000000007E-3</v>
      </c>
      <c r="CN25" s="52">
        <v>4.0686E-2</v>
      </c>
      <c r="CO25" s="53"/>
      <c r="CP25" s="54">
        <v>4.0686E-2</v>
      </c>
      <c r="CQ25" s="52">
        <v>0.29449900000000001</v>
      </c>
      <c r="CR25" s="53"/>
      <c r="CS25" s="54">
        <v>0.29449900000000001</v>
      </c>
      <c r="CT25" s="52">
        <v>6.8869E-2</v>
      </c>
      <c r="CU25" s="53"/>
      <c r="CV25" s="54">
        <v>6.8869E-2</v>
      </c>
      <c r="CW25" s="52">
        <v>7.0272999999999988E-2</v>
      </c>
      <c r="CX25" s="53"/>
      <c r="CY25" s="54">
        <v>7.0272999999999988E-2</v>
      </c>
      <c r="CZ25" s="52">
        <v>6.8009999999999998E-3</v>
      </c>
      <c r="DA25" s="53"/>
      <c r="DB25" s="54">
        <v>6.8009999999999998E-3</v>
      </c>
      <c r="DC25" s="52">
        <v>2.4042000000000001E-2</v>
      </c>
      <c r="DD25" s="53"/>
      <c r="DE25" s="54">
        <v>2.4042000000000001E-2</v>
      </c>
      <c r="DF25" s="52">
        <v>1.7304E-2</v>
      </c>
      <c r="DG25" s="53"/>
      <c r="DH25" s="54">
        <v>1.7304E-2</v>
      </c>
      <c r="DI25" s="52">
        <v>8.6300000000000005E-3</v>
      </c>
      <c r="DJ25" s="53"/>
      <c r="DK25" s="54">
        <v>8.6300000000000005E-3</v>
      </c>
      <c r="DL25" s="52">
        <v>5.8937000000000003E-2</v>
      </c>
      <c r="DM25" s="53"/>
      <c r="DN25" s="54">
        <v>5.8937000000000003E-2</v>
      </c>
      <c r="DO25" s="52">
        <v>3.6932E-2</v>
      </c>
      <c r="DP25" s="53"/>
      <c r="DQ25" s="54">
        <v>3.6932E-2</v>
      </c>
      <c r="DR25" s="52">
        <v>1.3417999999999999E-2</v>
      </c>
      <c r="DS25" s="53"/>
      <c r="DT25" s="54">
        <v>1.3417999999999999E-2</v>
      </c>
      <c r="DU25" s="52">
        <v>3.8973000000000001E-2</v>
      </c>
      <c r="DV25" s="53"/>
      <c r="DW25" s="54">
        <v>3.8973000000000001E-2</v>
      </c>
      <c r="DX25" s="52">
        <v>2.2105E-2</v>
      </c>
      <c r="DY25" s="53"/>
      <c r="DZ25" s="54">
        <v>2.2105E-2</v>
      </c>
      <c r="EA25" s="52">
        <v>2.9852E-2</v>
      </c>
      <c r="EB25" s="53"/>
      <c r="EC25" s="54">
        <v>2.9852E-2</v>
      </c>
      <c r="ED25" s="52">
        <v>5.4844000000000004E-2</v>
      </c>
      <c r="EE25" s="53"/>
      <c r="EF25" s="54">
        <v>5.4844000000000004E-2</v>
      </c>
      <c r="EG25" s="52">
        <v>2.4025999999999999E-2</v>
      </c>
      <c r="EH25" s="53"/>
      <c r="EI25" s="54">
        <v>2.4025999999999999E-2</v>
      </c>
      <c r="EJ25" s="52">
        <v>4.7655000000000003E-2</v>
      </c>
      <c r="EK25" s="53"/>
      <c r="EL25" s="54">
        <v>4.7655000000000003E-2</v>
      </c>
      <c r="EM25" s="52">
        <v>9.3154000000000001E-2</v>
      </c>
      <c r="EN25" s="53"/>
      <c r="EO25" s="54">
        <v>9.3154000000000001E-2</v>
      </c>
      <c r="EP25" s="52">
        <v>7.2151999999999994E-2</v>
      </c>
      <c r="EQ25" s="53"/>
      <c r="ER25" s="54">
        <v>7.2151999999999994E-2</v>
      </c>
      <c r="ES25" s="52">
        <v>2.0166E-2</v>
      </c>
      <c r="ET25" s="53"/>
      <c r="EU25" s="54">
        <v>2.0166E-2</v>
      </c>
      <c r="EV25" s="52">
        <v>1.3075E-2</v>
      </c>
      <c r="EW25" s="53"/>
      <c r="EX25" s="54">
        <v>1.3075E-2</v>
      </c>
      <c r="EY25" s="52">
        <v>0.118815</v>
      </c>
      <c r="EZ25" s="53"/>
      <c r="FA25" s="54">
        <v>0.118815</v>
      </c>
      <c r="FB25" s="52">
        <v>0.14537099999999997</v>
      </c>
      <c r="FC25" s="53"/>
      <c r="FD25" s="54">
        <v>0.14537099999999997</v>
      </c>
      <c r="FE25" s="52">
        <v>5.3555000000000005E-2</v>
      </c>
      <c r="FF25" s="53"/>
      <c r="FG25" s="54">
        <v>5.3555000000000005E-2</v>
      </c>
      <c r="FH25" s="52">
        <v>1.8852999999999998E-2</v>
      </c>
      <c r="FI25" s="53"/>
      <c r="FJ25" s="54">
        <v>1.8852999999999998E-2</v>
      </c>
      <c r="FK25" s="52">
        <v>1.4161999999999999E-2</v>
      </c>
      <c r="FL25" s="53"/>
      <c r="FM25" s="54">
        <v>1.4161999999999999E-2</v>
      </c>
      <c r="FN25" s="52">
        <v>0.23833699999999999</v>
      </c>
      <c r="FO25" s="53"/>
      <c r="FP25" s="54">
        <v>0.23833699999999999</v>
      </c>
      <c r="FQ25" s="116">
        <v>1.9941E-2</v>
      </c>
      <c r="FR25" s="117"/>
      <c r="FS25" s="54">
        <v>1.9941E-2</v>
      </c>
      <c r="FT25" s="116">
        <v>1.5640000000000001E-2</v>
      </c>
      <c r="FU25" s="117"/>
      <c r="FV25" s="54">
        <v>1.5640000000000001E-2</v>
      </c>
      <c r="FW25" s="116">
        <v>1.2973E-2</v>
      </c>
      <c r="FX25" s="117"/>
      <c r="FY25" s="54">
        <v>1.2973E-2</v>
      </c>
      <c r="FZ25" s="116">
        <v>3.6722999999999999E-2</v>
      </c>
      <c r="GA25" s="117"/>
      <c r="GB25" s="54">
        <v>3.6722999999999999E-2</v>
      </c>
      <c r="GC25" s="52">
        <v>4.2390000000000004E-2</v>
      </c>
      <c r="GD25" s="53"/>
      <c r="GE25" s="54">
        <v>4.2390000000000004E-2</v>
      </c>
      <c r="GF25" s="52">
        <v>0.16716600000000001</v>
      </c>
      <c r="GG25" s="53"/>
      <c r="GH25" s="54">
        <v>0.16716600000000001</v>
      </c>
      <c r="GI25" s="52">
        <v>5.6122999999999999E-2</v>
      </c>
      <c r="GJ25" s="56"/>
      <c r="GK25" s="54">
        <v>5.6122999999999999E-2</v>
      </c>
      <c r="GL25" s="52">
        <v>5.0326000000000003E-2</v>
      </c>
      <c r="GM25" s="56"/>
      <c r="GN25" s="54">
        <v>5.0326000000000003E-2</v>
      </c>
      <c r="GO25" s="52">
        <v>1.7421000000000002E-2</v>
      </c>
      <c r="GP25" s="56"/>
      <c r="GQ25" s="54">
        <v>1.7421000000000002E-2</v>
      </c>
      <c r="GR25" s="52">
        <v>1.1440000000000001E-2</v>
      </c>
      <c r="GS25" s="56"/>
      <c r="GT25" s="54">
        <v>1.1440000000000001E-2</v>
      </c>
      <c r="GU25" s="52">
        <v>1.3427999999999999E-2</v>
      </c>
      <c r="GV25" s="56"/>
      <c r="GW25" s="54">
        <v>1.3427999999999999E-2</v>
      </c>
      <c r="GX25" s="52">
        <v>4.3241000000000002E-2</v>
      </c>
      <c r="GY25" s="56"/>
      <c r="GZ25" s="54">
        <v>4.3241000000000002E-2</v>
      </c>
      <c r="HA25" s="52">
        <v>2.6950999999999999E-2</v>
      </c>
      <c r="HB25" s="56"/>
      <c r="HC25" s="54">
        <v>2.6950999999999999E-2</v>
      </c>
      <c r="HD25" s="52">
        <v>2.4709999999999999E-2</v>
      </c>
      <c r="HE25" s="56"/>
      <c r="HF25" s="54">
        <v>2.4709999999999999E-2</v>
      </c>
      <c r="HG25" s="52">
        <v>4.5809999999999997E-2</v>
      </c>
      <c r="HH25" s="56"/>
      <c r="HI25" s="54">
        <v>4.5809999999999997E-2</v>
      </c>
    </row>
    <row r="26" spans="1:217" x14ac:dyDescent="0.35">
      <c r="A26" s="10"/>
      <c r="B26" s="25"/>
      <c r="C26" s="26" t="s">
        <v>24</v>
      </c>
      <c r="D26" s="27" t="s">
        <v>49</v>
      </c>
      <c r="E26" s="49">
        <v>9.1273080000000029</v>
      </c>
      <c r="F26" s="55">
        <v>3.735E-3</v>
      </c>
      <c r="G26" s="51">
        <v>9.1310430000000036</v>
      </c>
      <c r="H26" s="49">
        <v>6.7498430000000029</v>
      </c>
      <c r="I26" s="55">
        <v>7.4339999999999996E-3</v>
      </c>
      <c r="J26" s="51">
        <v>6.7572770000000029</v>
      </c>
      <c r="K26" s="49">
        <v>9.9130340000000015</v>
      </c>
      <c r="L26" s="55">
        <v>2.4359999999999998E-3</v>
      </c>
      <c r="M26" s="51">
        <v>9.9154700000000009</v>
      </c>
      <c r="N26" s="49">
        <v>6.2678459999999996</v>
      </c>
      <c r="O26" s="55">
        <v>3.4200000000000002E-4</v>
      </c>
      <c r="P26" s="51">
        <v>6.2681879999999994</v>
      </c>
      <c r="Q26" s="49">
        <v>10.804132999999997</v>
      </c>
      <c r="R26" s="55">
        <v>3.97E-4</v>
      </c>
      <c r="S26" s="51">
        <v>10.804529999999996</v>
      </c>
      <c r="T26" s="49">
        <v>9.0341720000000016</v>
      </c>
      <c r="U26" s="55">
        <v>1.8900000000000001E-4</v>
      </c>
      <c r="V26" s="51">
        <v>9.0343610000000023</v>
      </c>
      <c r="W26" s="49">
        <v>9.328198000000004</v>
      </c>
      <c r="X26" s="55">
        <v>5.6119999999999998E-3</v>
      </c>
      <c r="Y26" s="51">
        <v>9.3338100000000033</v>
      </c>
      <c r="Z26" s="49">
        <v>16.137869000000002</v>
      </c>
      <c r="AA26" s="55">
        <v>1.5709999999999999E-3</v>
      </c>
      <c r="AB26" s="51">
        <v>16.13944</v>
      </c>
      <c r="AC26" s="49">
        <v>14.677267999999998</v>
      </c>
      <c r="AD26" s="55">
        <v>1.0579999999999999E-3</v>
      </c>
      <c r="AE26" s="51">
        <v>14.678325999999998</v>
      </c>
      <c r="AF26" s="49">
        <v>15.838296999999994</v>
      </c>
      <c r="AG26" s="55">
        <v>7.2999999999999996E-4</v>
      </c>
      <c r="AH26" s="51">
        <v>15.839026999999994</v>
      </c>
      <c r="AI26" s="49">
        <v>11.548621000000006</v>
      </c>
      <c r="AJ26" s="55">
        <v>5.7590000000000002E-3</v>
      </c>
      <c r="AK26" s="51">
        <v>11.554380000000005</v>
      </c>
      <c r="AL26" s="49">
        <v>10.187438000000006</v>
      </c>
      <c r="AM26" s="55"/>
      <c r="AN26" s="51">
        <v>10.187438000000006</v>
      </c>
      <c r="AO26" s="49">
        <v>9.9162659999999967</v>
      </c>
      <c r="AP26" s="55"/>
      <c r="AQ26" s="51">
        <v>9.9162659999999967</v>
      </c>
      <c r="AR26" s="49">
        <v>7.5367180000000031</v>
      </c>
      <c r="AS26" s="55"/>
      <c r="AT26" s="51">
        <v>7.5367180000000031</v>
      </c>
      <c r="AU26" s="49">
        <v>8.9608729999999994</v>
      </c>
      <c r="AV26" s="55"/>
      <c r="AW26" s="51">
        <v>8.9608729999999994</v>
      </c>
      <c r="AX26" s="49">
        <v>7.510139999999998</v>
      </c>
      <c r="AY26" s="55"/>
      <c r="AZ26" s="51">
        <v>7.510139999999998</v>
      </c>
      <c r="BA26" s="49">
        <v>9.7594409999999971</v>
      </c>
      <c r="BB26" s="55"/>
      <c r="BC26" s="51">
        <v>9.7594409999999971</v>
      </c>
      <c r="BD26" s="49">
        <v>8.9342629999999978</v>
      </c>
      <c r="BE26" s="55">
        <v>7.6900000000000004E-4</v>
      </c>
      <c r="BF26" s="51">
        <v>8.9350319999999979</v>
      </c>
      <c r="BG26" s="49">
        <v>13.069318000000003</v>
      </c>
      <c r="BH26" s="55">
        <v>9.01E-4</v>
      </c>
      <c r="BI26" s="51">
        <v>13.070219000000003</v>
      </c>
      <c r="BJ26" s="49">
        <v>17.908761999999999</v>
      </c>
      <c r="BK26" s="55"/>
      <c r="BL26" s="51">
        <v>17.908761999999999</v>
      </c>
      <c r="BM26" s="49">
        <v>17.077326999999997</v>
      </c>
      <c r="BN26" s="55">
        <v>4.4899999999999996E-4</v>
      </c>
      <c r="BO26" s="51">
        <v>17.077775999999997</v>
      </c>
      <c r="BP26" s="49">
        <v>17.057758999999997</v>
      </c>
      <c r="BQ26" s="55">
        <v>2.0040000000000001E-3</v>
      </c>
      <c r="BR26" s="51">
        <v>17.059762999999997</v>
      </c>
      <c r="BS26" s="49">
        <v>13.352626000000001</v>
      </c>
      <c r="BT26" s="55"/>
      <c r="BU26" s="51">
        <v>13.352626000000001</v>
      </c>
      <c r="BV26" s="49">
        <v>8.4494019999999956</v>
      </c>
      <c r="BW26" s="55">
        <v>2.8140000000000001E-3</v>
      </c>
      <c r="BX26" s="51">
        <v>8.4522159999999964</v>
      </c>
      <c r="BY26" s="49">
        <v>9.386429000000005</v>
      </c>
      <c r="BZ26" s="55"/>
      <c r="CA26" s="51">
        <v>9.386429000000005</v>
      </c>
      <c r="CB26" s="49">
        <v>7.2808170000000016</v>
      </c>
      <c r="CC26" s="55"/>
      <c r="CD26" s="51">
        <v>7.2808170000000016</v>
      </c>
      <c r="CE26" s="49">
        <v>9.1085269999999952</v>
      </c>
      <c r="CF26" s="55">
        <v>1.9620000000000002E-3</v>
      </c>
      <c r="CG26" s="51">
        <v>9.1104889999999958</v>
      </c>
      <c r="CH26" s="49">
        <v>4.2460619999999993</v>
      </c>
      <c r="CI26" s="55"/>
      <c r="CJ26" s="51">
        <v>4.2460619999999993</v>
      </c>
      <c r="CK26" s="49">
        <v>2.7077100000000014</v>
      </c>
      <c r="CL26" s="55"/>
      <c r="CM26" s="51">
        <v>2.7077100000000014</v>
      </c>
      <c r="CN26" s="49">
        <v>7.4643599999999983</v>
      </c>
      <c r="CO26" s="55"/>
      <c r="CP26" s="51">
        <v>7.4643599999999983</v>
      </c>
      <c r="CQ26" s="49">
        <v>5.5419209999999977</v>
      </c>
      <c r="CR26" s="55"/>
      <c r="CS26" s="51">
        <v>5.5419209999999977</v>
      </c>
      <c r="CT26" s="49">
        <v>9.4912209999999941</v>
      </c>
      <c r="CU26" s="55"/>
      <c r="CV26" s="51">
        <v>9.4912209999999941</v>
      </c>
      <c r="CW26" s="49">
        <v>8.172801999999999</v>
      </c>
      <c r="CX26" s="55">
        <v>3.2620000000000001E-3</v>
      </c>
      <c r="CY26" s="51">
        <v>8.1760639999999984</v>
      </c>
      <c r="CZ26" s="49">
        <v>7.6570349999999978</v>
      </c>
      <c r="DA26" s="55"/>
      <c r="DB26" s="51">
        <v>7.6570349999999978</v>
      </c>
      <c r="DC26" s="49">
        <v>7.7156409999999997</v>
      </c>
      <c r="DD26" s="55"/>
      <c r="DE26" s="51">
        <v>7.7156409999999997</v>
      </c>
      <c r="DF26" s="49">
        <v>6.8052989999999998</v>
      </c>
      <c r="DG26" s="55">
        <v>1.8966E-2</v>
      </c>
      <c r="DH26" s="51">
        <v>6.8242649999999996</v>
      </c>
      <c r="DI26" s="49">
        <v>4.3192329999999997</v>
      </c>
      <c r="DJ26" s="55">
        <v>5.2249999999999996E-3</v>
      </c>
      <c r="DK26" s="51">
        <v>4.3244579999999999</v>
      </c>
      <c r="DL26" s="49">
        <v>5.1969719999999997</v>
      </c>
      <c r="DM26" s="55"/>
      <c r="DN26" s="51">
        <v>5.1969719999999997</v>
      </c>
      <c r="DO26" s="49">
        <v>4.9858289999999981</v>
      </c>
      <c r="DP26" s="55"/>
      <c r="DQ26" s="51">
        <v>4.9858289999999981</v>
      </c>
      <c r="DR26" s="49">
        <v>4.7480189999999984</v>
      </c>
      <c r="DS26" s="55"/>
      <c r="DT26" s="51">
        <v>4.7480189999999984</v>
      </c>
      <c r="DU26" s="49">
        <v>7.8853999999999989</v>
      </c>
      <c r="DV26" s="55">
        <v>1.8270000000000001E-3</v>
      </c>
      <c r="DW26" s="51">
        <v>7.8872269999999984</v>
      </c>
      <c r="DX26" s="49">
        <v>8.3009599999999981</v>
      </c>
      <c r="DY26" s="55"/>
      <c r="DZ26" s="51">
        <v>8.3009599999999981</v>
      </c>
      <c r="EA26" s="49">
        <v>13.294085999999997</v>
      </c>
      <c r="EB26" s="55"/>
      <c r="EC26" s="51">
        <v>13.294085999999997</v>
      </c>
      <c r="ED26" s="49">
        <v>14.764728000000002</v>
      </c>
      <c r="EE26" s="55"/>
      <c r="EF26" s="51">
        <v>14.764728000000002</v>
      </c>
      <c r="EG26" s="49">
        <v>14.864199999999999</v>
      </c>
      <c r="EH26" s="55"/>
      <c r="EI26" s="51">
        <v>14.864199999999999</v>
      </c>
      <c r="EJ26" s="49">
        <v>10.785123999999996</v>
      </c>
      <c r="EK26" s="55">
        <v>2.9430000000000003E-3</v>
      </c>
      <c r="EL26" s="51">
        <v>10.788066999999996</v>
      </c>
      <c r="EM26" s="49">
        <v>10.952662999999998</v>
      </c>
      <c r="EN26" s="55"/>
      <c r="EO26" s="51">
        <v>10.952662999999998</v>
      </c>
      <c r="EP26" s="49">
        <v>9.3153470000000027</v>
      </c>
      <c r="EQ26" s="55">
        <v>1.7600000000000001E-3</v>
      </c>
      <c r="ER26" s="51">
        <v>9.3171070000000036</v>
      </c>
      <c r="ES26" s="49">
        <v>6.2877530000000013</v>
      </c>
      <c r="ET26" s="55">
        <v>3.0820000000000001E-3</v>
      </c>
      <c r="EU26" s="51">
        <v>6.2908350000000013</v>
      </c>
      <c r="EV26" s="49">
        <v>10.496794</v>
      </c>
      <c r="EW26" s="55"/>
      <c r="EX26" s="51">
        <v>10.496794</v>
      </c>
      <c r="EY26" s="49">
        <v>9.8452389999999994</v>
      </c>
      <c r="EZ26" s="55">
        <v>3.637E-3</v>
      </c>
      <c r="FA26" s="51">
        <v>9.8488759999999989</v>
      </c>
      <c r="FB26" s="49">
        <v>10.978844</v>
      </c>
      <c r="FC26" s="55">
        <v>4.0629999999999998E-3</v>
      </c>
      <c r="FD26" s="51">
        <v>10.982907000000001</v>
      </c>
      <c r="FE26" s="49">
        <v>9.0983710000000002</v>
      </c>
      <c r="FF26" s="55"/>
      <c r="FG26" s="51">
        <v>9.0983710000000002</v>
      </c>
      <c r="FH26" s="49">
        <v>12.656885000000003</v>
      </c>
      <c r="FI26" s="55"/>
      <c r="FJ26" s="51">
        <v>12.656885000000003</v>
      </c>
      <c r="FK26" s="49">
        <v>10.061471000000004</v>
      </c>
      <c r="FL26" s="55"/>
      <c r="FM26" s="51">
        <v>10.061471000000004</v>
      </c>
      <c r="FN26" s="49">
        <v>13.144979000000001</v>
      </c>
      <c r="FO26" s="55">
        <v>9.2999999999999997E-5</v>
      </c>
      <c r="FP26" s="51">
        <v>13.145072000000001</v>
      </c>
      <c r="FQ26" s="114">
        <v>11.913544999999997</v>
      </c>
      <c r="FR26" s="115"/>
      <c r="FS26" s="51">
        <v>11.913544999999997</v>
      </c>
      <c r="FT26" s="114">
        <v>18.139862999999998</v>
      </c>
      <c r="FU26" s="118"/>
      <c r="FV26" s="51">
        <v>18.139862999999998</v>
      </c>
      <c r="FW26" s="114">
        <v>16.121462000000001</v>
      </c>
      <c r="FX26" s="118"/>
      <c r="FY26" s="51">
        <v>16.121462000000001</v>
      </c>
      <c r="FZ26" s="114">
        <v>12.772449000000005</v>
      </c>
      <c r="GA26" s="118"/>
      <c r="GB26" s="51">
        <v>12.772449000000005</v>
      </c>
      <c r="GC26" s="49">
        <v>9.382392000000003</v>
      </c>
      <c r="GD26" s="55"/>
      <c r="GE26" s="51">
        <v>9.382392000000003</v>
      </c>
      <c r="GF26" s="49">
        <v>9.4632059999999978</v>
      </c>
      <c r="GG26" s="55">
        <v>1.5219999999999999E-3</v>
      </c>
      <c r="GH26" s="51">
        <v>9.4647279999999974</v>
      </c>
      <c r="GI26" s="49">
        <v>8.8334299999999999</v>
      </c>
      <c r="GJ26" s="55"/>
      <c r="GK26" s="51">
        <v>8.8334299999999999</v>
      </c>
      <c r="GL26" s="49">
        <v>9.0672620000000013</v>
      </c>
      <c r="GM26" s="55"/>
      <c r="GN26" s="51">
        <v>9.0672620000000013</v>
      </c>
      <c r="GO26" s="49">
        <v>8.4742519999999999</v>
      </c>
      <c r="GP26" s="55"/>
      <c r="GQ26" s="51">
        <v>8.4742519999999999</v>
      </c>
      <c r="GR26" s="49">
        <v>10.608435</v>
      </c>
      <c r="GS26" s="55"/>
      <c r="GT26" s="51">
        <v>10.608435</v>
      </c>
      <c r="GU26" s="49">
        <v>11.406346000000006</v>
      </c>
      <c r="GV26" s="55"/>
      <c r="GW26" s="51">
        <v>11.406346000000006</v>
      </c>
      <c r="GX26" s="49">
        <v>12.720789000000005</v>
      </c>
      <c r="GY26" s="55"/>
      <c r="GZ26" s="51">
        <v>12.720789000000005</v>
      </c>
      <c r="HA26" s="49">
        <v>12.621918000000006</v>
      </c>
      <c r="HB26" s="55">
        <v>5.1500000000000005E-4</v>
      </c>
      <c r="HC26" s="51">
        <v>12.622433000000006</v>
      </c>
      <c r="HD26" s="49">
        <v>12.647309999999999</v>
      </c>
      <c r="HE26" s="55"/>
      <c r="HF26" s="51">
        <v>12.647309999999999</v>
      </c>
      <c r="HG26" s="49">
        <v>11.191033999999998</v>
      </c>
      <c r="HH26" s="55"/>
      <c r="HI26" s="51">
        <v>11.191033999999998</v>
      </c>
    </row>
    <row r="27" spans="1:217" x14ac:dyDescent="0.35">
      <c r="A27" s="10"/>
      <c r="B27" s="25"/>
      <c r="C27" s="28" t="s">
        <v>25</v>
      </c>
      <c r="D27" s="29" t="s">
        <v>50</v>
      </c>
      <c r="E27" s="52">
        <v>0.79606100000000002</v>
      </c>
      <c r="F27" s="53"/>
      <c r="G27" s="54">
        <v>0.79606100000000002</v>
      </c>
      <c r="H27" s="52">
        <v>0.578847</v>
      </c>
      <c r="I27" s="53"/>
      <c r="J27" s="54">
        <v>0.578847</v>
      </c>
      <c r="K27" s="52">
        <v>0.5496430000000001</v>
      </c>
      <c r="L27" s="53"/>
      <c r="M27" s="54">
        <v>0.5496430000000001</v>
      </c>
      <c r="N27" s="52">
        <v>0.16444999999999999</v>
      </c>
      <c r="O27" s="53"/>
      <c r="P27" s="54">
        <v>0.16444999999999999</v>
      </c>
      <c r="Q27" s="52">
        <v>0.70794599999999996</v>
      </c>
      <c r="R27" s="53"/>
      <c r="S27" s="54">
        <v>0.70794599999999996</v>
      </c>
      <c r="T27" s="52">
        <v>1.0409649999999999</v>
      </c>
      <c r="U27" s="53"/>
      <c r="V27" s="54">
        <v>1.0409649999999999</v>
      </c>
      <c r="W27" s="52">
        <v>2.1117019999999997</v>
      </c>
      <c r="X27" s="53"/>
      <c r="Y27" s="54">
        <v>2.1117019999999997</v>
      </c>
      <c r="Z27" s="52">
        <v>1.9895619999999998</v>
      </c>
      <c r="AA27" s="53"/>
      <c r="AB27" s="54">
        <v>1.9895619999999998</v>
      </c>
      <c r="AC27" s="52">
        <v>1.9313079999999998</v>
      </c>
      <c r="AD27" s="53"/>
      <c r="AE27" s="54">
        <v>1.9313079999999998</v>
      </c>
      <c r="AF27" s="52">
        <v>1.1459409999999999</v>
      </c>
      <c r="AG27" s="53"/>
      <c r="AH27" s="54">
        <v>1.1459409999999999</v>
      </c>
      <c r="AI27" s="52">
        <v>0.5410339999999999</v>
      </c>
      <c r="AJ27" s="53"/>
      <c r="AK27" s="54">
        <v>0.5410339999999999</v>
      </c>
      <c r="AL27" s="52">
        <v>0.8974089999999999</v>
      </c>
      <c r="AM27" s="53"/>
      <c r="AN27" s="54">
        <v>0.8974089999999999</v>
      </c>
      <c r="AO27" s="52">
        <v>0.39943000000000006</v>
      </c>
      <c r="AP27" s="53"/>
      <c r="AQ27" s="54">
        <v>0.39943000000000006</v>
      </c>
      <c r="AR27" s="52">
        <v>1.1247939999999998</v>
      </c>
      <c r="AS27" s="53"/>
      <c r="AT27" s="54">
        <v>1.1247939999999998</v>
      </c>
      <c r="AU27" s="52">
        <v>0.60232800000000009</v>
      </c>
      <c r="AV27" s="53"/>
      <c r="AW27" s="54">
        <v>0.60232800000000009</v>
      </c>
      <c r="AX27" s="52">
        <v>0.14546600000000001</v>
      </c>
      <c r="AY27" s="53"/>
      <c r="AZ27" s="54">
        <v>0.14546600000000001</v>
      </c>
      <c r="BA27" s="52">
        <v>0.62036499999999994</v>
      </c>
      <c r="BB27" s="53"/>
      <c r="BC27" s="54">
        <v>0.62036499999999994</v>
      </c>
      <c r="BD27" s="52">
        <v>0.90207100000000007</v>
      </c>
      <c r="BE27" s="53"/>
      <c r="BF27" s="54">
        <v>0.90207100000000007</v>
      </c>
      <c r="BG27" s="52">
        <v>3.8749370000000001</v>
      </c>
      <c r="BH27" s="53"/>
      <c r="BI27" s="54">
        <v>3.8749370000000001</v>
      </c>
      <c r="BJ27" s="52">
        <v>1.6786140000000001</v>
      </c>
      <c r="BK27" s="53"/>
      <c r="BL27" s="54">
        <v>1.6786140000000001</v>
      </c>
      <c r="BM27" s="52">
        <v>0.71038899999999983</v>
      </c>
      <c r="BN27" s="53"/>
      <c r="BO27" s="54">
        <v>0.71038899999999983</v>
      </c>
      <c r="BP27" s="52">
        <v>0.50887300000000002</v>
      </c>
      <c r="BQ27" s="53"/>
      <c r="BR27" s="54">
        <v>0.50887300000000002</v>
      </c>
      <c r="BS27" s="52">
        <v>0.43592700000000006</v>
      </c>
      <c r="BT27" s="53"/>
      <c r="BU27" s="54">
        <v>0.43592700000000006</v>
      </c>
      <c r="BV27" s="52">
        <v>0.50501600000000002</v>
      </c>
      <c r="BW27" s="53"/>
      <c r="BX27" s="54">
        <v>0.50501600000000002</v>
      </c>
      <c r="BY27" s="52">
        <v>0.63413399999999998</v>
      </c>
      <c r="BZ27" s="53"/>
      <c r="CA27" s="54">
        <v>0.63413399999999998</v>
      </c>
      <c r="CB27" s="52">
        <v>0.19438400000000003</v>
      </c>
      <c r="CC27" s="53"/>
      <c r="CD27" s="54">
        <v>0.19438400000000003</v>
      </c>
      <c r="CE27" s="52">
        <v>0.77298500000000003</v>
      </c>
      <c r="CF27" s="53"/>
      <c r="CG27" s="54">
        <v>0.77298500000000003</v>
      </c>
      <c r="CH27" s="52">
        <v>0.26154499999999997</v>
      </c>
      <c r="CI27" s="53"/>
      <c r="CJ27" s="54">
        <v>0.26154499999999997</v>
      </c>
      <c r="CK27" s="52">
        <v>0.21498200000000001</v>
      </c>
      <c r="CL27" s="53"/>
      <c r="CM27" s="54">
        <v>0.21498200000000001</v>
      </c>
      <c r="CN27" s="52">
        <v>0.180615</v>
      </c>
      <c r="CO27" s="53"/>
      <c r="CP27" s="54">
        <v>0.180615</v>
      </c>
      <c r="CQ27" s="52">
        <v>1.9775780000000001</v>
      </c>
      <c r="CR27" s="53"/>
      <c r="CS27" s="54">
        <v>1.9775780000000001</v>
      </c>
      <c r="CT27" s="52">
        <v>2.2824879999999999</v>
      </c>
      <c r="CU27" s="53"/>
      <c r="CV27" s="54">
        <v>2.2824879999999999</v>
      </c>
      <c r="CW27" s="52">
        <v>1.2365650000000001</v>
      </c>
      <c r="CX27" s="53"/>
      <c r="CY27" s="54">
        <v>1.2365650000000001</v>
      </c>
      <c r="CZ27" s="52">
        <v>0.64929799999999982</v>
      </c>
      <c r="DA27" s="53"/>
      <c r="DB27" s="54">
        <v>0.64929799999999982</v>
      </c>
      <c r="DC27" s="52">
        <v>0.36424800000000002</v>
      </c>
      <c r="DD27" s="53"/>
      <c r="DE27" s="54">
        <v>0.36424800000000002</v>
      </c>
      <c r="DF27" s="52">
        <v>0.96313800000000005</v>
      </c>
      <c r="DG27" s="53"/>
      <c r="DH27" s="54">
        <v>0.96313800000000005</v>
      </c>
      <c r="DI27" s="52">
        <v>0.39593700000000004</v>
      </c>
      <c r="DJ27" s="53"/>
      <c r="DK27" s="54">
        <v>0.39593700000000004</v>
      </c>
      <c r="DL27" s="52">
        <v>0.52046800000000004</v>
      </c>
      <c r="DM27" s="53"/>
      <c r="DN27" s="54">
        <v>0.52046800000000004</v>
      </c>
      <c r="DO27" s="52">
        <v>0.17848299999999998</v>
      </c>
      <c r="DP27" s="53"/>
      <c r="DQ27" s="54">
        <v>0.17848299999999998</v>
      </c>
      <c r="DR27" s="52">
        <v>0.182008</v>
      </c>
      <c r="DS27" s="53"/>
      <c r="DT27" s="54">
        <v>0.182008</v>
      </c>
      <c r="DU27" s="52">
        <v>0.91344999999999998</v>
      </c>
      <c r="DV27" s="53"/>
      <c r="DW27" s="54">
        <v>0.91344999999999998</v>
      </c>
      <c r="DX27" s="52">
        <v>0.32323399999999997</v>
      </c>
      <c r="DY27" s="53"/>
      <c r="DZ27" s="54">
        <v>0.32323399999999997</v>
      </c>
      <c r="EA27" s="52">
        <v>3.7728120000000001</v>
      </c>
      <c r="EB27" s="53"/>
      <c r="EC27" s="54">
        <v>3.7728120000000001</v>
      </c>
      <c r="ED27" s="52">
        <v>2.4452080000000005</v>
      </c>
      <c r="EE27" s="53"/>
      <c r="EF27" s="54">
        <v>2.4452080000000005</v>
      </c>
      <c r="EG27" s="52">
        <v>0.86920200000000003</v>
      </c>
      <c r="EH27" s="53"/>
      <c r="EI27" s="54">
        <v>0.86920200000000003</v>
      </c>
      <c r="EJ27" s="52">
        <v>0.60506599999999999</v>
      </c>
      <c r="EK27" s="53"/>
      <c r="EL27" s="54">
        <v>0.60506599999999999</v>
      </c>
      <c r="EM27" s="52">
        <v>0.539937</v>
      </c>
      <c r="EN27" s="53"/>
      <c r="EO27" s="54">
        <v>0.539937</v>
      </c>
      <c r="EP27" s="52">
        <v>0.435554</v>
      </c>
      <c r="EQ27" s="53"/>
      <c r="ER27" s="54">
        <v>0.435554</v>
      </c>
      <c r="ES27" s="52">
        <v>0.69645699999999999</v>
      </c>
      <c r="ET27" s="53"/>
      <c r="EU27" s="54">
        <v>0.69645699999999999</v>
      </c>
      <c r="EV27" s="52">
        <v>3.3722820000000002</v>
      </c>
      <c r="EW27" s="53"/>
      <c r="EX27" s="54">
        <v>3.3722820000000002</v>
      </c>
      <c r="EY27" s="52">
        <v>0.39893199999999995</v>
      </c>
      <c r="EZ27" s="53"/>
      <c r="FA27" s="54">
        <v>0.39893199999999995</v>
      </c>
      <c r="FB27" s="52">
        <v>0.55039700000000003</v>
      </c>
      <c r="FC27" s="53"/>
      <c r="FD27" s="54">
        <v>0.55039700000000003</v>
      </c>
      <c r="FE27" s="52">
        <v>0.13836699999999999</v>
      </c>
      <c r="FF27" s="53"/>
      <c r="FG27" s="54">
        <v>0.13836699999999999</v>
      </c>
      <c r="FH27" s="52">
        <v>0.90250700000000006</v>
      </c>
      <c r="FI27" s="53"/>
      <c r="FJ27" s="54">
        <v>0.90250700000000006</v>
      </c>
      <c r="FK27" s="52">
        <v>1.5579430000000001</v>
      </c>
      <c r="FL27" s="53"/>
      <c r="FM27" s="54">
        <v>1.5579430000000001</v>
      </c>
      <c r="FN27" s="52">
        <v>2.1633239999999998</v>
      </c>
      <c r="FO27" s="53"/>
      <c r="FP27" s="54">
        <v>2.1633239999999998</v>
      </c>
      <c r="FQ27" s="116">
        <v>1.0126169999999999</v>
      </c>
      <c r="FR27" s="117"/>
      <c r="FS27" s="54">
        <v>1.0126169999999999</v>
      </c>
      <c r="FT27" s="116">
        <v>1.2510809999999999</v>
      </c>
      <c r="FU27" s="117"/>
      <c r="FV27" s="54">
        <v>1.2510809999999999</v>
      </c>
      <c r="FW27" s="116">
        <v>0.65818599999999994</v>
      </c>
      <c r="FX27" s="117"/>
      <c r="FY27" s="54">
        <v>0.65818599999999994</v>
      </c>
      <c r="FZ27" s="116">
        <v>1.156137</v>
      </c>
      <c r="GA27" s="117"/>
      <c r="GB27" s="54">
        <v>1.156137</v>
      </c>
      <c r="GC27" s="52">
        <v>1.1442150000000002</v>
      </c>
      <c r="GD27" s="53"/>
      <c r="GE27" s="54">
        <v>1.1442150000000002</v>
      </c>
      <c r="GF27" s="52">
        <v>0.51701400000000008</v>
      </c>
      <c r="GG27" s="53"/>
      <c r="GH27" s="54">
        <v>0.51701400000000008</v>
      </c>
      <c r="GI27" s="52">
        <v>0.64490999999999998</v>
      </c>
      <c r="GJ27" s="56"/>
      <c r="GK27" s="54">
        <v>0.64490999999999998</v>
      </c>
      <c r="GL27" s="52">
        <v>0.38879700000000006</v>
      </c>
      <c r="GM27" s="56"/>
      <c r="GN27" s="54">
        <v>0.38879700000000006</v>
      </c>
      <c r="GO27" s="52">
        <v>0.98480500000000004</v>
      </c>
      <c r="GP27" s="56"/>
      <c r="GQ27" s="54">
        <v>0.98480500000000004</v>
      </c>
      <c r="GR27" s="52">
        <v>1.1849859999999999</v>
      </c>
      <c r="GS27" s="56"/>
      <c r="GT27" s="54">
        <v>1.1849859999999999</v>
      </c>
      <c r="GU27" s="52">
        <v>3.7229889999999997</v>
      </c>
      <c r="GV27" s="56"/>
      <c r="GW27" s="54">
        <v>3.7229889999999997</v>
      </c>
      <c r="GX27" s="52">
        <v>3.2637079999999998</v>
      </c>
      <c r="GY27" s="56"/>
      <c r="GZ27" s="54">
        <v>3.2637079999999998</v>
      </c>
      <c r="HA27" s="52">
        <v>1.4057029999999997</v>
      </c>
      <c r="HB27" s="56"/>
      <c r="HC27" s="54">
        <v>1.4057029999999997</v>
      </c>
      <c r="HD27" s="52">
        <v>0.70786599999999988</v>
      </c>
      <c r="HE27" s="56"/>
      <c r="HF27" s="54">
        <v>0.70786599999999988</v>
      </c>
      <c r="HG27" s="52">
        <v>1.6803869999999999</v>
      </c>
      <c r="HH27" s="56"/>
      <c r="HI27" s="54">
        <v>1.6803869999999999</v>
      </c>
    </row>
    <row r="28" spans="1:217" ht="5.25" customHeight="1" x14ac:dyDescent="0.35">
      <c r="A28" s="10"/>
      <c r="B28" s="25"/>
      <c r="C28" s="28"/>
      <c r="D28" s="29"/>
      <c r="E28" s="57"/>
      <c r="F28" s="53"/>
      <c r="G28" s="58"/>
      <c r="H28" s="57"/>
      <c r="I28" s="53"/>
      <c r="J28" s="58"/>
      <c r="K28" s="57"/>
      <c r="L28" s="53"/>
      <c r="M28" s="58"/>
      <c r="N28" s="57"/>
      <c r="O28" s="53"/>
      <c r="P28" s="58"/>
      <c r="Q28" s="57"/>
      <c r="R28" s="53"/>
      <c r="S28" s="58"/>
      <c r="T28" s="57"/>
      <c r="U28" s="53"/>
      <c r="V28" s="58"/>
      <c r="W28" s="57"/>
      <c r="X28" s="53"/>
      <c r="Y28" s="58"/>
      <c r="Z28" s="57"/>
      <c r="AA28" s="53"/>
      <c r="AB28" s="58"/>
      <c r="AC28" s="57"/>
      <c r="AD28" s="53"/>
      <c r="AE28" s="58"/>
      <c r="AF28" s="57"/>
      <c r="AG28" s="53"/>
      <c r="AH28" s="58"/>
      <c r="AI28" s="57"/>
      <c r="AJ28" s="53"/>
      <c r="AK28" s="58"/>
      <c r="AL28" s="57"/>
      <c r="AM28" s="53"/>
      <c r="AN28" s="58"/>
      <c r="AO28" s="57"/>
      <c r="AP28" s="53"/>
      <c r="AQ28" s="58"/>
      <c r="AR28" s="57"/>
      <c r="AS28" s="53"/>
      <c r="AT28" s="58"/>
      <c r="AU28" s="57"/>
      <c r="AV28" s="53"/>
      <c r="AW28" s="58"/>
      <c r="AX28" s="57"/>
      <c r="AY28" s="53"/>
      <c r="AZ28" s="58"/>
      <c r="BA28" s="57"/>
      <c r="BB28" s="53"/>
      <c r="BC28" s="58"/>
      <c r="BD28" s="57"/>
      <c r="BE28" s="53"/>
      <c r="BF28" s="58"/>
      <c r="BG28" s="57"/>
      <c r="BH28" s="53"/>
      <c r="BI28" s="58"/>
      <c r="BJ28" s="57"/>
      <c r="BK28" s="53"/>
      <c r="BL28" s="58"/>
      <c r="BM28" s="57"/>
      <c r="BN28" s="53"/>
      <c r="BO28" s="58"/>
      <c r="BP28" s="57"/>
      <c r="BQ28" s="53"/>
      <c r="BR28" s="58"/>
      <c r="BS28" s="57"/>
      <c r="BT28" s="53"/>
      <c r="BU28" s="58"/>
      <c r="BV28" s="57"/>
      <c r="BW28" s="53"/>
      <c r="BX28" s="58"/>
      <c r="BY28" s="57"/>
      <c r="BZ28" s="53"/>
      <c r="CA28" s="58"/>
      <c r="CB28" s="57"/>
      <c r="CC28" s="53"/>
      <c r="CD28" s="58"/>
      <c r="CE28" s="57"/>
      <c r="CF28" s="53"/>
      <c r="CG28" s="58"/>
      <c r="CH28" s="57"/>
      <c r="CI28" s="53"/>
      <c r="CJ28" s="58"/>
      <c r="CK28" s="57"/>
      <c r="CL28" s="53"/>
      <c r="CM28" s="58"/>
      <c r="CN28" s="57"/>
      <c r="CO28" s="53"/>
      <c r="CP28" s="58"/>
      <c r="CQ28" s="57"/>
      <c r="CR28" s="53"/>
      <c r="CS28" s="58"/>
      <c r="CT28" s="57"/>
      <c r="CU28" s="53"/>
      <c r="CV28" s="58"/>
      <c r="CW28" s="57"/>
      <c r="CX28" s="53"/>
      <c r="CY28" s="58"/>
      <c r="CZ28" s="57"/>
      <c r="DA28" s="53"/>
      <c r="DB28" s="58"/>
      <c r="DC28" s="57"/>
      <c r="DD28" s="53"/>
      <c r="DE28" s="58"/>
      <c r="DF28" s="57"/>
      <c r="DG28" s="53"/>
      <c r="DH28" s="58"/>
      <c r="DI28" s="57"/>
      <c r="DJ28" s="53"/>
      <c r="DK28" s="58"/>
      <c r="DL28" s="57"/>
      <c r="DM28" s="53"/>
      <c r="DN28" s="58"/>
      <c r="DO28" s="57"/>
      <c r="DP28" s="53"/>
      <c r="DQ28" s="58"/>
      <c r="DR28" s="57"/>
      <c r="DS28" s="53"/>
      <c r="DT28" s="58"/>
      <c r="DU28" s="57"/>
      <c r="DV28" s="53"/>
      <c r="DW28" s="58"/>
      <c r="DX28" s="57"/>
      <c r="DY28" s="53"/>
      <c r="DZ28" s="58"/>
      <c r="EA28" s="57"/>
      <c r="EB28" s="53"/>
      <c r="EC28" s="58"/>
      <c r="ED28" s="57"/>
      <c r="EE28" s="53"/>
      <c r="EF28" s="58"/>
      <c r="EG28" s="57"/>
      <c r="EH28" s="53"/>
      <c r="EI28" s="58"/>
      <c r="EJ28" s="57"/>
      <c r="EK28" s="53"/>
      <c r="EL28" s="58"/>
      <c r="EM28" s="57"/>
      <c r="EN28" s="53"/>
      <c r="EO28" s="58"/>
      <c r="EP28" s="57"/>
      <c r="EQ28" s="53"/>
      <c r="ER28" s="58"/>
      <c r="ES28" s="57"/>
      <c r="ET28" s="53"/>
      <c r="EU28" s="58"/>
      <c r="EV28" s="57"/>
      <c r="EW28" s="53"/>
      <c r="EX28" s="58"/>
      <c r="EY28" s="57"/>
      <c r="EZ28" s="53"/>
      <c r="FA28" s="58"/>
      <c r="FB28" s="57"/>
      <c r="FC28" s="53"/>
      <c r="FD28" s="58"/>
      <c r="FE28" s="57"/>
      <c r="FF28" s="53"/>
      <c r="FG28" s="58"/>
      <c r="FH28" s="57"/>
      <c r="FI28" s="53"/>
      <c r="FJ28" s="58"/>
      <c r="FK28" s="57"/>
      <c r="FL28" s="53"/>
      <c r="FM28" s="58"/>
      <c r="FN28" s="57"/>
      <c r="FO28" s="53"/>
      <c r="FP28" s="58"/>
      <c r="FQ28" s="119"/>
      <c r="FR28" s="117"/>
      <c r="FS28" s="58"/>
      <c r="FT28" s="119"/>
      <c r="FU28" s="117"/>
      <c r="FV28" s="58"/>
      <c r="FW28" s="119"/>
      <c r="FX28" s="117"/>
      <c r="FY28" s="58"/>
      <c r="FZ28" s="119"/>
      <c r="GA28" s="117"/>
      <c r="GB28" s="58"/>
      <c r="GC28" s="57"/>
      <c r="GD28" s="53"/>
      <c r="GE28" s="58"/>
      <c r="GF28" s="57"/>
      <c r="GG28" s="53"/>
      <c r="GH28" s="58"/>
      <c r="GI28" s="57"/>
      <c r="GJ28" s="53"/>
      <c r="GK28" s="58"/>
      <c r="GL28" s="57"/>
      <c r="GM28" s="53"/>
      <c r="GN28" s="58"/>
      <c r="GO28" s="57"/>
      <c r="GP28" s="53"/>
      <c r="GQ28" s="58"/>
      <c r="GR28" s="57"/>
      <c r="GS28" s="53"/>
      <c r="GT28" s="58"/>
      <c r="GU28" s="57"/>
      <c r="GV28" s="53"/>
      <c r="GW28" s="58"/>
      <c r="GX28" s="57"/>
      <c r="GY28" s="53"/>
      <c r="GZ28" s="58"/>
      <c r="HA28" s="57"/>
      <c r="HB28" s="53"/>
      <c r="HC28" s="58"/>
      <c r="HD28" s="57"/>
      <c r="HE28" s="53"/>
      <c r="HF28" s="58"/>
      <c r="HG28" s="57"/>
      <c r="HH28" s="53"/>
      <c r="HI28" s="58"/>
    </row>
    <row r="29" spans="1:217" x14ac:dyDescent="0.35">
      <c r="A29" s="10"/>
      <c r="B29" s="30"/>
      <c r="C29" s="31"/>
      <c r="D29" s="32" t="s">
        <v>29</v>
      </c>
      <c r="E29" s="59">
        <f>SUM(E7:E27)</f>
        <v>177.77878842240474</v>
      </c>
      <c r="F29" s="60">
        <f t="shared" ref="F29:G29" si="0">SUM(F7:F27)</f>
        <v>1.9390139999999998</v>
      </c>
      <c r="G29" s="61">
        <f t="shared" si="0"/>
        <v>179.71780242240476</v>
      </c>
      <c r="H29" s="59">
        <f>SUM(H7:H27)</f>
        <v>164.63000677754911</v>
      </c>
      <c r="I29" s="60">
        <f t="shared" ref="I29:J29" si="1">SUM(I7:I27)</f>
        <v>3.0260960000000003</v>
      </c>
      <c r="J29" s="61">
        <f t="shared" si="1"/>
        <v>167.65610277754911</v>
      </c>
      <c r="K29" s="59">
        <f>SUM(K7:K27)</f>
        <v>189.32639886000007</v>
      </c>
      <c r="L29" s="60">
        <f t="shared" ref="L29:M29" si="2">SUM(L7:L27)</f>
        <v>4.0098089999999997</v>
      </c>
      <c r="M29" s="61">
        <f t="shared" si="2"/>
        <v>193.33620786000006</v>
      </c>
      <c r="N29" s="59">
        <f>SUM(N7:N27)</f>
        <v>162.44936904273575</v>
      </c>
      <c r="O29" s="60">
        <f t="shared" ref="O29:P29" si="3">SUM(O7:O27)</f>
        <v>6.9859409999999995</v>
      </c>
      <c r="P29" s="61">
        <f t="shared" si="3"/>
        <v>169.43531004273575</v>
      </c>
      <c r="Q29" s="59">
        <f>SUM(Q7:Q27)</f>
        <v>191.83316706183362</v>
      </c>
      <c r="R29" s="60">
        <f t="shared" ref="R29:S29" si="4">SUM(R7:R27)</f>
        <v>3.7263770000000007</v>
      </c>
      <c r="S29" s="61">
        <f t="shared" si="4"/>
        <v>195.55954406183361</v>
      </c>
      <c r="T29" s="59">
        <f>SUM(T7:T27)</f>
        <v>179.2696355207284</v>
      </c>
      <c r="U29" s="60">
        <f t="shared" ref="U29:V29" si="5">SUM(U7:U27)</f>
        <v>3.0265590000000002</v>
      </c>
      <c r="V29" s="61">
        <f t="shared" si="5"/>
        <v>182.29619452072839</v>
      </c>
      <c r="W29" s="59">
        <f>SUM(W7:W27)</f>
        <v>170.23961382124082</v>
      </c>
      <c r="X29" s="60">
        <f t="shared" ref="X29:Y29" si="6">SUM(X7:X27)</f>
        <v>1.877918</v>
      </c>
      <c r="Y29" s="61">
        <f t="shared" si="6"/>
        <v>172.11753182124079</v>
      </c>
      <c r="Z29" s="59">
        <f>SUM(Z7:Z27)</f>
        <v>207.46358147987948</v>
      </c>
      <c r="AA29" s="60">
        <f t="shared" ref="AA29:AB29" si="7">SUM(AA7:AA27)</f>
        <v>3.0794980000000001</v>
      </c>
      <c r="AB29" s="61">
        <f t="shared" si="7"/>
        <v>210.54307947987957</v>
      </c>
      <c r="AC29" s="59">
        <f>SUM(AC7:AC27)</f>
        <v>176.20737789221081</v>
      </c>
      <c r="AD29" s="60">
        <f t="shared" ref="AD29:AE29" si="8">SUM(AD7:AD27)</f>
        <v>2.513922</v>
      </c>
      <c r="AE29" s="61">
        <f t="shared" si="8"/>
        <v>178.72129989221088</v>
      </c>
      <c r="AF29" s="59">
        <f>SUM(AF7:AF27)</f>
        <v>206.67247521308079</v>
      </c>
      <c r="AG29" s="60">
        <f t="shared" ref="AG29:AH29" si="9">SUM(AG7:AG27)</f>
        <v>3.5945209999999999</v>
      </c>
      <c r="AH29" s="61">
        <f t="shared" si="9"/>
        <v>210.26699621308077</v>
      </c>
      <c r="AI29" s="59">
        <f>SUM(AI7:AI27)</f>
        <v>202.48453619680598</v>
      </c>
      <c r="AJ29" s="60">
        <f t="shared" ref="AJ29:AK29" si="10">SUM(AJ7:AJ27)</f>
        <v>6.5952459999999995</v>
      </c>
      <c r="AK29" s="61">
        <f t="shared" si="10"/>
        <v>209.07978219680601</v>
      </c>
      <c r="AL29" s="59">
        <f>SUM(AL7:AL27)</f>
        <v>173.31515479000007</v>
      </c>
      <c r="AM29" s="60">
        <f t="shared" ref="AM29:AN29" si="11">SUM(AM7:AM27)</f>
        <v>6.1205560000000006</v>
      </c>
      <c r="AN29" s="61">
        <f t="shared" si="11"/>
        <v>179.43571079000006</v>
      </c>
      <c r="AO29" s="59">
        <f>SUM(AO7:AO27)</f>
        <v>174.753567</v>
      </c>
      <c r="AP29" s="60">
        <f t="shared" ref="AP29:AQ29" si="12">SUM(AP7:AP27)</f>
        <v>5.2754560000000001</v>
      </c>
      <c r="AQ29" s="61">
        <f t="shared" si="12"/>
        <v>180.02902299999997</v>
      </c>
      <c r="AR29" s="59">
        <f>SUM(AR7:AR27)</f>
        <v>176.11018200000001</v>
      </c>
      <c r="AS29" s="60">
        <f t="shared" ref="AS29:AT29" si="13">SUM(AS7:AS27)</f>
        <v>8.0371009999999998</v>
      </c>
      <c r="AT29" s="61">
        <f t="shared" si="13"/>
        <v>184.14728299999999</v>
      </c>
      <c r="AU29" s="59">
        <f>SUM(AU7:AU27)</f>
        <v>166.58112000000003</v>
      </c>
      <c r="AV29" s="60">
        <f t="shared" ref="AV29:AW29" si="14">SUM(AV7:AV27)</f>
        <v>3.3945050000000001</v>
      </c>
      <c r="AW29" s="61">
        <f t="shared" si="14"/>
        <v>169.97562500000001</v>
      </c>
      <c r="AX29" s="59">
        <f>SUM(AX7:AX27)</f>
        <v>181.39643999999998</v>
      </c>
      <c r="AY29" s="60">
        <f t="shared" ref="AY29:AZ29" si="15">SUM(AY7:AY27)</f>
        <v>9.6053909999999991</v>
      </c>
      <c r="AZ29" s="61">
        <f t="shared" si="15"/>
        <v>191.00183100000001</v>
      </c>
      <c r="BA29" s="59">
        <f>SUM(BA7:BA27)</f>
        <v>175.53595700000002</v>
      </c>
      <c r="BB29" s="60">
        <f t="shared" ref="BB29:BC29" si="16">SUM(BB7:BB27)</f>
        <v>9.5812310000000007</v>
      </c>
      <c r="BC29" s="61">
        <f t="shared" si="16"/>
        <v>185.11718800000003</v>
      </c>
      <c r="BD29" s="59">
        <f>SUM(BD7:BD27)</f>
        <v>172.94376500000001</v>
      </c>
      <c r="BE29" s="60">
        <f t="shared" ref="BE29:BF29" si="17">SUM(BE7:BE27)</f>
        <v>8.6008230000000019</v>
      </c>
      <c r="BF29" s="61">
        <f t="shared" si="17"/>
        <v>181.54458800000003</v>
      </c>
      <c r="BG29" s="59">
        <f>SUM(BG7:BG27)</f>
        <v>196.85241499999995</v>
      </c>
      <c r="BH29" s="60">
        <f t="shared" ref="BH29:BI29" si="18">SUM(BH7:BH27)</f>
        <v>9.748272</v>
      </c>
      <c r="BI29" s="61">
        <f t="shared" si="18"/>
        <v>206.60068699999994</v>
      </c>
      <c r="BJ29" s="59">
        <f>SUM(BJ7:BJ27)</f>
        <v>183.09226200000001</v>
      </c>
      <c r="BK29" s="60">
        <f t="shared" ref="BK29:BL29" si="19">SUM(BK7:BK27)</f>
        <v>5.6150859999999989</v>
      </c>
      <c r="BL29" s="61">
        <f t="shared" si="19"/>
        <v>188.707348</v>
      </c>
      <c r="BM29" s="59">
        <f>SUM(BM7:BM27)</f>
        <v>184.385381</v>
      </c>
      <c r="BN29" s="60">
        <f t="shared" ref="BN29:BO29" si="20">SUM(BN7:BN27)</f>
        <v>3.5227580000000001</v>
      </c>
      <c r="BO29" s="61">
        <f t="shared" si="20"/>
        <v>187.90813900000001</v>
      </c>
      <c r="BP29" s="59">
        <f>SUM(BP7:BP27)</f>
        <v>275.09403400000002</v>
      </c>
      <c r="BQ29" s="60">
        <f t="shared" ref="BQ29:BR29" si="21">SUM(BQ7:BQ27)</f>
        <v>7.4768570000000008</v>
      </c>
      <c r="BR29" s="61">
        <f t="shared" si="21"/>
        <v>282.57089100000002</v>
      </c>
      <c r="BS29" s="59">
        <f>SUM(BS7:BS27)</f>
        <v>208.76615199999998</v>
      </c>
      <c r="BT29" s="60">
        <f t="shared" ref="BT29:BU29" si="22">SUM(BT7:BT27)</f>
        <v>3.3542530000000008</v>
      </c>
      <c r="BU29" s="61">
        <f t="shared" si="22"/>
        <v>212.12040499999995</v>
      </c>
      <c r="BV29" s="59">
        <f>SUM(BV7:BV27)</f>
        <v>181.32318799999999</v>
      </c>
      <c r="BW29" s="60">
        <f t="shared" ref="BW29:BX29" si="23">SUM(BW7:BW27)</f>
        <v>0.66742899999999994</v>
      </c>
      <c r="BX29" s="61">
        <f t="shared" si="23"/>
        <v>181.99061700000001</v>
      </c>
      <c r="BY29" s="59">
        <f>SUM(BY7:BY27)</f>
        <v>175.03674941579999</v>
      </c>
      <c r="BZ29" s="60">
        <f t="shared" ref="BZ29:CA29" si="24">SUM(BZ7:BZ27)</f>
        <v>2.8827499999999997</v>
      </c>
      <c r="CA29" s="61">
        <f t="shared" si="24"/>
        <v>177.9194994158</v>
      </c>
      <c r="CB29" s="59">
        <f>SUM(CB7:CB27)</f>
        <v>159.64205900000007</v>
      </c>
      <c r="CC29" s="60">
        <f t="shared" ref="CC29:CD29" si="25">SUM(CC7:CC27)</f>
        <v>3.5863190000000005</v>
      </c>
      <c r="CD29" s="61">
        <f t="shared" si="25"/>
        <v>163.22837800000005</v>
      </c>
      <c r="CE29" s="59">
        <f>SUM(CE7:CE27)</f>
        <v>162.80772900000005</v>
      </c>
      <c r="CF29" s="60">
        <f t="shared" ref="CF29:CG29" si="26">SUM(CF7:CF27)</f>
        <v>5.5355379999999998</v>
      </c>
      <c r="CG29" s="61">
        <f t="shared" si="26"/>
        <v>168.34326700000005</v>
      </c>
      <c r="CH29" s="59">
        <f>SUM(CH7:CH27)</f>
        <v>100.07412199999997</v>
      </c>
      <c r="CI29" s="60">
        <f t="shared" ref="CI29:CJ29" si="27">SUM(CI7:CI27)</f>
        <v>3.07138</v>
      </c>
      <c r="CJ29" s="61">
        <f t="shared" si="27"/>
        <v>103.14550199999998</v>
      </c>
      <c r="CK29" s="59">
        <f>SUM(CK7:CK27)</f>
        <v>78.346900000000019</v>
      </c>
      <c r="CL29" s="60">
        <f t="shared" ref="CL29:CM29" si="28">SUM(CL7:CL27)</f>
        <v>2.7034240000000005</v>
      </c>
      <c r="CM29" s="61">
        <f t="shared" si="28"/>
        <v>81.050324000000018</v>
      </c>
      <c r="CN29" s="59">
        <f>SUM(CN7:CN27)</f>
        <v>123.287947</v>
      </c>
      <c r="CO29" s="60">
        <f t="shared" ref="CO29:CP29" si="29">SUM(CO7:CO27)</f>
        <v>1.6765159999999999</v>
      </c>
      <c r="CP29" s="61">
        <f t="shared" si="29"/>
        <v>124.96446299999998</v>
      </c>
      <c r="CQ29" s="59">
        <f>SUM(CQ7:CQ27)</f>
        <v>147.42234799999997</v>
      </c>
      <c r="CR29" s="60">
        <f t="shared" ref="CR29:CS29" si="30">SUM(CR7:CR27)</f>
        <v>4.1944229999999987</v>
      </c>
      <c r="CS29" s="61">
        <f t="shared" si="30"/>
        <v>151.61677099999997</v>
      </c>
      <c r="CT29" s="59">
        <f>SUM(CT7:CT27)</f>
        <v>127.26495200000001</v>
      </c>
      <c r="CU29" s="60">
        <f t="shared" ref="CU29:CV29" si="31">SUM(CU7:CU27)</f>
        <v>2.7007129999999999</v>
      </c>
      <c r="CV29" s="61">
        <f t="shared" si="31"/>
        <v>129.96566500000003</v>
      </c>
      <c r="CW29" s="59">
        <f>SUM(CW7:CW27)</f>
        <v>134.863889</v>
      </c>
      <c r="CX29" s="60">
        <f t="shared" ref="CX29:CY29" si="32">SUM(CX7:CX27)</f>
        <v>5.9802159999999995</v>
      </c>
      <c r="CY29" s="61">
        <f t="shared" si="32"/>
        <v>140.84410499999998</v>
      </c>
      <c r="CZ29" s="59">
        <f>SUM(CZ7:CZ27)</f>
        <v>130.05250500000002</v>
      </c>
      <c r="DA29" s="60">
        <f t="shared" ref="DA29:DB29" si="33">SUM(DA7:DA27)</f>
        <v>9.2575810000000018</v>
      </c>
      <c r="DB29" s="61">
        <f t="shared" si="33"/>
        <v>139.31008600000004</v>
      </c>
      <c r="DC29" s="59">
        <f>SUM(DC7:DC27)</f>
        <v>145.27161100000001</v>
      </c>
      <c r="DD29" s="60">
        <f t="shared" ref="DD29:DE29" si="34">SUM(DD7:DD27)</f>
        <v>8.2872859999999999</v>
      </c>
      <c r="DE29" s="61">
        <f t="shared" si="34"/>
        <v>153.558897</v>
      </c>
      <c r="DF29" s="59">
        <f>SUM(DF7:DF27)</f>
        <v>140.40292999999997</v>
      </c>
      <c r="DG29" s="60">
        <f t="shared" ref="DG29:DH29" si="35">SUM(DG7:DG27)</f>
        <v>5.3979540000000013</v>
      </c>
      <c r="DH29" s="61">
        <f t="shared" si="35"/>
        <v>145.80088400000002</v>
      </c>
      <c r="DI29" s="59">
        <f>SUM(DI7:DI27)</f>
        <v>112.56732999999998</v>
      </c>
      <c r="DJ29" s="60">
        <f t="shared" ref="DJ29:DK29" si="36">SUM(DJ7:DJ27)</f>
        <v>5.7506760000000012</v>
      </c>
      <c r="DK29" s="61">
        <f t="shared" si="36"/>
        <v>118.318006</v>
      </c>
      <c r="DL29" s="59">
        <f>SUM(DL7:DL27)</f>
        <v>124.30681499999996</v>
      </c>
      <c r="DM29" s="60">
        <f t="shared" ref="DM29:DN29" si="37">SUM(DM7:DM27)</f>
        <v>3.265889</v>
      </c>
      <c r="DN29" s="61">
        <f t="shared" si="37"/>
        <v>127.57270399999997</v>
      </c>
      <c r="DO29" s="59">
        <f>SUM(DO7:DO27)</f>
        <v>144.45624199999997</v>
      </c>
      <c r="DP29" s="60">
        <f t="shared" ref="DP29:DQ29" si="38">SUM(DP7:DP27)</f>
        <v>7.336187999999999</v>
      </c>
      <c r="DQ29" s="61">
        <f t="shared" si="38"/>
        <v>151.79242999999997</v>
      </c>
      <c r="DR29" s="59">
        <f>SUM(DR7:DR27)</f>
        <v>132.58765599999998</v>
      </c>
      <c r="DS29" s="60">
        <f t="shared" ref="DS29:DT29" si="39">SUM(DS7:DS27)</f>
        <v>5.6179600000000001</v>
      </c>
      <c r="DT29" s="61">
        <f t="shared" si="39"/>
        <v>138.20561599999999</v>
      </c>
      <c r="DU29" s="59">
        <f>SUM(DU7:DU27)</f>
        <v>166.11971899999998</v>
      </c>
      <c r="DV29" s="60">
        <f t="shared" ref="DV29:DW29" si="40">SUM(DV7:DV27)</f>
        <v>11.354288999999998</v>
      </c>
      <c r="DW29" s="61">
        <f t="shared" si="40"/>
        <v>177.47400799999997</v>
      </c>
      <c r="DX29" s="59">
        <f>SUM(DX7:DX27)</f>
        <v>162.07216</v>
      </c>
      <c r="DY29" s="60">
        <f t="shared" ref="DY29:DZ29" si="41">SUM(DY7:DY27)</f>
        <v>8.7880310000000001</v>
      </c>
      <c r="DZ29" s="61">
        <f t="shared" si="41"/>
        <v>170.86019099999999</v>
      </c>
      <c r="EA29" s="59">
        <f>SUM(EA7:EA27)</f>
        <v>180.46529100000001</v>
      </c>
      <c r="EB29" s="60">
        <f t="shared" ref="EB29:EC29" si="42">SUM(EB7:EB27)</f>
        <v>18.423168</v>
      </c>
      <c r="EC29" s="61">
        <f t="shared" si="42"/>
        <v>198.88845900000004</v>
      </c>
      <c r="ED29" s="59">
        <f>SUM(ED7:ED27)</f>
        <v>186.60779199999999</v>
      </c>
      <c r="EE29" s="60">
        <f t="shared" ref="EE29:EF29" si="43">SUM(EE7:EE27)</f>
        <v>7.4729930000000007</v>
      </c>
      <c r="EF29" s="61">
        <f t="shared" si="43"/>
        <v>194.08078499999996</v>
      </c>
      <c r="EG29" s="59">
        <f>SUM(EG7:EG27)</f>
        <v>182.50086199999998</v>
      </c>
      <c r="EH29" s="60">
        <f t="shared" ref="EH29:EI29" si="44">SUM(EH7:EH27)</f>
        <v>11.328080000000002</v>
      </c>
      <c r="EI29" s="61">
        <f t="shared" si="44"/>
        <v>193.82894199999998</v>
      </c>
      <c r="EJ29" s="59">
        <f>SUM(EJ7:EJ27)</f>
        <v>183.46821700000004</v>
      </c>
      <c r="EK29" s="60">
        <f t="shared" ref="EK29:EL29" si="45">SUM(EK7:EK27)</f>
        <v>12.381124999999999</v>
      </c>
      <c r="EL29" s="61">
        <f t="shared" si="45"/>
        <v>195.84934200000004</v>
      </c>
      <c r="EM29" s="59">
        <f>SUM(EM7:EM27)</f>
        <v>207.22369200000006</v>
      </c>
      <c r="EN29" s="60">
        <f t="shared" ref="EN29:EO29" si="46">SUM(EN7:EN27)</f>
        <v>8.8079029999999996</v>
      </c>
      <c r="EO29" s="61">
        <f t="shared" si="46"/>
        <v>216.03159500000001</v>
      </c>
      <c r="EP29" s="59">
        <f>SUM(EP7:EP27)</f>
        <v>200.08999799999995</v>
      </c>
      <c r="EQ29" s="60">
        <f t="shared" ref="EQ29:ER29" si="47">SUM(EQ7:EQ27)</f>
        <v>9.544906000000001</v>
      </c>
      <c r="ER29" s="61">
        <f t="shared" si="47"/>
        <v>209.63490399999998</v>
      </c>
      <c r="ES29" s="59">
        <f>SUM(ES7:ES27)</f>
        <v>153.17761200000001</v>
      </c>
      <c r="ET29" s="60">
        <f t="shared" ref="ET29:FX29" si="48">SUM(ET7:ET27)</f>
        <v>5.2813850000000002</v>
      </c>
      <c r="EU29" s="61">
        <f t="shared" si="48"/>
        <v>158.45899700000001</v>
      </c>
      <c r="EV29" s="59">
        <f t="shared" si="48"/>
        <v>177.21720499999995</v>
      </c>
      <c r="EW29" s="60">
        <f t="shared" si="48"/>
        <v>11.452190000000002</v>
      </c>
      <c r="EX29" s="61">
        <f t="shared" ref="EX29" si="49">SUM(EX7:EX27)</f>
        <v>188.66939499999995</v>
      </c>
      <c r="EY29" s="59">
        <f t="shared" si="48"/>
        <v>205.22643100000005</v>
      </c>
      <c r="EZ29" s="60">
        <f t="shared" si="48"/>
        <v>12.585159000000001</v>
      </c>
      <c r="FA29" s="61">
        <f t="shared" ref="FA29" si="50">SUM(FA7:FA27)</f>
        <v>217.81159000000002</v>
      </c>
      <c r="FB29" s="59">
        <f t="shared" si="48"/>
        <v>179.17397500000004</v>
      </c>
      <c r="FC29" s="60">
        <f t="shared" si="48"/>
        <v>10.221613000000003</v>
      </c>
      <c r="FD29" s="61">
        <f t="shared" ref="FD29" si="51">SUM(FD7:FD27)</f>
        <v>189.39558800000003</v>
      </c>
      <c r="FE29" s="59">
        <f t="shared" si="48"/>
        <v>204.29576000000006</v>
      </c>
      <c r="FF29" s="60">
        <f t="shared" si="48"/>
        <v>10.879217000000002</v>
      </c>
      <c r="FG29" s="61">
        <f t="shared" ref="FG29" si="52">SUM(FG7:FG27)</f>
        <v>215.17497699999998</v>
      </c>
      <c r="FH29" s="59">
        <f t="shared" si="48"/>
        <v>186.28698199999997</v>
      </c>
      <c r="FI29" s="60">
        <f t="shared" si="48"/>
        <v>14.006148999999999</v>
      </c>
      <c r="FJ29" s="61">
        <f t="shared" ref="FJ29" si="53">SUM(FJ7:FJ27)</f>
        <v>200.29313100000002</v>
      </c>
      <c r="FK29" s="59">
        <f t="shared" si="48"/>
        <v>188.58081699999997</v>
      </c>
      <c r="FL29" s="60">
        <f t="shared" si="48"/>
        <v>7.1460870000000014</v>
      </c>
      <c r="FM29" s="61">
        <f t="shared" ref="FM29" si="54">SUM(FM7:FM27)</f>
        <v>195.72690399999996</v>
      </c>
      <c r="FN29" s="59">
        <f t="shared" si="48"/>
        <v>239.77603400000001</v>
      </c>
      <c r="FO29" s="60">
        <f t="shared" si="48"/>
        <v>16.023144000000002</v>
      </c>
      <c r="FP29" s="61">
        <f t="shared" ref="FP29" si="55">SUM(FP7:FP27)</f>
        <v>255.79917800000004</v>
      </c>
      <c r="FQ29" s="121">
        <f t="shared" si="48"/>
        <v>210.10807200000002</v>
      </c>
      <c r="FR29" s="122">
        <f t="shared" si="48"/>
        <v>9.7846690000000027</v>
      </c>
      <c r="FS29" s="61">
        <f t="shared" ref="FS29" si="56">SUM(FS7:FS27)</f>
        <v>219.892741</v>
      </c>
      <c r="FT29" s="121">
        <f t="shared" si="48"/>
        <v>249.46608600000002</v>
      </c>
      <c r="FU29" s="122">
        <f t="shared" si="48"/>
        <v>18.159116999999998</v>
      </c>
      <c r="FV29" s="61">
        <f t="shared" ref="FV29" si="57">SUM(FV7:FV27)</f>
        <v>267.625203</v>
      </c>
      <c r="FW29" s="121">
        <f t="shared" si="48"/>
        <v>258.14804999999996</v>
      </c>
      <c r="FX29" s="122">
        <f t="shared" si="48"/>
        <v>21.289925000000004</v>
      </c>
      <c r="FY29" s="61">
        <f t="shared" ref="FY29:GA29" si="58">SUM(FY7:FY27)</f>
        <v>279.43797499999999</v>
      </c>
      <c r="FZ29" s="121">
        <f t="shared" si="58"/>
        <v>236.90616699999995</v>
      </c>
      <c r="GA29" s="122">
        <f t="shared" si="58"/>
        <v>11.910392</v>
      </c>
      <c r="GB29" s="61">
        <f t="shared" ref="GB29" si="59">SUM(GB7:GB27)</f>
        <v>248.81655899999998</v>
      </c>
      <c r="GC29" s="59">
        <f>SUM(GC7:GC27)</f>
        <v>207.82198600000004</v>
      </c>
      <c r="GD29" s="60">
        <f t="shared" ref="GD29:GN29" si="60">SUM(GD7:GD27)</f>
        <v>13.188148000000002</v>
      </c>
      <c r="GE29" s="61">
        <f t="shared" si="60"/>
        <v>221.01013400000005</v>
      </c>
      <c r="GF29" s="59">
        <f t="shared" si="60"/>
        <v>201.76921099999998</v>
      </c>
      <c r="GG29" s="60">
        <f t="shared" si="60"/>
        <v>10.955707999999998</v>
      </c>
      <c r="GH29" s="61">
        <f t="shared" si="60"/>
        <v>212.724919</v>
      </c>
      <c r="GI29" s="59">
        <f t="shared" si="60"/>
        <v>213.37002900000007</v>
      </c>
      <c r="GJ29" s="60">
        <f t="shared" si="60"/>
        <v>12.33057</v>
      </c>
      <c r="GK29" s="61">
        <f t="shared" si="60"/>
        <v>225.70059900000004</v>
      </c>
      <c r="GL29" s="59">
        <f t="shared" si="60"/>
        <v>198.34511600000005</v>
      </c>
      <c r="GM29" s="60">
        <f t="shared" si="60"/>
        <v>8.111796</v>
      </c>
      <c r="GN29" s="61">
        <f t="shared" si="60"/>
        <v>206.45691200000002</v>
      </c>
      <c r="GO29" s="59">
        <f t="shared" ref="GO29:GT29" si="61">SUM(GO7:GO27)</f>
        <v>248.91478400000008</v>
      </c>
      <c r="GP29" s="60">
        <f t="shared" si="61"/>
        <v>12.623579999999995</v>
      </c>
      <c r="GQ29" s="61">
        <f t="shared" si="61"/>
        <v>261.53836400000006</v>
      </c>
      <c r="GR29" s="59">
        <f t="shared" si="61"/>
        <v>215.28189999999998</v>
      </c>
      <c r="GS29" s="60">
        <f t="shared" si="61"/>
        <v>11.468081</v>
      </c>
      <c r="GT29" s="61">
        <f t="shared" si="61"/>
        <v>226.74998099999996</v>
      </c>
      <c r="GU29" s="59">
        <f t="shared" ref="GU29:GW29" si="62">SUM(GU7:GU27)</f>
        <v>214.55204000000009</v>
      </c>
      <c r="GV29" s="60">
        <f t="shared" si="62"/>
        <v>9.8831699999999998</v>
      </c>
      <c r="GW29" s="61">
        <f t="shared" si="62"/>
        <v>224.4352100000001</v>
      </c>
      <c r="GX29" s="59">
        <f t="shared" ref="GX29:GZ29" si="63">SUM(GX7:GX27)</f>
        <v>210.93422300000003</v>
      </c>
      <c r="GY29" s="60">
        <f t="shared" si="63"/>
        <v>10.787797999999999</v>
      </c>
      <c r="GZ29" s="61">
        <f t="shared" si="63"/>
        <v>221.72202100000001</v>
      </c>
      <c r="HA29" s="59">
        <f t="shared" ref="HA29:HI29" si="64">SUM(HA7:HA27)</f>
        <v>206.43733599999996</v>
      </c>
      <c r="HB29" s="60">
        <f t="shared" si="64"/>
        <v>9.4242439999999981</v>
      </c>
      <c r="HC29" s="61">
        <f t="shared" si="64"/>
        <v>215.86158</v>
      </c>
      <c r="HD29" s="59">
        <f t="shared" si="64"/>
        <v>238.29589500000003</v>
      </c>
      <c r="HE29" s="60">
        <f t="shared" si="64"/>
        <v>11.894737999999998</v>
      </c>
      <c r="HF29" s="61">
        <f t="shared" si="64"/>
        <v>250.19063300000002</v>
      </c>
      <c r="HG29" s="59">
        <f t="shared" si="64"/>
        <v>242.58182199999996</v>
      </c>
      <c r="HH29" s="60">
        <f t="shared" si="64"/>
        <v>12.474095</v>
      </c>
      <c r="HI29" s="61">
        <f t="shared" si="64"/>
        <v>255.05591699999997</v>
      </c>
    </row>
    <row r="30" spans="1:217" ht="15" customHeight="1" x14ac:dyDescent="0.35">
      <c r="A30" s="10"/>
      <c r="B30" s="33" t="s">
        <v>79</v>
      </c>
      <c r="C30" s="34"/>
      <c r="D30" s="34"/>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row>
    <row r="31" spans="1:217" x14ac:dyDescent="0.35">
      <c r="A31" s="10"/>
      <c r="B31" s="9"/>
      <c r="C31" s="9"/>
      <c r="D31" s="9"/>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7"/>
      <c r="FR31" s="7"/>
      <c r="FS31" s="7"/>
      <c r="FT31" s="7"/>
      <c r="FU31" s="7"/>
      <c r="FV31" s="7"/>
      <c r="FW31" s="8"/>
      <c r="FX31" s="10"/>
      <c r="FY31" s="10"/>
      <c r="FZ31" s="8"/>
      <c r="GA31" s="10"/>
      <c r="GB31" s="10"/>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row>
    <row r="32" spans="1:217" x14ac:dyDescent="0.35">
      <c r="A32" s="10"/>
      <c r="B32" s="226" t="s">
        <v>96</v>
      </c>
      <c r="C32" s="227"/>
      <c r="D32" s="227"/>
      <c r="E32" s="217">
        <v>43101</v>
      </c>
      <c r="F32" s="218"/>
      <c r="G32" s="219"/>
      <c r="H32" s="217">
        <v>43132</v>
      </c>
      <c r="I32" s="218"/>
      <c r="J32" s="219"/>
      <c r="K32" s="217">
        <v>43160</v>
      </c>
      <c r="L32" s="218"/>
      <c r="M32" s="219"/>
      <c r="N32" s="217">
        <v>43191</v>
      </c>
      <c r="O32" s="218"/>
      <c r="P32" s="219"/>
      <c r="Q32" s="217">
        <v>43221</v>
      </c>
      <c r="R32" s="218"/>
      <c r="S32" s="219"/>
      <c r="T32" s="217">
        <v>43252</v>
      </c>
      <c r="U32" s="218"/>
      <c r="V32" s="219"/>
      <c r="W32" s="217">
        <v>43282</v>
      </c>
      <c r="X32" s="218"/>
      <c r="Y32" s="219"/>
      <c r="Z32" s="217">
        <v>43313</v>
      </c>
      <c r="AA32" s="218"/>
      <c r="AB32" s="219"/>
      <c r="AC32" s="217">
        <v>43344</v>
      </c>
      <c r="AD32" s="218"/>
      <c r="AE32" s="219"/>
      <c r="AF32" s="217">
        <v>43374</v>
      </c>
      <c r="AG32" s="218"/>
      <c r="AH32" s="219"/>
      <c r="AI32" s="217">
        <v>43405</v>
      </c>
      <c r="AJ32" s="218"/>
      <c r="AK32" s="219"/>
      <c r="AL32" s="217">
        <v>43435</v>
      </c>
      <c r="AM32" s="218"/>
      <c r="AN32" s="219"/>
      <c r="AO32" s="217">
        <v>43466</v>
      </c>
      <c r="AP32" s="218"/>
      <c r="AQ32" s="219"/>
      <c r="AR32" s="217">
        <v>43497</v>
      </c>
      <c r="AS32" s="218"/>
      <c r="AT32" s="219"/>
      <c r="AU32" s="217">
        <v>43525</v>
      </c>
      <c r="AV32" s="218"/>
      <c r="AW32" s="219"/>
      <c r="AX32" s="217">
        <v>43556</v>
      </c>
      <c r="AY32" s="218"/>
      <c r="AZ32" s="219"/>
      <c r="BA32" s="217">
        <v>43586</v>
      </c>
      <c r="BB32" s="218"/>
      <c r="BC32" s="219"/>
      <c r="BD32" s="217">
        <v>43617</v>
      </c>
      <c r="BE32" s="218"/>
      <c r="BF32" s="219"/>
      <c r="BG32" s="217">
        <v>43647</v>
      </c>
      <c r="BH32" s="218"/>
      <c r="BI32" s="219"/>
      <c r="BJ32" s="217">
        <v>43678</v>
      </c>
      <c r="BK32" s="218"/>
      <c r="BL32" s="219"/>
      <c r="BM32" s="217">
        <v>43709</v>
      </c>
      <c r="BN32" s="218"/>
      <c r="BO32" s="219"/>
      <c r="BP32" s="217">
        <v>43739</v>
      </c>
      <c r="BQ32" s="218"/>
      <c r="BR32" s="219"/>
      <c r="BS32" s="217">
        <v>43770</v>
      </c>
      <c r="BT32" s="218"/>
      <c r="BU32" s="219"/>
      <c r="BV32" s="217">
        <v>43800</v>
      </c>
      <c r="BW32" s="218"/>
      <c r="BX32" s="219"/>
      <c r="BY32" s="217">
        <v>43831</v>
      </c>
      <c r="BZ32" s="218"/>
      <c r="CA32" s="219"/>
      <c r="CB32" s="217">
        <v>43862</v>
      </c>
      <c r="CC32" s="218"/>
      <c r="CD32" s="219"/>
      <c r="CE32" s="217">
        <v>43891</v>
      </c>
      <c r="CF32" s="218"/>
      <c r="CG32" s="219"/>
      <c r="CH32" s="217">
        <v>43922</v>
      </c>
      <c r="CI32" s="218"/>
      <c r="CJ32" s="219"/>
      <c r="CK32" s="217">
        <v>43952</v>
      </c>
      <c r="CL32" s="218"/>
      <c r="CM32" s="219"/>
      <c r="CN32" s="217">
        <v>43983</v>
      </c>
      <c r="CO32" s="218"/>
      <c r="CP32" s="219"/>
      <c r="CQ32" s="217">
        <v>44013</v>
      </c>
      <c r="CR32" s="218"/>
      <c r="CS32" s="219"/>
      <c r="CT32" s="217">
        <v>44044</v>
      </c>
      <c r="CU32" s="218"/>
      <c r="CV32" s="219"/>
      <c r="CW32" s="217">
        <v>44075</v>
      </c>
      <c r="CX32" s="218"/>
      <c r="CY32" s="219"/>
      <c r="CZ32" s="217">
        <v>44105</v>
      </c>
      <c r="DA32" s="218"/>
      <c r="DB32" s="219"/>
      <c r="DC32" s="217">
        <v>44136</v>
      </c>
      <c r="DD32" s="218"/>
      <c r="DE32" s="219"/>
      <c r="DF32" s="217">
        <v>44166</v>
      </c>
      <c r="DG32" s="218"/>
      <c r="DH32" s="219"/>
      <c r="DI32" s="217">
        <v>44197</v>
      </c>
      <c r="DJ32" s="218"/>
      <c r="DK32" s="219"/>
      <c r="DL32" s="217">
        <v>44228</v>
      </c>
      <c r="DM32" s="218"/>
      <c r="DN32" s="219"/>
      <c r="DO32" s="217">
        <v>44256</v>
      </c>
      <c r="DP32" s="218"/>
      <c r="DQ32" s="219"/>
      <c r="DR32" s="217">
        <v>44287</v>
      </c>
      <c r="DS32" s="218"/>
      <c r="DT32" s="219"/>
      <c r="DU32" s="217">
        <v>44317</v>
      </c>
      <c r="DV32" s="218"/>
      <c r="DW32" s="219"/>
      <c r="DX32" s="217">
        <v>44348</v>
      </c>
      <c r="DY32" s="218"/>
      <c r="DZ32" s="219"/>
      <c r="EA32" s="217">
        <v>44378</v>
      </c>
      <c r="EB32" s="218"/>
      <c r="EC32" s="219"/>
      <c r="ED32" s="217">
        <v>44409</v>
      </c>
      <c r="EE32" s="218"/>
      <c r="EF32" s="219"/>
      <c r="EG32" s="217">
        <v>44440</v>
      </c>
      <c r="EH32" s="218"/>
      <c r="EI32" s="219"/>
      <c r="EJ32" s="217">
        <v>44470</v>
      </c>
      <c r="EK32" s="218"/>
      <c r="EL32" s="219"/>
      <c r="EM32" s="217">
        <v>44501</v>
      </c>
      <c r="EN32" s="218"/>
      <c r="EO32" s="219"/>
      <c r="EP32" s="217">
        <v>44531</v>
      </c>
      <c r="EQ32" s="218"/>
      <c r="ER32" s="219"/>
      <c r="ES32" s="217">
        <v>44562</v>
      </c>
      <c r="ET32" s="218"/>
      <c r="EU32" s="219"/>
      <c r="EV32" s="217">
        <v>44593</v>
      </c>
      <c r="EW32" s="218"/>
      <c r="EX32" s="219"/>
      <c r="EY32" s="217">
        <v>44621</v>
      </c>
      <c r="EZ32" s="218"/>
      <c r="FA32" s="219"/>
      <c r="FB32" s="217">
        <v>44652</v>
      </c>
      <c r="FC32" s="218"/>
      <c r="FD32" s="219"/>
      <c r="FE32" s="217">
        <v>44682</v>
      </c>
      <c r="FF32" s="218"/>
      <c r="FG32" s="219"/>
      <c r="FH32" s="217">
        <v>44713</v>
      </c>
      <c r="FI32" s="218"/>
      <c r="FJ32" s="219"/>
      <c r="FK32" s="217">
        <v>44743</v>
      </c>
      <c r="FL32" s="218"/>
      <c r="FM32" s="219"/>
      <c r="FN32" s="217">
        <v>44774</v>
      </c>
      <c r="FO32" s="218"/>
      <c r="FP32" s="219"/>
      <c r="FQ32" s="217">
        <v>44805</v>
      </c>
      <c r="FR32" s="218"/>
      <c r="FS32" s="219"/>
      <c r="FT32" s="217">
        <v>44835</v>
      </c>
      <c r="FU32" s="218"/>
      <c r="FV32" s="219"/>
      <c r="FW32" s="217">
        <v>44866</v>
      </c>
      <c r="FX32" s="218"/>
      <c r="FY32" s="219"/>
      <c r="FZ32" s="217">
        <v>44896</v>
      </c>
      <c r="GA32" s="218"/>
      <c r="GB32" s="219"/>
      <c r="GC32" s="217">
        <v>44927</v>
      </c>
      <c r="GD32" s="218"/>
      <c r="GE32" s="219"/>
      <c r="GF32" s="217">
        <v>44958</v>
      </c>
      <c r="GG32" s="218"/>
      <c r="GH32" s="219"/>
      <c r="GI32" s="217">
        <v>44986</v>
      </c>
      <c r="GJ32" s="218"/>
      <c r="GK32" s="219"/>
      <c r="GL32" s="217">
        <v>45017</v>
      </c>
      <c r="GM32" s="218"/>
      <c r="GN32" s="219"/>
      <c r="GO32" s="217">
        <v>45047</v>
      </c>
      <c r="GP32" s="218"/>
      <c r="GQ32" s="219"/>
      <c r="GR32" s="217">
        <v>45078</v>
      </c>
      <c r="GS32" s="218"/>
      <c r="GT32" s="219"/>
      <c r="GU32" s="217">
        <v>45108</v>
      </c>
      <c r="GV32" s="218"/>
      <c r="GW32" s="219"/>
      <c r="GX32" s="217">
        <v>45139</v>
      </c>
      <c r="GY32" s="218"/>
      <c r="GZ32" s="219"/>
      <c r="HA32" s="217">
        <v>45170</v>
      </c>
      <c r="HB32" s="218"/>
      <c r="HC32" s="219"/>
      <c r="HD32" s="217">
        <v>45200</v>
      </c>
      <c r="HE32" s="218"/>
      <c r="HF32" s="219"/>
      <c r="HG32" s="217">
        <v>45231</v>
      </c>
      <c r="HH32" s="218"/>
      <c r="HI32" s="219"/>
    </row>
    <row r="33" spans="1:217" x14ac:dyDescent="0.35">
      <c r="A33" s="10"/>
      <c r="B33" s="228"/>
      <c r="C33" s="229"/>
      <c r="D33" s="229"/>
      <c r="E33" s="223" t="s">
        <v>51</v>
      </c>
      <c r="F33" s="224"/>
      <c r="G33" s="225"/>
      <c r="H33" s="223" t="s">
        <v>51</v>
      </c>
      <c r="I33" s="224"/>
      <c r="J33" s="225"/>
      <c r="K33" s="223" t="s">
        <v>51</v>
      </c>
      <c r="L33" s="224"/>
      <c r="M33" s="225"/>
      <c r="N33" s="223" t="s">
        <v>51</v>
      </c>
      <c r="O33" s="224"/>
      <c r="P33" s="225"/>
      <c r="Q33" s="223" t="s">
        <v>51</v>
      </c>
      <c r="R33" s="224"/>
      <c r="S33" s="225"/>
      <c r="T33" s="223" t="s">
        <v>51</v>
      </c>
      <c r="U33" s="224"/>
      <c r="V33" s="225"/>
      <c r="W33" s="223" t="s">
        <v>51</v>
      </c>
      <c r="X33" s="224"/>
      <c r="Y33" s="225"/>
      <c r="Z33" s="223" t="s">
        <v>51</v>
      </c>
      <c r="AA33" s="224"/>
      <c r="AB33" s="225"/>
      <c r="AC33" s="223" t="s">
        <v>51</v>
      </c>
      <c r="AD33" s="224"/>
      <c r="AE33" s="225"/>
      <c r="AF33" s="223" t="s">
        <v>51</v>
      </c>
      <c r="AG33" s="224"/>
      <c r="AH33" s="225"/>
      <c r="AI33" s="223" t="s">
        <v>51</v>
      </c>
      <c r="AJ33" s="224"/>
      <c r="AK33" s="225"/>
      <c r="AL33" s="223" t="s">
        <v>51</v>
      </c>
      <c r="AM33" s="224"/>
      <c r="AN33" s="225"/>
      <c r="AO33" s="223" t="s">
        <v>51</v>
      </c>
      <c r="AP33" s="224"/>
      <c r="AQ33" s="225"/>
      <c r="AR33" s="223" t="s">
        <v>51</v>
      </c>
      <c r="AS33" s="224"/>
      <c r="AT33" s="225"/>
      <c r="AU33" s="223" t="s">
        <v>51</v>
      </c>
      <c r="AV33" s="224"/>
      <c r="AW33" s="225"/>
      <c r="AX33" s="223" t="s">
        <v>51</v>
      </c>
      <c r="AY33" s="224"/>
      <c r="AZ33" s="225"/>
      <c r="BA33" s="223" t="s">
        <v>51</v>
      </c>
      <c r="BB33" s="224"/>
      <c r="BC33" s="225"/>
      <c r="BD33" s="223" t="s">
        <v>51</v>
      </c>
      <c r="BE33" s="224"/>
      <c r="BF33" s="225"/>
      <c r="BG33" s="223" t="s">
        <v>51</v>
      </c>
      <c r="BH33" s="224"/>
      <c r="BI33" s="225"/>
      <c r="BJ33" s="223" t="s">
        <v>51</v>
      </c>
      <c r="BK33" s="224"/>
      <c r="BL33" s="225"/>
      <c r="BM33" s="223" t="s">
        <v>51</v>
      </c>
      <c r="BN33" s="224"/>
      <c r="BO33" s="225"/>
      <c r="BP33" s="223" t="s">
        <v>51</v>
      </c>
      <c r="BQ33" s="224"/>
      <c r="BR33" s="225"/>
      <c r="BS33" s="223" t="s">
        <v>51</v>
      </c>
      <c r="BT33" s="224"/>
      <c r="BU33" s="225"/>
      <c r="BV33" s="223" t="s">
        <v>51</v>
      </c>
      <c r="BW33" s="224"/>
      <c r="BX33" s="225"/>
      <c r="BY33" s="223" t="s">
        <v>51</v>
      </c>
      <c r="BZ33" s="224"/>
      <c r="CA33" s="225"/>
      <c r="CB33" s="223" t="s">
        <v>51</v>
      </c>
      <c r="CC33" s="224"/>
      <c r="CD33" s="225"/>
      <c r="CE33" s="223" t="s">
        <v>51</v>
      </c>
      <c r="CF33" s="224"/>
      <c r="CG33" s="225"/>
      <c r="CH33" s="223" t="s">
        <v>51</v>
      </c>
      <c r="CI33" s="224"/>
      <c r="CJ33" s="225"/>
      <c r="CK33" s="223" t="s">
        <v>51</v>
      </c>
      <c r="CL33" s="224"/>
      <c r="CM33" s="225"/>
      <c r="CN33" s="223" t="s">
        <v>51</v>
      </c>
      <c r="CO33" s="224"/>
      <c r="CP33" s="225"/>
      <c r="CQ33" s="223" t="s">
        <v>51</v>
      </c>
      <c r="CR33" s="224"/>
      <c r="CS33" s="225"/>
      <c r="CT33" s="223" t="s">
        <v>51</v>
      </c>
      <c r="CU33" s="224"/>
      <c r="CV33" s="225"/>
      <c r="CW33" s="223" t="s">
        <v>51</v>
      </c>
      <c r="CX33" s="224"/>
      <c r="CY33" s="225"/>
      <c r="CZ33" s="223" t="s">
        <v>51</v>
      </c>
      <c r="DA33" s="224"/>
      <c r="DB33" s="225"/>
      <c r="DC33" s="223" t="s">
        <v>51</v>
      </c>
      <c r="DD33" s="224"/>
      <c r="DE33" s="225"/>
      <c r="DF33" s="223" t="s">
        <v>51</v>
      </c>
      <c r="DG33" s="224"/>
      <c r="DH33" s="225"/>
      <c r="DI33" s="223" t="s">
        <v>51</v>
      </c>
      <c r="DJ33" s="224"/>
      <c r="DK33" s="225"/>
      <c r="DL33" s="223" t="s">
        <v>51</v>
      </c>
      <c r="DM33" s="224"/>
      <c r="DN33" s="225"/>
      <c r="DO33" s="223" t="s">
        <v>51</v>
      </c>
      <c r="DP33" s="224"/>
      <c r="DQ33" s="225"/>
      <c r="DR33" s="223" t="s">
        <v>51</v>
      </c>
      <c r="DS33" s="224"/>
      <c r="DT33" s="225"/>
      <c r="DU33" s="223" t="s">
        <v>51</v>
      </c>
      <c r="DV33" s="224"/>
      <c r="DW33" s="225"/>
      <c r="DX33" s="223" t="s">
        <v>51</v>
      </c>
      <c r="DY33" s="224"/>
      <c r="DZ33" s="225"/>
      <c r="EA33" s="223" t="s">
        <v>51</v>
      </c>
      <c r="EB33" s="224"/>
      <c r="EC33" s="225"/>
      <c r="ED33" s="223" t="s">
        <v>51</v>
      </c>
      <c r="EE33" s="224"/>
      <c r="EF33" s="225"/>
      <c r="EG33" s="223" t="s">
        <v>51</v>
      </c>
      <c r="EH33" s="224"/>
      <c r="EI33" s="225"/>
      <c r="EJ33" s="223" t="s">
        <v>51</v>
      </c>
      <c r="EK33" s="224"/>
      <c r="EL33" s="225"/>
      <c r="EM33" s="223" t="s">
        <v>51</v>
      </c>
      <c r="EN33" s="224"/>
      <c r="EO33" s="225"/>
      <c r="EP33" s="223" t="s">
        <v>51</v>
      </c>
      <c r="EQ33" s="224"/>
      <c r="ER33" s="225"/>
      <c r="ES33" s="223" t="s">
        <v>51</v>
      </c>
      <c r="ET33" s="224"/>
      <c r="EU33" s="225"/>
      <c r="EV33" s="223" t="s">
        <v>51</v>
      </c>
      <c r="EW33" s="224"/>
      <c r="EX33" s="225"/>
      <c r="EY33" s="223" t="s">
        <v>51</v>
      </c>
      <c r="EZ33" s="224"/>
      <c r="FA33" s="225"/>
      <c r="FB33" s="223" t="s">
        <v>51</v>
      </c>
      <c r="FC33" s="224"/>
      <c r="FD33" s="225"/>
      <c r="FE33" s="223" t="s">
        <v>51</v>
      </c>
      <c r="FF33" s="224"/>
      <c r="FG33" s="225"/>
      <c r="FH33" s="223" t="s">
        <v>51</v>
      </c>
      <c r="FI33" s="224"/>
      <c r="FJ33" s="225"/>
      <c r="FK33" s="223" t="s">
        <v>51</v>
      </c>
      <c r="FL33" s="224"/>
      <c r="FM33" s="225"/>
      <c r="FN33" s="223" t="s">
        <v>51</v>
      </c>
      <c r="FO33" s="224"/>
      <c r="FP33" s="225"/>
      <c r="FQ33" s="223" t="s">
        <v>51</v>
      </c>
      <c r="FR33" s="224"/>
      <c r="FS33" s="225"/>
      <c r="FT33" s="223" t="s">
        <v>51</v>
      </c>
      <c r="FU33" s="224"/>
      <c r="FV33" s="225"/>
      <c r="FW33" s="223" t="s">
        <v>51</v>
      </c>
      <c r="FX33" s="224"/>
      <c r="FY33" s="225"/>
      <c r="FZ33" s="223" t="s">
        <v>51</v>
      </c>
      <c r="GA33" s="224"/>
      <c r="GB33" s="225"/>
      <c r="GC33" s="223" t="s">
        <v>51</v>
      </c>
      <c r="GD33" s="224"/>
      <c r="GE33" s="225"/>
      <c r="GF33" s="223" t="s">
        <v>51</v>
      </c>
      <c r="GG33" s="224"/>
      <c r="GH33" s="225"/>
      <c r="GI33" s="223" t="s">
        <v>51</v>
      </c>
      <c r="GJ33" s="224"/>
      <c r="GK33" s="225"/>
      <c r="GL33" s="223" t="s">
        <v>51</v>
      </c>
      <c r="GM33" s="224"/>
      <c r="GN33" s="225"/>
      <c r="GO33" s="223" t="s">
        <v>51</v>
      </c>
      <c r="GP33" s="224"/>
      <c r="GQ33" s="225"/>
      <c r="GR33" s="223" t="s">
        <v>51</v>
      </c>
      <c r="GS33" s="224"/>
      <c r="GT33" s="225"/>
      <c r="GU33" s="223" t="s">
        <v>51</v>
      </c>
      <c r="GV33" s="224"/>
      <c r="GW33" s="225"/>
      <c r="GX33" s="223" t="s">
        <v>51</v>
      </c>
      <c r="GY33" s="224"/>
      <c r="GZ33" s="225"/>
      <c r="HA33" s="223" t="s">
        <v>51</v>
      </c>
      <c r="HB33" s="224"/>
      <c r="HC33" s="225"/>
      <c r="HD33" s="223" t="s">
        <v>51</v>
      </c>
      <c r="HE33" s="224"/>
      <c r="HF33" s="225"/>
      <c r="HG33" s="223" t="s">
        <v>51</v>
      </c>
      <c r="HH33" s="224"/>
      <c r="HI33" s="225"/>
    </row>
    <row r="34" spans="1:217" x14ac:dyDescent="0.35">
      <c r="A34" s="10"/>
      <c r="B34" s="18"/>
      <c r="C34" s="19"/>
      <c r="D34" s="19"/>
      <c r="E34" s="40" t="s">
        <v>94</v>
      </c>
      <c r="F34" s="41" t="s">
        <v>94</v>
      </c>
      <c r="G34" s="42"/>
      <c r="H34" s="40" t="s">
        <v>94</v>
      </c>
      <c r="I34" s="41" t="s">
        <v>94</v>
      </c>
      <c r="J34" s="42"/>
      <c r="K34" s="40" t="s">
        <v>94</v>
      </c>
      <c r="L34" s="41" t="s">
        <v>94</v>
      </c>
      <c r="M34" s="42"/>
      <c r="N34" s="40" t="s">
        <v>94</v>
      </c>
      <c r="O34" s="41" t="s">
        <v>94</v>
      </c>
      <c r="P34" s="42"/>
      <c r="Q34" s="40" t="s">
        <v>94</v>
      </c>
      <c r="R34" s="41" t="s">
        <v>94</v>
      </c>
      <c r="S34" s="42"/>
      <c r="T34" s="40" t="s">
        <v>94</v>
      </c>
      <c r="U34" s="41" t="s">
        <v>94</v>
      </c>
      <c r="V34" s="42"/>
      <c r="W34" s="40" t="s">
        <v>94</v>
      </c>
      <c r="X34" s="41" t="s">
        <v>94</v>
      </c>
      <c r="Y34" s="42"/>
      <c r="Z34" s="40" t="s">
        <v>94</v>
      </c>
      <c r="AA34" s="41" t="s">
        <v>94</v>
      </c>
      <c r="AB34" s="42"/>
      <c r="AC34" s="40" t="s">
        <v>94</v>
      </c>
      <c r="AD34" s="41" t="s">
        <v>94</v>
      </c>
      <c r="AE34" s="42"/>
      <c r="AF34" s="40" t="s">
        <v>94</v>
      </c>
      <c r="AG34" s="41" t="s">
        <v>94</v>
      </c>
      <c r="AH34" s="42"/>
      <c r="AI34" s="40" t="s">
        <v>94</v>
      </c>
      <c r="AJ34" s="41" t="s">
        <v>94</v>
      </c>
      <c r="AK34" s="42"/>
      <c r="AL34" s="40" t="s">
        <v>94</v>
      </c>
      <c r="AM34" s="41" t="s">
        <v>94</v>
      </c>
      <c r="AN34" s="42"/>
      <c r="AO34" s="40" t="s">
        <v>94</v>
      </c>
      <c r="AP34" s="41" t="s">
        <v>94</v>
      </c>
      <c r="AQ34" s="42"/>
      <c r="AR34" s="40" t="s">
        <v>94</v>
      </c>
      <c r="AS34" s="41" t="s">
        <v>94</v>
      </c>
      <c r="AT34" s="42"/>
      <c r="AU34" s="40" t="s">
        <v>94</v>
      </c>
      <c r="AV34" s="41" t="s">
        <v>94</v>
      </c>
      <c r="AW34" s="42"/>
      <c r="AX34" s="40" t="s">
        <v>94</v>
      </c>
      <c r="AY34" s="41" t="s">
        <v>94</v>
      </c>
      <c r="AZ34" s="42"/>
      <c r="BA34" s="40" t="s">
        <v>94</v>
      </c>
      <c r="BB34" s="41" t="s">
        <v>94</v>
      </c>
      <c r="BC34" s="42"/>
      <c r="BD34" s="40" t="s">
        <v>94</v>
      </c>
      <c r="BE34" s="41" t="s">
        <v>94</v>
      </c>
      <c r="BF34" s="42"/>
      <c r="BG34" s="40" t="s">
        <v>94</v>
      </c>
      <c r="BH34" s="41" t="s">
        <v>94</v>
      </c>
      <c r="BI34" s="42"/>
      <c r="BJ34" s="40" t="s">
        <v>94</v>
      </c>
      <c r="BK34" s="41" t="s">
        <v>94</v>
      </c>
      <c r="BL34" s="42"/>
      <c r="BM34" s="40" t="s">
        <v>94</v>
      </c>
      <c r="BN34" s="41" t="s">
        <v>94</v>
      </c>
      <c r="BO34" s="42"/>
      <c r="BP34" s="40" t="s">
        <v>94</v>
      </c>
      <c r="BQ34" s="41" t="s">
        <v>94</v>
      </c>
      <c r="BR34" s="42"/>
      <c r="BS34" s="40" t="s">
        <v>94</v>
      </c>
      <c r="BT34" s="41" t="s">
        <v>94</v>
      </c>
      <c r="BU34" s="42"/>
      <c r="BV34" s="40" t="s">
        <v>94</v>
      </c>
      <c r="BW34" s="41" t="s">
        <v>94</v>
      </c>
      <c r="BX34" s="42"/>
      <c r="BY34" s="40" t="s">
        <v>94</v>
      </c>
      <c r="BZ34" s="41" t="s">
        <v>94</v>
      </c>
      <c r="CA34" s="42"/>
      <c r="CB34" s="40" t="s">
        <v>94</v>
      </c>
      <c r="CC34" s="41" t="s">
        <v>94</v>
      </c>
      <c r="CD34" s="42"/>
      <c r="CE34" s="40" t="s">
        <v>94</v>
      </c>
      <c r="CF34" s="41" t="s">
        <v>94</v>
      </c>
      <c r="CG34" s="42"/>
      <c r="CH34" s="40" t="s">
        <v>94</v>
      </c>
      <c r="CI34" s="41" t="s">
        <v>94</v>
      </c>
      <c r="CJ34" s="42"/>
      <c r="CK34" s="40" t="s">
        <v>94</v>
      </c>
      <c r="CL34" s="41" t="s">
        <v>94</v>
      </c>
      <c r="CM34" s="42"/>
      <c r="CN34" s="40" t="s">
        <v>94</v>
      </c>
      <c r="CO34" s="41" t="s">
        <v>94</v>
      </c>
      <c r="CP34" s="42"/>
      <c r="CQ34" s="40" t="s">
        <v>94</v>
      </c>
      <c r="CR34" s="41" t="s">
        <v>94</v>
      </c>
      <c r="CS34" s="42"/>
      <c r="CT34" s="40" t="s">
        <v>94</v>
      </c>
      <c r="CU34" s="41" t="s">
        <v>94</v>
      </c>
      <c r="CV34" s="42"/>
      <c r="CW34" s="40" t="s">
        <v>94</v>
      </c>
      <c r="CX34" s="41" t="s">
        <v>94</v>
      </c>
      <c r="CY34" s="42"/>
      <c r="CZ34" s="40" t="s">
        <v>94</v>
      </c>
      <c r="DA34" s="41" t="s">
        <v>94</v>
      </c>
      <c r="DB34" s="42"/>
      <c r="DC34" s="40" t="s">
        <v>94</v>
      </c>
      <c r="DD34" s="41" t="s">
        <v>94</v>
      </c>
      <c r="DE34" s="42"/>
      <c r="DF34" s="40" t="s">
        <v>94</v>
      </c>
      <c r="DG34" s="41" t="s">
        <v>94</v>
      </c>
      <c r="DH34" s="42"/>
      <c r="DI34" s="40" t="s">
        <v>94</v>
      </c>
      <c r="DJ34" s="41" t="s">
        <v>94</v>
      </c>
      <c r="DK34" s="42"/>
      <c r="DL34" s="40" t="s">
        <v>94</v>
      </c>
      <c r="DM34" s="41" t="s">
        <v>94</v>
      </c>
      <c r="DN34" s="42"/>
      <c r="DO34" s="40" t="s">
        <v>94</v>
      </c>
      <c r="DP34" s="41" t="s">
        <v>94</v>
      </c>
      <c r="DQ34" s="42"/>
      <c r="DR34" s="40" t="s">
        <v>94</v>
      </c>
      <c r="DS34" s="41" t="s">
        <v>94</v>
      </c>
      <c r="DT34" s="42"/>
      <c r="DU34" s="40" t="s">
        <v>94</v>
      </c>
      <c r="DV34" s="41" t="s">
        <v>94</v>
      </c>
      <c r="DW34" s="42"/>
      <c r="DX34" s="40" t="s">
        <v>94</v>
      </c>
      <c r="DY34" s="41" t="s">
        <v>94</v>
      </c>
      <c r="DZ34" s="42"/>
      <c r="EA34" s="40" t="s">
        <v>94</v>
      </c>
      <c r="EB34" s="41" t="s">
        <v>94</v>
      </c>
      <c r="EC34" s="42"/>
      <c r="ED34" s="40" t="s">
        <v>94</v>
      </c>
      <c r="EE34" s="41" t="s">
        <v>94</v>
      </c>
      <c r="EF34" s="42"/>
      <c r="EG34" s="40" t="s">
        <v>94</v>
      </c>
      <c r="EH34" s="41" t="s">
        <v>94</v>
      </c>
      <c r="EI34" s="42"/>
      <c r="EJ34" s="40" t="s">
        <v>94</v>
      </c>
      <c r="EK34" s="41" t="s">
        <v>94</v>
      </c>
      <c r="EL34" s="42"/>
      <c r="EM34" s="40" t="s">
        <v>94</v>
      </c>
      <c r="EN34" s="41" t="s">
        <v>94</v>
      </c>
      <c r="EO34" s="42"/>
      <c r="EP34" s="40" t="s">
        <v>94</v>
      </c>
      <c r="EQ34" s="41" t="s">
        <v>94</v>
      </c>
      <c r="ER34" s="42"/>
      <c r="ES34" s="40" t="s">
        <v>94</v>
      </c>
      <c r="ET34" s="41" t="s">
        <v>94</v>
      </c>
      <c r="EU34" s="42"/>
      <c r="EV34" s="40" t="s">
        <v>94</v>
      </c>
      <c r="EW34" s="41" t="s">
        <v>94</v>
      </c>
      <c r="EX34" s="42"/>
      <c r="EY34" s="40" t="s">
        <v>94</v>
      </c>
      <c r="EZ34" s="41" t="s">
        <v>94</v>
      </c>
      <c r="FA34" s="42"/>
      <c r="FB34" s="40" t="s">
        <v>94</v>
      </c>
      <c r="FC34" s="41" t="s">
        <v>94</v>
      </c>
      <c r="FD34" s="42"/>
      <c r="FE34" s="40" t="s">
        <v>94</v>
      </c>
      <c r="FF34" s="41" t="s">
        <v>94</v>
      </c>
      <c r="FG34" s="42"/>
      <c r="FH34" s="40" t="s">
        <v>94</v>
      </c>
      <c r="FI34" s="41" t="s">
        <v>94</v>
      </c>
      <c r="FJ34" s="42"/>
      <c r="FK34" s="40" t="s">
        <v>94</v>
      </c>
      <c r="FL34" s="41" t="s">
        <v>94</v>
      </c>
      <c r="FM34" s="42"/>
      <c r="FN34" s="102" t="s">
        <v>94</v>
      </c>
      <c r="FO34" s="103" t="s">
        <v>94</v>
      </c>
      <c r="FP34" s="104"/>
      <c r="FQ34" s="105" t="s">
        <v>94</v>
      </c>
      <c r="FR34" s="106" t="s">
        <v>94</v>
      </c>
      <c r="FS34" s="107"/>
      <c r="FT34" s="133" t="s">
        <v>94</v>
      </c>
      <c r="FU34" s="134" t="s">
        <v>94</v>
      </c>
      <c r="FV34" s="135"/>
      <c r="FW34" s="142" t="s">
        <v>94</v>
      </c>
      <c r="FX34" s="143" t="s">
        <v>94</v>
      </c>
      <c r="FY34" s="144"/>
      <c r="FZ34" s="145" t="s">
        <v>94</v>
      </c>
      <c r="GA34" s="146" t="s">
        <v>94</v>
      </c>
      <c r="GB34" s="147"/>
      <c r="GC34" s="173" t="s">
        <v>94</v>
      </c>
      <c r="GD34" s="174" t="s">
        <v>94</v>
      </c>
      <c r="GE34" s="175"/>
      <c r="GF34" s="176" t="s">
        <v>94</v>
      </c>
      <c r="GG34" s="177" t="s">
        <v>94</v>
      </c>
      <c r="GH34" s="178"/>
      <c r="GI34" s="176" t="s">
        <v>94</v>
      </c>
      <c r="GJ34" s="177" t="s">
        <v>94</v>
      </c>
      <c r="GK34" s="178"/>
      <c r="GL34" s="187" t="s">
        <v>94</v>
      </c>
      <c r="GM34" s="188" t="s">
        <v>94</v>
      </c>
      <c r="GN34" s="189"/>
      <c r="GO34" s="193" t="s">
        <v>94</v>
      </c>
      <c r="GP34" s="194" t="s">
        <v>94</v>
      </c>
      <c r="GQ34" s="195"/>
      <c r="GR34" s="196" t="s">
        <v>94</v>
      </c>
      <c r="GS34" s="197" t="s">
        <v>94</v>
      </c>
      <c r="GT34" s="198"/>
      <c r="GU34" s="199" t="s">
        <v>94</v>
      </c>
      <c r="GV34" s="200" t="s">
        <v>94</v>
      </c>
      <c r="GW34" s="201"/>
      <c r="GX34" s="202" t="s">
        <v>94</v>
      </c>
      <c r="GY34" s="203" t="s">
        <v>94</v>
      </c>
      <c r="GZ34" s="204"/>
      <c r="HA34" s="205" t="s">
        <v>94</v>
      </c>
      <c r="HB34" s="206" t="s">
        <v>94</v>
      </c>
      <c r="HC34" s="207"/>
      <c r="HD34" s="208" t="s">
        <v>94</v>
      </c>
      <c r="HE34" s="209" t="s">
        <v>94</v>
      </c>
      <c r="HF34" s="210"/>
      <c r="HG34" s="214" t="s">
        <v>94</v>
      </c>
      <c r="HH34" s="215" t="s">
        <v>94</v>
      </c>
      <c r="HI34" s="216"/>
    </row>
    <row r="35" spans="1:217" x14ac:dyDescent="0.35">
      <c r="A35" s="10"/>
      <c r="B35" s="20" t="s">
        <v>52</v>
      </c>
      <c r="C35" s="21" t="s">
        <v>54</v>
      </c>
      <c r="D35" s="21" t="s">
        <v>53</v>
      </c>
      <c r="E35" s="43" t="s">
        <v>27</v>
      </c>
      <c r="F35" s="44" t="s">
        <v>28</v>
      </c>
      <c r="G35" s="45" t="s">
        <v>29</v>
      </c>
      <c r="H35" s="43" t="s">
        <v>27</v>
      </c>
      <c r="I35" s="44" t="s">
        <v>28</v>
      </c>
      <c r="J35" s="45" t="s">
        <v>29</v>
      </c>
      <c r="K35" s="43" t="s">
        <v>27</v>
      </c>
      <c r="L35" s="44" t="s">
        <v>28</v>
      </c>
      <c r="M35" s="45" t="s">
        <v>29</v>
      </c>
      <c r="N35" s="43" t="s">
        <v>27</v>
      </c>
      <c r="O35" s="44" t="s">
        <v>28</v>
      </c>
      <c r="P35" s="45" t="s">
        <v>29</v>
      </c>
      <c r="Q35" s="43" t="s">
        <v>27</v>
      </c>
      <c r="R35" s="44" t="s">
        <v>28</v>
      </c>
      <c r="S35" s="45" t="s">
        <v>29</v>
      </c>
      <c r="T35" s="43" t="s">
        <v>27</v>
      </c>
      <c r="U35" s="44" t="s">
        <v>28</v>
      </c>
      <c r="V35" s="45" t="s">
        <v>29</v>
      </c>
      <c r="W35" s="43" t="s">
        <v>27</v>
      </c>
      <c r="X35" s="44" t="s">
        <v>28</v>
      </c>
      <c r="Y35" s="45" t="s">
        <v>29</v>
      </c>
      <c r="Z35" s="43" t="s">
        <v>27</v>
      </c>
      <c r="AA35" s="44" t="s">
        <v>28</v>
      </c>
      <c r="AB35" s="45" t="s">
        <v>29</v>
      </c>
      <c r="AC35" s="43" t="s">
        <v>27</v>
      </c>
      <c r="AD35" s="44" t="s">
        <v>28</v>
      </c>
      <c r="AE35" s="45" t="s">
        <v>29</v>
      </c>
      <c r="AF35" s="43" t="s">
        <v>27</v>
      </c>
      <c r="AG35" s="44" t="s">
        <v>28</v>
      </c>
      <c r="AH35" s="45" t="s">
        <v>29</v>
      </c>
      <c r="AI35" s="43" t="s">
        <v>27</v>
      </c>
      <c r="AJ35" s="44" t="s">
        <v>28</v>
      </c>
      <c r="AK35" s="45" t="s">
        <v>29</v>
      </c>
      <c r="AL35" s="43" t="s">
        <v>27</v>
      </c>
      <c r="AM35" s="44" t="s">
        <v>28</v>
      </c>
      <c r="AN35" s="45" t="s">
        <v>29</v>
      </c>
      <c r="AO35" s="43" t="s">
        <v>27</v>
      </c>
      <c r="AP35" s="44" t="s">
        <v>28</v>
      </c>
      <c r="AQ35" s="45" t="s">
        <v>29</v>
      </c>
      <c r="AR35" s="43" t="s">
        <v>27</v>
      </c>
      <c r="AS35" s="44" t="s">
        <v>28</v>
      </c>
      <c r="AT35" s="45" t="s">
        <v>29</v>
      </c>
      <c r="AU35" s="43" t="s">
        <v>27</v>
      </c>
      <c r="AV35" s="44" t="s">
        <v>28</v>
      </c>
      <c r="AW35" s="45" t="s">
        <v>29</v>
      </c>
      <c r="AX35" s="43" t="s">
        <v>27</v>
      </c>
      <c r="AY35" s="44" t="s">
        <v>28</v>
      </c>
      <c r="AZ35" s="45" t="s">
        <v>29</v>
      </c>
      <c r="BA35" s="43" t="s">
        <v>27</v>
      </c>
      <c r="BB35" s="44" t="s">
        <v>28</v>
      </c>
      <c r="BC35" s="45" t="s">
        <v>29</v>
      </c>
      <c r="BD35" s="43" t="s">
        <v>27</v>
      </c>
      <c r="BE35" s="44" t="s">
        <v>28</v>
      </c>
      <c r="BF35" s="45" t="s">
        <v>29</v>
      </c>
      <c r="BG35" s="43" t="s">
        <v>27</v>
      </c>
      <c r="BH35" s="44" t="s">
        <v>28</v>
      </c>
      <c r="BI35" s="45" t="s">
        <v>29</v>
      </c>
      <c r="BJ35" s="43" t="s">
        <v>27</v>
      </c>
      <c r="BK35" s="44" t="s">
        <v>28</v>
      </c>
      <c r="BL35" s="45" t="s">
        <v>29</v>
      </c>
      <c r="BM35" s="43" t="s">
        <v>27</v>
      </c>
      <c r="BN35" s="44" t="s">
        <v>28</v>
      </c>
      <c r="BO35" s="45" t="s">
        <v>29</v>
      </c>
      <c r="BP35" s="43" t="s">
        <v>27</v>
      </c>
      <c r="BQ35" s="44" t="s">
        <v>28</v>
      </c>
      <c r="BR35" s="45" t="s">
        <v>29</v>
      </c>
      <c r="BS35" s="43" t="s">
        <v>27</v>
      </c>
      <c r="BT35" s="44" t="s">
        <v>28</v>
      </c>
      <c r="BU35" s="45" t="s">
        <v>29</v>
      </c>
      <c r="BV35" s="43" t="s">
        <v>27</v>
      </c>
      <c r="BW35" s="44" t="s">
        <v>28</v>
      </c>
      <c r="BX35" s="45" t="s">
        <v>29</v>
      </c>
      <c r="BY35" s="43" t="s">
        <v>27</v>
      </c>
      <c r="BZ35" s="44" t="s">
        <v>28</v>
      </c>
      <c r="CA35" s="45" t="s">
        <v>29</v>
      </c>
      <c r="CB35" s="43" t="s">
        <v>27</v>
      </c>
      <c r="CC35" s="44" t="s">
        <v>28</v>
      </c>
      <c r="CD35" s="45" t="s">
        <v>29</v>
      </c>
      <c r="CE35" s="43" t="s">
        <v>27</v>
      </c>
      <c r="CF35" s="44" t="s">
        <v>28</v>
      </c>
      <c r="CG35" s="45" t="s">
        <v>29</v>
      </c>
      <c r="CH35" s="43" t="s">
        <v>27</v>
      </c>
      <c r="CI35" s="44" t="s">
        <v>28</v>
      </c>
      <c r="CJ35" s="45" t="s">
        <v>29</v>
      </c>
      <c r="CK35" s="43" t="s">
        <v>27</v>
      </c>
      <c r="CL35" s="44" t="s">
        <v>28</v>
      </c>
      <c r="CM35" s="45" t="s">
        <v>29</v>
      </c>
      <c r="CN35" s="43" t="s">
        <v>27</v>
      </c>
      <c r="CO35" s="44" t="s">
        <v>28</v>
      </c>
      <c r="CP35" s="45" t="s">
        <v>29</v>
      </c>
      <c r="CQ35" s="43" t="s">
        <v>27</v>
      </c>
      <c r="CR35" s="44" t="s">
        <v>28</v>
      </c>
      <c r="CS35" s="45" t="s">
        <v>29</v>
      </c>
      <c r="CT35" s="43" t="s">
        <v>27</v>
      </c>
      <c r="CU35" s="44" t="s">
        <v>28</v>
      </c>
      <c r="CV35" s="45" t="s">
        <v>29</v>
      </c>
      <c r="CW35" s="43" t="s">
        <v>27</v>
      </c>
      <c r="CX35" s="44" t="s">
        <v>28</v>
      </c>
      <c r="CY35" s="45" t="s">
        <v>29</v>
      </c>
      <c r="CZ35" s="43" t="s">
        <v>27</v>
      </c>
      <c r="DA35" s="44" t="s">
        <v>28</v>
      </c>
      <c r="DB35" s="45" t="s">
        <v>29</v>
      </c>
      <c r="DC35" s="43" t="s">
        <v>27</v>
      </c>
      <c r="DD35" s="44" t="s">
        <v>28</v>
      </c>
      <c r="DE35" s="45" t="s">
        <v>29</v>
      </c>
      <c r="DF35" s="43" t="s">
        <v>27</v>
      </c>
      <c r="DG35" s="44" t="s">
        <v>28</v>
      </c>
      <c r="DH35" s="45" t="s">
        <v>29</v>
      </c>
      <c r="DI35" s="43" t="s">
        <v>27</v>
      </c>
      <c r="DJ35" s="44" t="s">
        <v>28</v>
      </c>
      <c r="DK35" s="45" t="s">
        <v>29</v>
      </c>
      <c r="DL35" s="43" t="s">
        <v>27</v>
      </c>
      <c r="DM35" s="44" t="s">
        <v>28</v>
      </c>
      <c r="DN35" s="45" t="s">
        <v>29</v>
      </c>
      <c r="DO35" s="43" t="s">
        <v>27</v>
      </c>
      <c r="DP35" s="44" t="s">
        <v>28</v>
      </c>
      <c r="DQ35" s="45" t="s">
        <v>29</v>
      </c>
      <c r="DR35" s="43" t="s">
        <v>27</v>
      </c>
      <c r="DS35" s="44" t="s">
        <v>28</v>
      </c>
      <c r="DT35" s="45" t="s">
        <v>29</v>
      </c>
      <c r="DU35" s="43" t="s">
        <v>27</v>
      </c>
      <c r="DV35" s="44" t="s">
        <v>28</v>
      </c>
      <c r="DW35" s="45" t="s">
        <v>29</v>
      </c>
      <c r="DX35" s="43" t="s">
        <v>27</v>
      </c>
      <c r="DY35" s="44" t="s">
        <v>28</v>
      </c>
      <c r="DZ35" s="45" t="s">
        <v>29</v>
      </c>
      <c r="EA35" s="43" t="s">
        <v>27</v>
      </c>
      <c r="EB35" s="44" t="s">
        <v>28</v>
      </c>
      <c r="EC35" s="45" t="s">
        <v>29</v>
      </c>
      <c r="ED35" s="43" t="s">
        <v>27</v>
      </c>
      <c r="EE35" s="44" t="s">
        <v>28</v>
      </c>
      <c r="EF35" s="45" t="s">
        <v>29</v>
      </c>
      <c r="EG35" s="43" t="s">
        <v>27</v>
      </c>
      <c r="EH35" s="44" t="s">
        <v>28</v>
      </c>
      <c r="EI35" s="45" t="s">
        <v>29</v>
      </c>
      <c r="EJ35" s="43" t="s">
        <v>27</v>
      </c>
      <c r="EK35" s="44" t="s">
        <v>28</v>
      </c>
      <c r="EL35" s="45" t="s">
        <v>29</v>
      </c>
      <c r="EM35" s="43" t="s">
        <v>27</v>
      </c>
      <c r="EN35" s="44" t="s">
        <v>28</v>
      </c>
      <c r="EO35" s="45" t="s">
        <v>29</v>
      </c>
      <c r="EP35" s="43" t="s">
        <v>27</v>
      </c>
      <c r="EQ35" s="44" t="s">
        <v>28</v>
      </c>
      <c r="ER35" s="45" t="s">
        <v>29</v>
      </c>
      <c r="ES35" s="43" t="s">
        <v>27</v>
      </c>
      <c r="ET35" s="44" t="s">
        <v>28</v>
      </c>
      <c r="EU35" s="45" t="s">
        <v>29</v>
      </c>
      <c r="EV35" s="43" t="s">
        <v>27</v>
      </c>
      <c r="EW35" s="44" t="s">
        <v>28</v>
      </c>
      <c r="EX35" s="45" t="s">
        <v>29</v>
      </c>
      <c r="EY35" s="43" t="s">
        <v>27</v>
      </c>
      <c r="EZ35" s="44" t="s">
        <v>28</v>
      </c>
      <c r="FA35" s="45" t="s">
        <v>29</v>
      </c>
      <c r="FB35" s="43" t="s">
        <v>27</v>
      </c>
      <c r="FC35" s="44" t="s">
        <v>28</v>
      </c>
      <c r="FD35" s="45" t="s">
        <v>29</v>
      </c>
      <c r="FE35" s="43" t="s">
        <v>27</v>
      </c>
      <c r="FF35" s="44" t="s">
        <v>28</v>
      </c>
      <c r="FG35" s="45" t="s">
        <v>29</v>
      </c>
      <c r="FH35" s="43" t="s">
        <v>27</v>
      </c>
      <c r="FI35" s="44" t="s">
        <v>28</v>
      </c>
      <c r="FJ35" s="45" t="s">
        <v>29</v>
      </c>
      <c r="FK35" s="43" t="s">
        <v>27</v>
      </c>
      <c r="FL35" s="44" t="s">
        <v>28</v>
      </c>
      <c r="FM35" s="45" t="s">
        <v>29</v>
      </c>
      <c r="FN35" s="43" t="s">
        <v>27</v>
      </c>
      <c r="FO35" s="44" t="s">
        <v>28</v>
      </c>
      <c r="FP35" s="45" t="s">
        <v>29</v>
      </c>
      <c r="FQ35" s="43" t="s">
        <v>27</v>
      </c>
      <c r="FR35" s="44" t="s">
        <v>28</v>
      </c>
      <c r="FS35" s="45" t="s">
        <v>29</v>
      </c>
      <c r="FT35" s="43" t="s">
        <v>27</v>
      </c>
      <c r="FU35" s="44" t="s">
        <v>28</v>
      </c>
      <c r="FV35" s="45" t="s">
        <v>29</v>
      </c>
      <c r="FW35" s="43" t="s">
        <v>27</v>
      </c>
      <c r="FX35" s="44" t="s">
        <v>28</v>
      </c>
      <c r="FY35" s="45" t="s">
        <v>29</v>
      </c>
      <c r="FZ35" s="43" t="s">
        <v>27</v>
      </c>
      <c r="GA35" s="44" t="s">
        <v>28</v>
      </c>
      <c r="GB35" s="45" t="s">
        <v>29</v>
      </c>
      <c r="GC35" s="43" t="s">
        <v>27</v>
      </c>
      <c r="GD35" s="44" t="s">
        <v>28</v>
      </c>
      <c r="GE35" s="45" t="s">
        <v>29</v>
      </c>
      <c r="GF35" s="43" t="s">
        <v>27</v>
      </c>
      <c r="GG35" s="44" t="s">
        <v>28</v>
      </c>
      <c r="GH35" s="45" t="s">
        <v>29</v>
      </c>
      <c r="GI35" s="43" t="s">
        <v>27</v>
      </c>
      <c r="GJ35" s="44" t="s">
        <v>28</v>
      </c>
      <c r="GK35" s="45" t="s">
        <v>29</v>
      </c>
      <c r="GL35" s="43" t="s">
        <v>27</v>
      </c>
      <c r="GM35" s="44" t="s">
        <v>28</v>
      </c>
      <c r="GN35" s="45" t="s">
        <v>29</v>
      </c>
      <c r="GO35" s="43" t="s">
        <v>27</v>
      </c>
      <c r="GP35" s="44" t="s">
        <v>28</v>
      </c>
      <c r="GQ35" s="45" t="s">
        <v>29</v>
      </c>
      <c r="GR35" s="43" t="s">
        <v>27</v>
      </c>
      <c r="GS35" s="44" t="s">
        <v>28</v>
      </c>
      <c r="GT35" s="45" t="s">
        <v>29</v>
      </c>
      <c r="GU35" s="43" t="s">
        <v>27</v>
      </c>
      <c r="GV35" s="44" t="s">
        <v>28</v>
      </c>
      <c r="GW35" s="45" t="s">
        <v>29</v>
      </c>
      <c r="GX35" s="43" t="s">
        <v>27</v>
      </c>
      <c r="GY35" s="44" t="s">
        <v>28</v>
      </c>
      <c r="GZ35" s="45" t="s">
        <v>29</v>
      </c>
      <c r="HA35" s="43" t="s">
        <v>27</v>
      </c>
      <c r="HB35" s="44" t="s">
        <v>28</v>
      </c>
      <c r="HC35" s="45" t="s">
        <v>29</v>
      </c>
      <c r="HD35" s="43" t="s">
        <v>27</v>
      </c>
      <c r="HE35" s="44" t="s">
        <v>28</v>
      </c>
      <c r="HF35" s="45" t="s">
        <v>29</v>
      </c>
      <c r="HG35" s="43" t="s">
        <v>27</v>
      </c>
      <c r="HH35" s="44" t="s">
        <v>28</v>
      </c>
      <c r="HI35" s="45" t="s">
        <v>29</v>
      </c>
    </row>
    <row r="36" spans="1:217" x14ac:dyDescent="0.35">
      <c r="A36" s="10"/>
      <c r="B36" s="22" t="s">
        <v>0</v>
      </c>
      <c r="C36" s="23" t="s">
        <v>1</v>
      </c>
      <c r="D36" s="24" t="s">
        <v>30</v>
      </c>
      <c r="E36" s="46">
        <v>6.9220000000000011E-3</v>
      </c>
      <c r="F36" s="47"/>
      <c r="G36" s="48">
        <v>6.9220000000000011E-3</v>
      </c>
      <c r="H36" s="46">
        <v>4.0000000000000001E-3</v>
      </c>
      <c r="I36" s="47"/>
      <c r="J36" s="48">
        <v>4.0000000000000001E-3</v>
      </c>
      <c r="K36" s="46">
        <v>3.1530000000000002E-2</v>
      </c>
      <c r="L36" s="47"/>
      <c r="M36" s="48">
        <v>3.1530000000000002E-2</v>
      </c>
      <c r="N36" s="46">
        <v>6.1720999999999998E-2</v>
      </c>
      <c r="O36" s="47">
        <v>4.9951000000000002E-2</v>
      </c>
      <c r="P36" s="48">
        <v>0.11167199999999999</v>
      </c>
      <c r="Q36" s="46">
        <v>4.8020000000000007E-3</v>
      </c>
      <c r="R36" s="47">
        <v>2.4976000000000002E-2</v>
      </c>
      <c r="S36" s="48">
        <v>2.9778000000000002E-2</v>
      </c>
      <c r="T36" s="46">
        <v>3.5479000000000004E-2</v>
      </c>
      <c r="U36" s="47">
        <v>3.7463999999999997E-2</v>
      </c>
      <c r="V36" s="48">
        <v>7.2943000000000008E-2</v>
      </c>
      <c r="W36" s="46">
        <v>3.5330999999999994E-2</v>
      </c>
      <c r="X36" s="47"/>
      <c r="Y36" s="48">
        <v>3.5330999999999994E-2</v>
      </c>
      <c r="Z36" s="46">
        <v>7.5392999999999988E-2</v>
      </c>
      <c r="AA36" s="47">
        <v>1.2488000000000001E-2</v>
      </c>
      <c r="AB36" s="48">
        <v>8.7880999999999987E-2</v>
      </c>
      <c r="AC36" s="46">
        <v>0.107019</v>
      </c>
      <c r="AD36" s="47">
        <v>4.6829999999999997E-3</v>
      </c>
      <c r="AE36" s="48">
        <v>0.111702</v>
      </c>
      <c r="AF36" s="46">
        <v>1.6941999999999999E-2</v>
      </c>
      <c r="AG36" s="47">
        <v>6.2449999999999997E-3</v>
      </c>
      <c r="AH36" s="48">
        <v>2.3186999999999999E-2</v>
      </c>
      <c r="AI36" s="46">
        <v>3.3156999999999999E-2</v>
      </c>
      <c r="AJ36" s="47"/>
      <c r="AK36" s="48">
        <v>3.3156999999999999E-2</v>
      </c>
      <c r="AL36" s="46">
        <v>0.14421899999999999</v>
      </c>
      <c r="AM36" s="47">
        <v>7.8100000000000001E-4</v>
      </c>
      <c r="AN36" s="48">
        <v>0.14499999999999999</v>
      </c>
      <c r="AO36" s="46">
        <v>3.4362999999999998E-2</v>
      </c>
      <c r="AP36" s="47"/>
      <c r="AQ36" s="48">
        <v>3.4362999999999998E-2</v>
      </c>
      <c r="AR36" s="46">
        <v>1.0605E-2</v>
      </c>
      <c r="AS36" s="47"/>
      <c r="AT36" s="48">
        <v>1.0605E-2</v>
      </c>
      <c r="AU36" s="46">
        <v>1.1372999999999999E-2</v>
      </c>
      <c r="AV36" s="47"/>
      <c r="AW36" s="48">
        <v>1.1372999999999999E-2</v>
      </c>
      <c r="AX36" s="46">
        <v>5.4079999999999996E-3</v>
      </c>
      <c r="AY36" s="47"/>
      <c r="AZ36" s="48">
        <v>5.4079999999999996E-3</v>
      </c>
      <c r="BA36" s="46">
        <v>2.0441000000000001E-2</v>
      </c>
      <c r="BB36" s="47"/>
      <c r="BC36" s="48">
        <v>2.0441000000000001E-2</v>
      </c>
      <c r="BD36" s="46">
        <v>5.8131000000000002E-2</v>
      </c>
      <c r="BE36" s="47">
        <v>7.8100000000000001E-4</v>
      </c>
      <c r="BF36" s="48">
        <v>5.8911999999999999E-2</v>
      </c>
      <c r="BG36" s="46">
        <v>3.3676999999999999E-2</v>
      </c>
      <c r="BH36" s="47">
        <v>1.5699999999999999E-4</v>
      </c>
      <c r="BI36" s="48">
        <v>3.3833999999999996E-2</v>
      </c>
      <c r="BJ36" s="46">
        <v>0.17585999999999999</v>
      </c>
      <c r="BK36" s="47">
        <v>1.093E-3</v>
      </c>
      <c r="BL36" s="48">
        <v>0.176953</v>
      </c>
      <c r="BM36" s="46">
        <v>4.0639999999999999E-3</v>
      </c>
      <c r="BN36" s="47"/>
      <c r="BO36" s="48">
        <v>4.0639999999999999E-3</v>
      </c>
      <c r="BP36" s="46">
        <v>1.2604000000000001E-2</v>
      </c>
      <c r="BQ36" s="47">
        <v>5.5890000000000002E-3</v>
      </c>
      <c r="BR36" s="48">
        <v>1.8193000000000001E-2</v>
      </c>
      <c r="BS36" s="46">
        <v>7.9249999999999998E-3</v>
      </c>
      <c r="BT36" s="47"/>
      <c r="BU36" s="48">
        <v>7.9249999999999998E-3</v>
      </c>
      <c r="BV36" s="46">
        <v>5.0921999999999995E-2</v>
      </c>
      <c r="BW36" s="47"/>
      <c r="BX36" s="48">
        <v>5.0921999999999995E-2</v>
      </c>
      <c r="BY36" s="46">
        <v>2.1566000000000002E-2</v>
      </c>
      <c r="BZ36" s="47"/>
      <c r="CA36" s="48">
        <v>2.1566000000000002E-2</v>
      </c>
      <c r="CB36" s="46"/>
      <c r="CC36" s="47"/>
      <c r="CD36" s="48"/>
      <c r="CE36" s="46">
        <v>8.0540000000000004E-3</v>
      </c>
      <c r="CF36" s="47"/>
      <c r="CG36" s="48">
        <v>8.0540000000000004E-3</v>
      </c>
      <c r="CH36" s="46"/>
      <c r="CI36" s="47"/>
      <c r="CJ36" s="48"/>
      <c r="CK36" s="46">
        <v>1.5E-3</v>
      </c>
      <c r="CL36" s="47"/>
      <c r="CM36" s="48">
        <v>1.5E-3</v>
      </c>
      <c r="CN36" s="46">
        <v>3.9445000000000001E-2</v>
      </c>
      <c r="CO36" s="47"/>
      <c r="CP36" s="48">
        <v>3.9445000000000001E-2</v>
      </c>
      <c r="CQ36" s="46">
        <v>1.1043000000000001E-2</v>
      </c>
      <c r="CR36" s="47"/>
      <c r="CS36" s="48">
        <v>1.1043000000000001E-2</v>
      </c>
      <c r="CT36" s="46">
        <v>1.1337E-2</v>
      </c>
      <c r="CU36" s="47"/>
      <c r="CV36" s="48">
        <v>1.1337E-2</v>
      </c>
      <c r="CW36" s="46">
        <v>1.8744E-2</v>
      </c>
      <c r="CX36" s="47"/>
      <c r="CY36" s="48">
        <v>1.8744E-2</v>
      </c>
      <c r="CZ36" s="46">
        <v>0.23464400000000002</v>
      </c>
      <c r="DA36" s="47"/>
      <c r="DB36" s="48">
        <v>0.23464400000000002</v>
      </c>
      <c r="DC36" s="46">
        <v>1.1357000000000001E-2</v>
      </c>
      <c r="DD36" s="47"/>
      <c r="DE36" s="48">
        <v>1.1357000000000001E-2</v>
      </c>
      <c r="DF36" s="46">
        <v>2.7664000000000001E-2</v>
      </c>
      <c r="DG36" s="47"/>
      <c r="DH36" s="48">
        <v>2.7664000000000001E-2</v>
      </c>
      <c r="DI36" s="46">
        <v>7.8969999999999995E-3</v>
      </c>
      <c r="DJ36" s="47"/>
      <c r="DK36" s="48">
        <v>7.8969999999999995E-3</v>
      </c>
      <c r="DL36" s="46">
        <v>5.2986999999999992E-2</v>
      </c>
      <c r="DM36" s="47"/>
      <c r="DN36" s="48">
        <v>5.2986999999999992E-2</v>
      </c>
      <c r="DO36" s="46">
        <v>3.0622000000000003E-2</v>
      </c>
      <c r="DP36" s="47"/>
      <c r="DQ36" s="48">
        <v>3.0622000000000003E-2</v>
      </c>
      <c r="DR36" s="46">
        <v>3.6624000000000004E-2</v>
      </c>
      <c r="DS36" s="47"/>
      <c r="DT36" s="48">
        <v>3.6624000000000004E-2</v>
      </c>
      <c r="DU36" s="46">
        <v>2.6479000000000003E-2</v>
      </c>
      <c r="DV36" s="47"/>
      <c r="DW36" s="48">
        <v>2.6479000000000003E-2</v>
      </c>
      <c r="DX36" s="46">
        <v>3.8832999999999999E-2</v>
      </c>
      <c r="DY36" s="47"/>
      <c r="DZ36" s="48">
        <v>3.8832999999999999E-2</v>
      </c>
      <c r="EA36" s="46">
        <v>7.4389999999999994E-3</v>
      </c>
      <c r="EB36" s="47"/>
      <c r="EC36" s="48">
        <v>7.4389999999999994E-3</v>
      </c>
      <c r="ED36" s="46">
        <v>1.0539E-2</v>
      </c>
      <c r="EE36" s="47"/>
      <c r="EF36" s="48">
        <v>1.0539E-2</v>
      </c>
      <c r="EG36" s="46">
        <v>7.6969999999999998E-3</v>
      </c>
      <c r="EH36" s="47"/>
      <c r="EI36" s="48">
        <v>7.6969999999999998E-3</v>
      </c>
      <c r="EJ36" s="46">
        <v>7.3275000000000007E-2</v>
      </c>
      <c r="EK36" s="47"/>
      <c r="EL36" s="48">
        <v>7.3275000000000007E-2</v>
      </c>
      <c r="EM36" s="46">
        <v>3.7828000000000001E-2</v>
      </c>
      <c r="EN36" s="47"/>
      <c r="EO36" s="48">
        <v>3.7828000000000001E-2</v>
      </c>
      <c r="EP36" s="46">
        <v>9.4560000000000009E-3</v>
      </c>
      <c r="EQ36" s="47"/>
      <c r="ER36" s="48">
        <v>9.4560000000000009E-3</v>
      </c>
      <c r="ES36" s="46">
        <v>2.9933000000000001E-2</v>
      </c>
      <c r="ET36" s="47"/>
      <c r="EU36" s="48">
        <v>2.9933000000000001E-2</v>
      </c>
      <c r="EV36" s="46">
        <v>9.221E-3</v>
      </c>
      <c r="EW36" s="47"/>
      <c r="EX36" s="48">
        <v>9.221E-3</v>
      </c>
      <c r="EY36" s="46">
        <v>8.1539999999999998E-3</v>
      </c>
      <c r="EZ36" s="47"/>
      <c r="FA36" s="48">
        <v>8.1539999999999998E-3</v>
      </c>
      <c r="FB36" s="46">
        <v>5.1142E-2</v>
      </c>
      <c r="FC36" s="47"/>
      <c r="FD36" s="48">
        <v>5.1142E-2</v>
      </c>
      <c r="FE36" s="46">
        <v>4.0769999999999999E-3</v>
      </c>
      <c r="FF36" s="47"/>
      <c r="FG36" s="48">
        <v>4.0769999999999999E-3</v>
      </c>
      <c r="FH36" s="46">
        <v>6.6249999999999998E-3</v>
      </c>
      <c r="FI36" s="47"/>
      <c r="FJ36" s="48">
        <v>6.6249999999999998E-3</v>
      </c>
      <c r="FK36" s="46">
        <v>5.1095000000000008E-2</v>
      </c>
      <c r="FL36" s="47"/>
      <c r="FM36" s="48">
        <v>5.1095000000000008E-2</v>
      </c>
      <c r="FN36" s="46">
        <v>2.8188999999999999E-2</v>
      </c>
      <c r="FO36" s="47"/>
      <c r="FP36" s="48">
        <v>2.8188999999999999E-2</v>
      </c>
      <c r="FQ36" s="112">
        <v>9.3790000000000002E-3</v>
      </c>
      <c r="FR36" s="113"/>
      <c r="FS36" s="48">
        <v>9.3790000000000002E-3</v>
      </c>
      <c r="FT36" s="112">
        <v>0.21599000000000002</v>
      </c>
      <c r="FU36" s="113"/>
      <c r="FV36" s="48">
        <v>0.21599000000000002</v>
      </c>
      <c r="FW36" s="112">
        <v>1.6541E-2</v>
      </c>
      <c r="FX36" s="113"/>
      <c r="FY36" s="48">
        <v>1.6541E-2</v>
      </c>
      <c r="FZ36" s="112">
        <v>2.8458000000000004E-2</v>
      </c>
      <c r="GA36" s="113"/>
      <c r="GB36" s="48">
        <v>2.8458000000000004E-2</v>
      </c>
      <c r="GC36" s="46">
        <v>0.14169799999999999</v>
      </c>
      <c r="GD36" s="47"/>
      <c r="GE36" s="48">
        <v>0.14169799999999999</v>
      </c>
      <c r="GF36" s="46">
        <v>0.14180399999999999</v>
      </c>
      <c r="GG36" s="47"/>
      <c r="GH36" s="48">
        <v>0.14180399999999999</v>
      </c>
      <c r="GI36" s="46">
        <v>0.13700700000000002</v>
      </c>
      <c r="GJ36" s="47"/>
      <c r="GK36" s="48">
        <v>0.13700700000000002</v>
      </c>
      <c r="GL36" s="46">
        <v>4.0591000000000002E-2</v>
      </c>
      <c r="GM36" s="47"/>
      <c r="GN36" s="48">
        <v>4.0591000000000002E-2</v>
      </c>
      <c r="GO36" s="46">
        <v>2.3726999999999998E-2</v>
      </c>
      <c r="GP36" s="47"/>
      <c r="GQ36" s="48">
        <v>2.3726999999999998E-2</v>
      </c>
      <c r="GR36" s="46">
        <v>4.1572999999999999E-2</v>
      </c>
      <c r="GS36" s="47"/>
      <c r="GT36" s="48">
        <v>4.1572999999999999E-2</v>
      </c>
      <c r="GU36" s="46">
        <v>3.7443999999999998E-2</v>
      </c>
      <c r="GV36" s="47"/>
      <c r="GW36" s="48">
        <v>3.7443999999999998E-2</v>
      </c>
      <c r="GX36" s="46">
        <v>7.1778000000000008E-2</v>
      </c>
      <c r="GY36" s="47"/>
      <c r="GZ36" s="48">
        <v>7.1778000000000008E-2</v>
      </c>
      <c r="HA36" s="46">
        <v>3.2780000000000004E-2</v>
      </c>
      <c r="HB36" s="47"/>
      <c r="HC36" s="48">
        <v>3.2780000000000004E-2</v>
      </c>
      <c r="HD36" s="46">
        <v>6.5917000000000003E-2</v>
      </c>
      <c r="HE36" s="47"/>
      <c r="HF36" s="48">
        <v>6.5917000000000003E-2</v>
      </c>
      <c r="HG36" s="46">
        <v>6.6992999999999997E-2</v>
      </c>
      <c r="HH36" s="47"/>
      <c r="HI36" s="48">
        <v>6.6992999999999997E-2</v>
      </c>
    </row>
    <row r="37" spans="1:217" x14ac:dyDescent="0.35">
      <c r="A37" s="10"/>
      <c r="B37" s="25"/>
      <c r="C37" s="26" t="s">
        <v>2</v>
      </c>
      <c r="D37" s="27" t="s">
        <v>31</v>
      </c>
      <c r="E37" s="49">
        <v>1.2631E-2</v>
      </c>
      <c r="F37" s="50"/>
      <c r="G37" s="51">
        <v>1.2631E-2</v>
      </c>
      <c r="H37" s="49"/>
      <c r="I37" s="50"/>
      <c r="J37" s="51"/>
      <c r="K37" s="49">
        <v>1.3100000000000001E-4</v>
      </c>
      <c r="L37" s="50"/>
      <c r="M37" s="51">
        <v>1.3100000000000001E-4</v>
      </c>
      <c r="N37" s="49">
        <v>1.6799999999999999E-4</v>
      </c>
      <c r="O37" s="50"/>
      <c r="P37" s="51">
        <v>1.6799999999999999E-4</v>
      </c>
      <c r="Q37" s="49">
        <v>1.2540000000000001E-3</v>
      </c>
      <c r="R37" s="50"/>
      <c r="S37" s="51">
        <v>1.2540000000000001E-3</v>
      </c>
      <c r="T37" s="49">
        <v>5.2000000000000004E-5</v>
      </c>
      <c r="U37" s="50"/>
      <c r="V37" s="51">
        <v>5.2000000000000004E-5</v>
      </c>
      <c r="W37" s="49">
        <v>1.2375000000000001E-2</v>
      </c>
      <c r="X37" s="50"/>
      <c r="Y37" s="51">
        <v>1.2375000000000001E-2</v>
      </c>
      <c r="Z37" s="49">
        <v>2.5106E-2</v>
      </c>
      <c r="AA37" s="50"/>
      <c r="AB37" s="51">
        <v>2.5106E-2</v>
      </c>
      <c r="AC37" s="49">
        <v>3.2499999999999999E-4</v>
      </c>
      <c r="AD37" s="50"/>
      <c r="AE37" s="51">
        <v>3.2499999999999999E-4</v>
      </c>
      <c r="AF37" s="49">
        <v>1.1662E-2</v>
      </c>
      <c r="AG37" s="50"/>
      <c r="AH37" s="51">
        <v>1.1662E-2</v>
      </c>
      <c r="AI37" s="49">
        <v>2.2402000000000002E-2</v>
      </c>
      <c r="AJ37" s="50"/>
      <c r="AK37" s="51">
        <v>2.2402000000000002E-2</v>
      </c>
      <c r="AL37" s="49">
        <v>6.2227999999999999E-2</v>
      </c>
      <c r="AM37" s="50"/>
      <c r="AN37" s="51">
        <v>6.2227999999999999E-2</v>
      </c>
      <c r="AO37" s="49"/>
      <c r="AP37" s="50"/>
      <c r="AQ37" s="51"/>
      <c r="AR37" s="49">
        <v>1.2750000000000001E-3</v>
      </c>
      <c r="AS37" s="50"/>
      <c r="AT37" s="51">
        <v>1.2750000000000001E-3</v>
      </c>
      <c r="AU37" s="49"/>
      <c r="AV37" s="50"/>
      <c r="AW37" s="51"/>
      <c r="AX37" s="49">
        <v>1.392E-3</v>
      </c>
      <c r="AY37" s="50"/>
      <c r="AZ37" s="51">
        <v>1.392E-3</v>
      </c>
      <c r="BA37" s="49">
        <v>1.3300000000000001E-4</v>
      </c>
      <c r="BB37" s="50"/>
      <c r="BC37" s="51">
        <v>1.3300000000000001E-4</v>
      </c>
      <c r="BD37" s="49">
        <v>1.7100000000000001E-4</v>
      </c>
      <c r="BE37" s="50"/>
      <c r="BF37" s="51">
        <v>1.7100000000000001E-4</v>
      </c>
      <c r="BG37" s="49">
        <v>1.284E-3</v>
      </c>
      <c r="BH37" s="50"/>
      <c r="BI37" s="51">
        <v>1.284E-3</v>
      </c>
      <c r="BJ37" s="49">
        <v>4.3999999999999999E-5</v>
      </c>
      <c r="BK37" s="50"/>
      <c r="BL37" s="51">
        <v>4.3999999999999999E-5</v>
      </c>
      <c r="BM37" s="49">
        <v>2.5999999999999998E-5</v>
      </c>
      <c r="BN37" s="50"/>
      <c r="BO37" s="51">
        <v>2.5999999999999998E-5</v>
      </c>
      <c r="BP37" s="49">
        <v>2.5500000000000002E-4</v>
      </c>
      <c r="BQ37" s="50"/>
      <c r="BR37" s="51">
        <v>2.5500000000000002E-4</v>
      </c>
      <c r="BS37" s="49">
        <v>2.0829999999999998E-3</v>
      </c>
      <c r="BT37" s="50"/>
      <c r="BU37" s="51">
        <v>2.0829999999999998E-3</v>
      </c>
      <c r="BV37" s="49">
        <v>9.1889999999999993E-3</v>
      </c>
      <c r="BW37" s="50"/>
      <c r="BX37" s="51">
        <v>9.1889999999999993E-3</v>
      </c>
      <c r="BY37" s="49">
        <v>1.3439999999999999E-3</v>
      </c>
      <c r="BZ37" s="50"/>
      <c r="CA37" s="51">
        <v>1.3439999999999999E-3</v>
      </c>
      <c r="CB37" s="49"/>
      <c r="CC37" s="50"/>
      <c r="CD37" s="51"/>
      <c r="CE37" s="49"/>
      <c r="CF37" s="50"/>
      <c r="CG37" s="51"/>
      <c r="CH37" s="49"/>
      <c r="CI37" s="50"/>
      <c r="CJ37" s="51"/>
      <c r="CK37" s="49"/>
      <c r="CL37" s="50"/>
      <c r="CM37" s="51"/>
      <c r="CN37" s="49">
        <v>5.3558000000000001E-2</v>
      </c>
      <c r="CO37" s="50"/>
      <c r="CP37" s="51">
        <v>5.3558000000000001E-2</v>
      </c>
      <c r="CQ37" s="49"/>
      <c r="CR37" s="50"/>
      <c r="CS37" s="51"/>
      <c r="CT37" s="49">
        <v>4.5000000000000003E-5</v>
      </c>
      <c r="CU37" s="50"/>
      <c r="CV37" s="51">
        <v>4.5000000000000003E-5</v>
      </c>
      <c r="CW37" s="49"/>
      <c r="CX37" s="50"/>
      <c r="CY37" s="51"/>
      <c r="CZ37" s="49">
        <v>4.0400000000000006E-4</v>
      </c>
      <c r="DA37" s="50"/>
      <c r="DB37" s="51">
        <v>4.0400000000000006E-4</v>
      </c>
      <c r="DC37" s="49">
        <v>9.8599999999999993E-2</v>
      </c>
      <c r="DD37" s="50"/>
      <c r="DE37" s="51">
        <v>9.8599999999999993E-2</v>
      </c>
      <c r="DF37" s="49">
        <v>1.7589E-2</v>
      </c>
      <c r="DG37" s="50"/>
      <c r="DH37" s="51">
        <v>1.7589E-2</v>
      </c>
      <c r="DI37" s="49">
        <v>1.3863E-2</v>
      </c>
      <c r="DJ37" s="50"/>
      <c r="DK37" s="51">
        <v>1.3863E-2</v>
      </c>
      <c r="DL37" s="49">
        <v>4.8939999999999999E-3</v>
      </c>
      <c r="DM37" s="50"/>
      <c r="DN37" s="51">
        <v>4.8939999999999999E-3</v>
      </c>
      <c r="DO37" s="49">
        <v>1.078E-3</v>
      </c>
      <c r="DP37" s="50"/>
      <c r="DQ37" s="51">
        <v>1.078E-3</v>
      </c>
      <c r="DR37" s="49">
        <v>1.4319999999999999E-3</v>
      </c>
      <c r="DS37" s="50"/>
      <c r="DT37" s="51">
        <v>1.4319999999999999E-3</v>
      </c>
      <c r="DU37" s="49">
        <v>9.0000000000000002E-6</v>
      </c>
      <c r="DV37" s="50"/>
      <c r="DW37" s="51">
        <v>9.0000000000000002E-6</v>
      </c>
      <c r="DX37" s="49">
        <v>2.0579999999999999E-3</v>
      </c>
      <c r="DY37" s="50"/>
      <c r="DZ37" s="51">
        <v>2.0579999999999999E-3</v>
      </c>
      <c r="EA37" s="49"/>
      <c r="EB37" s="50"/>
      <c r="EC37" s="51"/>
      <c r="ED37" s="49">
        <v>1.8342999999999998E-2</v>
      </c>
      <c r="EE37" s="50"/>
      <c r="EF37" s="51">
        <v>1.8342999999999998E-2</v>
      </c>
      <c r="EG37" s="49"/>
      <c r="EH37" s="50"/>
      <c r="EI37" s="51"/>
      <c r="EJ37" s="49">
        <v>1.2539999999999999E-3</v>
      </c>
      <c r="EK37" s="50"/>
      <c r="EL37" s="51">
        <v>1.2539999999999999E-3</v>
      </c>
      <c r="EM37" s="49">
        <v>5.7112999999999997E-2</v>
      </c>
      <c r="EN37" s="50"/>
      <c r="EO37" s="51">
        <v>5.7112999999999997E-2</v>
      </c>
      <c r="EP37" s="49">
        <v>8.0999999999999996E-4</v>
      </c>
      <c r="EQ37" s="50"/>
      <c r="ER37" s="51">
        <v>8.0999999999999996E-4</v>
      </c>
      <c r="ES37" s="49">
        <v>1.0600999999999999E-2</v>
      </c>
      <c r="ET37" s="50"/>
      <c r="EU37" s="51">
        <v>1.0600999999999999E-2</v>
      </c>
      <c r="EV37" s="49">
        <v>2.4740000000000001E-3</v>
      </c>
      <c r="EW37" s="50"/>
      <c r="EX37" s="51">
        <v>2.4740000000000001E-3</v>
      </c>
      <c r="EY37" s="49">
        <v>0.122762</v>
      </c>
      <c r="EZ37" s="50"/>
      <c r="FA37" s="51">
        <v>0.122762</v>
      </c>
      <c r="FB37" s="49">
        <v>1.029E-3</v>
      </c>
      <c r="FC37" s="50"/>
      <c r="FD37" s="51">
        <v>1.029E-3</v>
      </c>
      <c r="FE37" s="49">
        <v>1.6539000000000002E-2</v>
      </c>
      <c r="FF37" s="50"/>
      <c r="FG37" s="51">
        <v>1.6539000000000002E-2</v>
      </c>
      <c r="FH37" s="49">
        <v>3.2810000000000001E-3</v>
      </c>
      <c r="FI37" s="50"/>
      <c r="FJ37" s="51">
        <v>3.2810000000000001E-3</v>
      </c>
      <c r="FK37" s="49">
        <v>1.1541000000000001E-2</v>
      </c>
      <c r="FL37" s="50"/>
      <c r="FM37" s="51">
        <v>1.1541000000000001E-2</v>
      </c>
      <c r="FN37" s="49">
        <v>1.9599999999999999E-4</v>
      </c>
      <c r="FO37" s="50"/>
      <c r="FP37" s="51">
        <v>1.9599999999999999E-4</v>
      </c>
      <c r="FQ37" s="124">
        <v>1.1472E-2</v>
      </c>
      <c r="FR37" s="115"/>
      <c r="FS37" s="51">
        <v>1.1472E-2</v>
      </c>
      <c r="FT37" s="124">
        <v>5.1539000000000001E-2</v>
      </c>
      <c r="FU37" s="115"/>
      <c r="FV37" s="51">
        <v>5.1539000000000001E-2</v>
      </c>
      <c r="FW37" s="124">
        <v>8.9708999999999997E-2</v>
      </c>
      <c r="FX37" s="115"/>
      <c r="FY37" s="51">
        <v>8.9708999999999997E-2</v>
      </c>
      <c r="FZ37" s="124">
        <v>8.8630000000000011E-3</v>
      </c>
      <c r="GA37" s="115"/>
      <c r="GB37" s="51">
        <v>8.8630000000000011E-3</v>
      </c>
      <c r="GC37" s="49">
        <v>6.3379999999999992E-2</v>
      </c>
      <c r="GD37" s="50"/>
      <c r="GE37" s="51">
        <v>6.3379999999999992E-2</v>
      </c>
      <c r="GF37" s="49">
        <v>4.6431E-2</v>
      </c>
      <c r="GG37" s="50"/>
      <c r="GH37" s="51">
        <v>4.6431E-2</v>
      </c>
      <c r="GI37" s="49">
        <v>0.25995000000000001</v>
      </c>
      <c r="GJ37" s="50"/>
      <c r="GK37" s="51">
        <v>0.25995000000000001</v>
      </c>
      <c r="GL37" s="49">
        <v>3.3524000000000005E-2</v>
      </c>
      <c r="GM37" s="50"/>
      <c r="GN37" s="51">
        <v>3.3524000000000005E-2</v>
      </c>
      <c r="GO37" s="49">
        <v>3.5319000000000003E-2</v>
      </c>
      <c r="GP37" s="50"/>
      <c r="GQ37" s="51">
        <v>3.5319000000000003E-2</v>
      </c>
      <c r="GR37" s="49">
        <v>4.5446E-2</v>
      </c>
      <c r="GS37" s="50"/>
      <c r="GT37" s="51">
        <v>4.5446E-2</v>
      </c>
      <c r="GU37" s="49">
        <v>3.2940999999999998E-2</v>
      </c>
      <c r="GV37" s="50"/>
      <c r="GW37" s="51">
        <v>3.2940999999999998E-2</v>
      </c>
      <c r="GX37" s="49">
        <v>3.4006999999999996E-2</v>
      </c>
      <c r="GY37" s="50"/>
      <c r="GZ37" s="51">
        <v>3.4006999999999996E-2</v>
      </c>
      <c r="HA37" s="49">
        <v>3.0856999999999996E-2</v>
      </c>
      <c r="HB37" s="50"/>
      <c r="HC37" s="51">
        <v>3.0856999999999996E-2</v>
      </c>
      <c r="HD37" s="49">
        <v>2.9778999999999996E-2</v>
      </c>
      <c r="HE37" s="50"/>
      <c r="HF37" s="51">
        <v>2.9778999999999996E-2</v>
      </c>
      <c r="HG37" s="49">
        <v>4.1657E-2</v>
      </c>
      <c r="HH37" s="50"/>
      <c r="HI37" s="51">
        <v>4.1657E-2</v>
      </c>
    </row>
    <row r="38" spans="1:217" x14ac:dyDescent="0.35">
      <c r="A38" s="10"/>
      <c r="B38" s="25"/>
      <c r="C38" s="28" t="s">
        <v>3</v>
      </c>
      <c r="D38" s="29" t="s">
        <v>32</v>
      </c>
      <c r="E38" s="52">
        <v>7.8533999999999993E-2</v>
      </c>
      <c r="F38" s="53"/>
      <c r="G38" s="54">
        <v>7.8533999999999993E-2</v>
      </c>
      <c r="H38" s="52">
        <v>2.7495000000000002E-2</v>
      </c>
      <c r="I38" s="53"/>
      <c r="J38" s="54">
        <v>2.7495000000000002E-2</v>
      </c>
      <c r="K38" s="52">
        <v>2.5094000000000002E-2</v>
      </c>
      <c r="L38" s="53">
        <v>2.6029999999999998E-3</v>
      </c>
      <c r="M38" s="54">
        <v>2.7697000000000003E-2</v>
      </c>
      <c r="N38" s="52">
        <v>7.7340000000000004E-3</v>
      </c>
      <c r="O38" s="53">
        <v>2.6879999999999999E-3</v>
      </c>
      <c r="P38" s="54">
        <v>1.0422000000000001E-2</v>
      </c>
      <c r="Q38" s="52">
        <v>2.3515000000000001E-2</v>
      </c>
      <c r="R38" s="53">
        <v>1.3439999999999999E-3</v>
      </c>
      <c r="S38" s="54">
        <v>2.4859000000000003E-2</v>
      </c>
      <c r="T38" s="52">
        <v>5.4989999999999997E-2</v>
      </c>
      <c r="U38" s="53">
        <v>1.1617000000000001E-2</v>
      </c>
      <c r="V38" s="54">
        <v>6.6607E-2</v>
      </c>
      <c r="W38" s="52"/>
      <c r="X38" s="53"/>
      <c r="Y38" s="54"/>
      <c r="Z38" s="52">
        <v>2.5339999999999998E-2</v>
      </c>
      <c r="AA38" s="53">
        <v>4.3399999999999998E-4</v>
      </c>
      <c r="AB38" s="54">
        <v>2.5773999999999998E-2</v>
      </c>
      <c r="AC38" s="52">
        <v>3.3280000000000002E-3</v>
      </c>
      <c r="AD38" s="53"/>
      <c r="AE38" s="54">
        <v>3.3280000000000002E-3</v>
      </c>
      <c r="AF38" s="52">
        <v>2.4501999999999999E-2</v>
      </c>
      <c r="AG38" s="53"/>
      <c r="AH38" s="54">
        <v>2.4501999999999999E-2</v>
      </c>
      <c r="AI38" s="52">
        <v>2.5093999999999998E-2</v>
      </c>
      <c r="AJ38" s="53"/>
      <c r="AK38" s="54">
        <v>2.5093999999999998E-2</v>
      </c>
      <c r="AL38" s="52">
        <v>4.8939999999999999E-3</v>
      </c>
      <c r="AM38" s="53"/>
      <c r="AN38" s="54">
        <v>4.8939999999999999E-3</v>
      </c>
      <c r="AO38" s="52">
        <v>2.1224999999999997E-2</v>
      </c>
      <c r="AP38" s="53"/>
      <c r="AQ38" s="54">
        <v>2.1224999999999997E-2</v>
      </c>
      <c r="AR38" s="52">
        <v>3.9716999999999995E-2</v>
      </c>
      <c r="AS38" s="53"/>
      <c r="AT38" s="54">
        <v>3.9716999999999995E-2</v>
      </c>
      <c r="AU38" s="52">
        <v>4.0000000000000003E-5</v>
      </c>
      <c r="AV38" s="53"/>
      <c r="AW38" s="54">
        <v>4.0000000000000003E-5</v>
      </c>
      <c r="AX38" s="52">
        <v>3.6179999999999997E-2</v>
      </c>
      <c r="AY38" s="53"/>
      <c r="AZ38" s="54">
        <v>3.6179999999999997E-2</v>
      </c>
      <c r="BA38" s="52">
        <v>6.796E-3</v>
      </c>
      <c r="BB38" s="53"/>
      <c r="BC38" s="54">
        <v>6.796E-3</v>
      </c>
      <c r="BD38" s="52">
        <v>3.3883999999999997E-2</v>
      </c>
      <c r="BE38" s="53"/>
      <c r="BF38" s="54">
        <v>3.3883999999999997E-2</v>
      </c>
      <c r="BG38" s="52">
        <v>9.7350000000000006E-3</v>
      </c>
      <c r="BH38" s="53"/>
      <c r="BI38" s="54">
        <v>9.7350000000000006E-3</v>
      </c>
      <c r="BJ38" s="52">
        <v>4.3816000000000001E-2</v>
      </c>
      <c r="BK38" s="53"/>
      <c r="BL38" s="54">
        <v>4.3816000000000001E-2</v>
      </c>
      <c r="BM38" s="52">
        <v>9.7059999999999994E-3</v>
      </c>
      <c r="BN38" s="53"/>
      <c r="BO38" s="54">
        <v>9.7059999999999994E-3</v>
      </c>
      <c r="BP38" s="52">
        <v>1.6889999999999999E-2</v>
      </c>
      <c r="BQ38" s="53"/>
      <c r="BR38" s="54">
        <v>1.6889999999999999E-2</v>
      </c>
      <c r="BS38" s="52">
        <v>2.9134E-2</v>
      </c>
      <c r="BT38" s="53"/>
      <c r="BU38" s="54">
        <v>2.9134E-2</v>
      </c>
      <c r="BV38" s="52">
        <v>2.578E-3</v>
      </c>
      <c r="BW38" s="53"/>
      <c r="BX38" s="54">
        <v>2.578E-3</v>
      </c>
      <c r="BY38" s="52">
        <v>2.6705999999999997E-2</v>
      </c>
      <c r="BZ38" s="53"/>
      <c r="CA38" s="54">
        <v>2.6705999999999997E-2</v>
      </c>
      <c r="CB38" s="52">
        <v>9.7059999999999994E-3</v>
      </c>
      <c r="CC38" s="53"/>
      <c r="CD38" s="54">
        <v>9.7059999999999994E-3</v>
      </c>
      <c r="CE38" s="52">
        <v>3.6177999999999995E-2</v>
      </c>
      <c r="CF38" s="53"/>
      <c r="CG38" s="54">
        <v>3.6177999999999995E-2</v>
      </c>
      <c r="CH38" s="52">
        <v>1.6799999999999999E-2</v>
      </c>
      <c r="CI38" s="53"/>
      <c r="CJ38" s="54">
        <v>1.6799999999999999E-2</v>
      </c>
      <c r="CK38" s="52"/>
      <c r="CL38" s="53"/>
      <c r="CM38" s="54"/>
      <c r="CN38" s="52">
        <v>2.578E-3</v>
      </c>
      <c r="CO38" s="53"/>
      <c r="CP38" s="54">
        <v>2.578E-3</v>
      </c>
      <c r="CQ38" s="52">
        <v>1.7734999999999997E-2</v>
      </c>
      <c r="CR38" s="53"/>
      <c r="CS38" s="54">
        <v>1.7734999999999997E-2</v>
      </c>
      <c r="CT38" s="52">
        <v>1.9377999999999999E-2</v>
      </c>
      <c r="CU38" s="53"/>
      <c r="CV38" s="54">
        <v>1.9377999999999999E-2</v>
      </c>
      <c r="CW38" s="52"/>
      <c r="CX38" s="53"/>
      <c r="CY38" s="54"/>
      <c r="CZ38" s="52">
        <v>2.6505999999999998E-2</v>
      </c>
      <c r="DA38" s="53">
        <v>2.1699999999999999E-4</v>
      </c>
      <c r="DB38" s="54">
        <v>2.6722999999999997E-2</v>
      </c>
      <c r="DC38" s="52">
        <v>4.0891999999999998E-2</v>
      </c>
      <c r="DD38" s="53"/>
      <c r="DE38" s="54">
        <v>4.0891999999999998E-2</v>
      </c>
      <c r="DF38" s="52">
        <v>2.578E-3</v>
      </c>
      <c r="DG38" s="53"/>
      <c r="DH38" s="54">
        <v>2.578E-3</v>
      </c>
      <c r="DI38" s="52">
        <v>1.9377999999999999E-2</v>
      </c>
      <c r="DJ38" s="53"/>
      <c r="DK38" s="54">
        <v>1.9377999999999999E-2</v>
      </c>
      <c r="DL38" s="52">
        <v>1.6799999999999999E-2</v>
      </c>
      <c r="DM38" s="53"/>
      <c r="DN38" s="54">
        <v>1.6799999999999999E-2</v>
      </c>
      <c r="DO38" s="52">
        <v>1.9622999999999998E-2</v>
      </c>
      <c r="DP38" s="53"/>
      <c r="DQ38" s="54">
        <v>1.9622999999999998E-2</v>
      </c>
      <c r="DR38" s="52">
        <v>1.9377999999999999E-2</v>
      </c>
      <c r="DS38" s="53"/>
      <c r="DT38" s="54">
        <v>1.9377999999999999E-2</v>
      </c>
      <c r="DU38" s="52">
        <v>1.6799999999999999E-2</v>
      </c>
      <c r="DV38" s="53"/>
      <c r="DW38" s="54">
        <v>1.6799999999999999E-2</v>
      </c>
      <c r="DX38" s="52">
        <v>1.9377999999999999E-2</v>
      </c>
      <c r="DY38" s="53"/>
      <c r="DZ38" s="54">
        <v>1.9377999999999999E-2</v>
      </c>
      <c r="EA38" s="52">
        <v>3.3633999999999997E-2</v>
      </c>
      <c r="EB38" s="53"/>
      <c r="EC38" s="54">
        <v>3.3633999999999997E-2</v>
      </c>
      <c r="ED38" s="52">
        <v>1.9377999999999999E-2</v>
      </c>
      <c r="EE38" s="53"/>
      <c r="EF38" s="54">
        <v>1.9377999999999999E-2</v>
      </c>
      <c r="EG38" s="52">
        <v>1.9377999999999999E-2</v>
      </c>
      <c r="EH38" s="53"/>
      <c r="EI38" s="54">
        <v>1.9377999999999999E-2</v>
      </c>
      <c r="EJ38" s="52">
        <v>1.9377999999999999E-2</v>
      </c>
      <c r="EK38" s="53"/>
      <c r="EL38" s="54">
        <v>1.9377999999999999E-2</v>
      </c>
      <c r="EM38" s="52">
        <v>3.1056E-2</v>
      </c>
      <c r="EN38" s="53"/>
      <c r="EO38" s="54">
        <v>3.1056E-2</v>
      </c>
      <c r="EP38" s="52">
        <v>2.1956E-2</v>
      </c>
      <c r="EQ38" s="53"/>
      <c r="ER38" s="54">
        <v>2.1956E-2</v>
      </c>
      <c r="ES38" s="52">
        <v>2.3129E-2</v>
      </c>
      <c r="ET38" s="53"/>
      <c r="EU38" s="54">
        <v>2.3129E-2</v>
      </c>
      <c r="EV38" s="52">
        <v>3.2670999999999999E-2</v>
      </c>
      <c r="EW38" s="53"/>
      <c r="EX38" s="54">
        <v>3.2670999999999999E-2</v>
      </c>
      <c r="EY38" s="52">
        <v>2.6505999999999998E-2</v>
      </c>
      <c r="EZ38" s="53"/>
      <c r="FA38" s="54">
        <v>2.6505999999999998E-2</v>
      </c>
      <c r="FB38" s="52">
        <v>2.3927999999999998E-2</v>
      </c>
      <c r="FC38" s="53"/>
      <c r="FD38" s="54">
        <v>2.3927999999999998E-2</v>
      </c>
      <c r="FE38" s="52">
        <v>2.2142999999999999E-2</v>
      </c>
      <c r="FF38" s="53"/>
      <c r="FG38" s="54">
        <v>2.2142999999999999E-2</v>
      </c>
      <c r="FH38" s="52">
        <v>2.6505999999999998E-2</v>
      </c>
      <c r="FI38" s="53"/>
      <c r="FJ38" s="54">
        <v>2.6505999999999998E-2</v>
      </c>
      <c r="FK38" s="52">
        <v>2.6846999999999999E-2</v>
      </c>
      <c r="FL38" s="53"/>
      <c r="FM38" s="54">
        <v>2.6846999999999999E-2</v>
      </c>
      <c r="FN38" s="52">
        <v>1.9695999999999998E-2</v>
      </c>
      <c r="FO38" s="53"/>
      <c r="FP38" s="54">
        <v>1.9695999999999998E-2</v>
      </c>
      <c r="FQ38" s="116">
        <v>1.9377999999999999E-2</v>
      </c>
      <c r="FR38" s="117"/>
      <c r="FS38" s="54">
        <v>1.9377999999999999E-2</v>
      </c>
      <c r="FT38" s="116">
        <v>3.0530999999999999E-2</v>
      </c>
      <c r="FU38" s="117"/>
      <c r="FV38" s="54">
        <v>3.0530999999999999E-2</v>
      </c>
      <c r="FW38" s="116">
        <v>1.9377999999999999E-2</v>
      </c>
      <c r="FX38" s="117"/>
      <c r="FY38" s="54">
        <v>1.9377999999999999E-2</v>
      </c>
      <c r="FZ38" s="116">
        <v>1.9377999999999999E-2</v>
      </c>
      <c r="GA38" s="117"/>
      <c r="GB38" s="54">
        <v>1.9377999999999999E-2</v>
      </c>
      <c r="GC38" s="52">
        <v>2.6550999999999998E-2</v>
      </c>
      <c r="GD38" s="53"/>
      <c r="GE38" s="54">
        <v>2.6550999999999998E-2</v>
      </c>
      <c r="GF38" s="52">
        <v>2.578E-3</v>
      </c>
      <c r="GG38" s="53"/>
      <c r="GH38" s="54">
        <v>2.578E-3</v>
      </c>
      <c r="GI38" s="52">
        <v>1.9377999999999999E-2</v>
      </c>
      <c r="GJ38" s="53"/>
      <c r="GK38" s="54">
        <v>1.9377999999999999E-2</v>
      </c>
      <c r="GL38" s="52">
        <v>3.6177999999999995E-2</v>
      </c>
      <c r="GM38" s="53"/>
      <c r="GN38" s="54">
        <v>3.6177999999999995E-2</v>
      </c>
      <c r="GO38" s="52">
        <v>2.5530000000000001E-2</v>
      </c>
      <c r="GP38" s="53"/>
      <c r="GQ38" s="54">
        <v>2.5530000000000001E-2</v>
      </c>
      <c r="GR38" s="52">
        <v>3.1836000000000003E-2</v>
      </c>
      <c r="GS38" s="53"/>
      <c r="GT38" s="54">
        <v>3.1836000000000003E-2</v>
      </c>
      <c r="GU38" s="52">
        <v>2.1956E-2</v>
      </c>
      <c r="GV38" s="53"/>
      <c r="GW38" s="54">
        <v>2.1956E-2</v>
      </c>
      <c r="GX38" s="52">
        <v>3.7636000000000003E-2</v>
      </c>
      <c r="GY38" s="53"/>
      <c r="GZ38" s="54">
        <v>3.7636000000000003E-2</v>
      </c>
      <c r="HA38" s="52">
        <v>1.9377999999999999E-2</v>
      </c>
      <c r="HB38" s="53"/>
      <c r="HC38" s="54">
        <v>1.9377999999999999E-2</v>
      </c>
      <c r="HD38" s="52">
        <v>4.9449999999999994E-2</v>
      </c>
      <c r="HE38" s="53"/>
      <c r="HF38" s="54">
        <v>4.9449999999999994E-2</v>
      </c>
      <c r="HG38" s="52">
        <v>2.5167999999999999E-2</v>
      </c>
      <c r="HH38" s="53"/>
      <c r="HI38" s="54">
        <v>2.5167999999999999E-2</v>
      </c>
    </row>
    <row r="39" spans="1:217" x14ac:dyDescent="0.35">
      <c r="A39" s="10"/>
      <c r="B39" s="25"/>
      <c r="C39" s="26" t="s">
        <v>4</v>
      </c>
      <c r="D39" s="27" t="s">
        <v>33</v>
      </c>
      <c r="E39" s="49">
        <v>0.110135</v>
      </c>
      <c r="F39" s="55">
        <v>1.8607419999999999</v>
      </c>
      <c r="G39" s="51">
        <v>1.970877</v>
      </c>
      <c r="H39" s="49">
        <v>7.567500000000002E-2</v>
      </c>
      <c r="I39" s="55">
        <v>2.0560879999999999</v>
      </c>
      <c r="J39" s="51">
        <v>2.1317629999999999</v>
      </c>
      <c r="K39" s="49">
        <v>0.42711000000000005</v>
      </c>
      <c r="L39" s="55">
        <v>5.5766070000000001</v>
      </c>
      <c r="M39" s="51">
        <v>6.003717</v>
      </c>
      <c r="N39" s="49">
        <v>5.7496000000000005E-2</v>
      </c>
      <c r="O39" s="55">
        <v>4.0152280000000005</v>
      </c>
      <c r="P39" s="51">
        <v>4.0727240000000009</v>
      </c>
      <c r="Q39" s="49">
        <v>0.18286899999999998</v>
      </c>
      <c r="R39" s="55">
        <v>4.8061749999999996</v>
      </c>
      <c r="S39" s="51">
        <v>4.9890439999999998</v>
      </c>
      <c r="T39" s="49">
        <v>0.21792999999999998</v>
      </c>
      <c r="U39" s="55">
        <v>3.4910000000000001</v>
      </c>
      <c r="V39" s="51">
        <v>3.7089300000000001</v>
      </c>
      <c r="W39" s="49">
        <v>0.17815499999999998</v>
      </c>
      <c r="X39" s="55">
        <v>2.5015769999999997</v>
      </c>
      <c r="Y39" s="51">
        <v>2.6797319999999996</v>
      </c>
      <c r="Z39" s="49">
        <v>0.28975100000000004</v>
      </c>
      <c r="AA39" s="55">
        <v>2.3348679999999997</v>
      </c>
      <c r="AB39" s="51">
        <v>2.6246189999999996</v>
      </c>
      <c r="AC39" s="49">
        <v>0.13447700000000001</v>
      </c>
      <c r="AD39" s="55">
        <v>4.5844779999999998</v>
      </c>
      <c r="AE39" s="51">
        <v>4.7189550000000002</v>
      </c>
      <c r="AF39" s="49">
        <v>0.19514799999999996</v>
      </c>
      <c r="AG39" s="55">
        <v>6.0747810000000007</v>
      </c>
      <c r="AH39" s="51">
        <v>6.2699290000000003</v>
      </c>
      <c r="AI39" s="49">
        <v>0.20533300000000002</v>
      </c>
      <c r="AJ39" s="55">
        <v>5.6081209999999997</v>
      </c>
      <c r="AK39" s="51">
        <v>5.8134540000000001</v>
      </c>
      <c r="AL39" s="49">
        <v>0.236488</v>
      </c>
      <c r="AM39" s="55">
        <v>5.354609</v>
      </c>
      <c r="AN39" s="51">
        <v>5.5910969999999995</v>
      </c>
      <c r="AO39" s="49">
        <v>0.12402200000000002</v>
      </c>
      <c r="AP39" s="55">
        <v>4.1128150000000003</v>
      </c>
      <c r="AQ39" s="51">
        <v>4.2368370000000004</v>
      </c>
      <c r="AR39" s="49">
        <v>7.7411000000000008E-2</v>
      </c>
      <c r="AS39" s="55">
        <v>3.7616329999999998</v>
      </c>
      <c r="AT39" s="51">
        <v>3.8390439999999999</v>
      </c>
      <c r="AU39" s="49">
        <v>0.128967</v>
      </c>
      <c r="AV39" s="55">
        <v>5.7657910000000001</v>
      </c>
      <c r="AW39" s="51">
        <v>5.8947580000000004</v>
      </c>
      <c r="AX39" s="49">
        <v>0.15689999999999998</v>
      </c>
      <c r="AY39" s="55">
        <v>5.0230700000000006</v>
      </c>
      <c r="AZ39" s="51">
        <v>5.1799700000000009</v>
      </c>
      <c r="BA39" s="49">
        <v>0.30074600000000001</v>
      </c>
      <c r="BB39" s="55">
        <v>6.5820080000000001</v>
      </c>
      <c r="BC39" s="51">
        <v>6.8827540000000003</v>
      </c>
      <c r="BD39" s="49">
        <v>0.17653899999999997</v>
      </c>
      <c r="BE39" s="55">
        <v>3.0436549999999998</v>
      </c>
      <c r="BF39" s="51">
        <v>3.2201939999999998</v>
      </c>
      <c r="BG39" s="49">
        <v>4.0629999999999999E-2</v>
      </c>
      <c r="BH39" s="55">
        <v>6.4577720000000003</v>
      </c>
      <c r="BI39" s="51">
        <v>6.4984020000000005</v>
      </c>
      <c r="BJ39" s="49">
        <v>0.14124100000000001</v>
      </c>
      <c r="BK39" s="55">
        <v>5.1220400000000001</v>
      </c>
      <c r="BL39" s="51">
        <v>5.2632810000000001</v>
      </c>
      <c r="BM39" s="49">
        <v>0.17794500000000002</v>
      </c>
      <c r="BN39" s="55">
        <v>1.6684929999999996</v>
      </c>
      <c r="BO39" s="51">
        <v>1.8464379999999996</v>
      </c>
      <c r="BP39" s="49">
        <v>0.27224500000000007</v>
      </c>
      <c r="BQ39" s="55">
        <v>9.012283</v>
      </c>
      <c r="BR39" s="51">
        <v>9.2845279999999999</v>
      </c>
      <c r="BS39" s="49">
        <v>0.22264199999999998</v>
      </c>
      <c r="BT39" s="55">
        <v>4.942253</v>
      </c>
      <c r="BU39" s="51">
        <v>5.1648949999999996</v>
      </c>
      <c r="BV39" s="49">
        <v>7.9964000000000007E-2</v>
      </c>
      <c r="BW39" s="55">
        <v>6.331124</v>
      </c>
      <c r="BX39" s="51">
        <v>6.4110880000000003</v>
      </c>
      <c r="BY39" s="49">
        <v>0.190914</v>
      </c>
      <c r="BZ39" s="55">
        <v>3.4353899999999999</v>
      </c>
      <c r="CA39" s="51">
        <v>3.6263039999999997</v>
      </c>
      <c r="CB39" s="49">
        <v>0.19546100000000002</v>
      </c>
      <c r="CC39" s="55">
        <v>5.2391880000000004</v>
      </c>
      <c r="CD39" s="51">
        <v>5.4346490000000003</v>
      </c>
      <c r="CE39" s="49">
        <v>0.20258899999999999</v>
      </c>
      <c r="CF39" s="55">
        <v>2.0751620000000002</v>
      </c>
      <c r="CG39" s="51">
        <v>2.2777510000000003</v>
      </c>
      <c r="CH39" s="49">
        <v>3.3040000000000001E-3</v>
      </c>
      <c r="CI39" s="55">
        <v>0.714893</v>
      </c>
      <c r="CJ39" s="51">
        <v>0.71819699999999997</v>
      </c>
      <c r="CK39" s="49">
        <v>6.3957E-2</v>
      </c>
      <c r="CL39" s="55">
        <v>2.3609120000000003</v>
      </c>
      <c r="CM39" s="51">
        <v>2.4248690000000002</v>
      </c>
      <c r="CN39" s="49">
        <v>0.16585000000000003</v>
      </c>
      <c r="CO39" s="55">
        <v>7.5465600000000004</v>
      </c>
      <c r="CP39" s="51">
        <v>7.7124100000000002</v>
      </c>
      <c r="CQ39" s="49">
        <v>5.5367E-2</v>
      </c>
      <c r="CR39" s="55">
        <v>3.6389659999999995</v>
      </c>
      <c r="CS39" s="51">
        <v>3.6943329999999994</v>
      </c>
      <c r="CT39" s="49">
        <v>0.21920200000000004</v>
      </c>
      <c r="CU39" s="55">
        <v>5.5835889999999999</v>
      </c>
      <c r="CV39" s="51">
        <v>5.802791</v>
      </c>
      <c r="CW39" s="49">
        <v>0.29478200000000004</v>
      </c>
      <c r="CX39" s="55">
        <v>7.7739210000000005</v>
      </c>
      <c r="CY39" s="51">
        <v>8.0687030000000011</v>
      </c>
      <c r="CZ39" s="49">
        <v>0.17078499999999999</v>
      </c>
      <c r="DA39" s="55">
        <v>7.0303019999999989</v>
      </c>
      <c r="DB39" s="51">
        <v>7.2010869999999993</v>
      </c>
      <c r="DC39" s="49">
        <v>0.31727800000000006</v>
      </c>
      <c r="DD39" s="55">
        <v>5.0245239999999995</v>
      </c>
      <c r="DE39" s="51">
        <v>5.3418019999999995</v>
      </c>
      <c r="DF39" s="49">
        <v>0.119829</v>
      </c>
      <c r="DG39" s="55">
        <v>6.1186259999999999</v>
      </c>
      <c r="DH39" s="51">
        <v>6.2384550000000001</v>
      </c>
      <c r="DI39" s="49">
        <v>8.9984000000000008E-2</v>
      </c>
      <c r="DJ39" s="55">
        <v>3.5280909999999999</v>
      </c>
      <c r="DK39" s="51">
        <v>3.6180749999999997</v>
      </c>
      <c r="DL39" s="49">
        <v>0.16978599999999999</v>
      </c>
      <c r="DM39" s="55">
        <v>2.5628730000000002</v>
      </c>
      <c r="DN39" s="51">
        <v>2.7326589999999999</v>
      </c>
      <c r="DO39" s="49">
        <v>0.20138900000000001</v>
      </c>
      <c r="DP39" s="55">
        <v>3.486507</v>
      </c>
      <c r="DQ39" s="51">
        <v>3.6878959999999998</v>
      </c>
      <c r="DR39" s="49">
        <v>0.15625100000000006</v>
      </c>
      <c r="DS39" s="55">
        <v>7.0880779999999994</v>
      </c>
      <c r="DT39" s="51">
        <v>7.2443289999999996</v>
      </c>
      <c r="DU39" s="49">
        <v>0.19173499999999996</v>
      </c>
      <c r="DV39" s="55">
        <v>9.2697289999999999</v>
      </c>
      <c r="DW39" s="51">
        <v>9.4614639999999994</v>
      </c>
      <c r="DX39" s="49">
        <v>0.28309200000000001</v>
      </c>
      <c r="DY39" s="55">
        <v>10.103761</v>
      </c>
      <c r="DZ39" s="51">
        <v>10.386853</v>
      </c>
      <c r="EA39" s="49">
        <v>0.11473200000000001</v>
      </c>
      <c r="EB39" s="55">
        <v>11.067952999999997</v>
      </c>
      <c r="EC39" s="51">
        <v>11.182684999999998</v>
      </c>
      <c r="ED39" s="49">
        <v>0.22914700000000005</v>
      </c>
      <c r="EE39" s="55">
        <v>8.5268160000000002</v>
      </c>
      <c r="EF39" s="51">
        <v>8.7559629999999995</v>
      </c>
      <c r="EG39" s="49">
        <v>0.27264599999999994</v>
      </c>
      <c r="EH39" s="55">
        <v>11.389900000000001</v>
      </c>
      <c r="EI39" s="51">
        <v>11.662546000000001</v>
      </c>
      <c r="EJ39" s="49">
        <v>0.21853099999999998</v>
      </c>
      <c r="EK39" s="55">
        <v>11.429899999999998</v>
      </c>
      <c r="EL39" s="51">
        <v>11.648430999999999</v>
      </c>
      <c r="EM39" s="49">
        <v>0.125805</v>
      </c>
      <c r="EN39" s="55">
        <v>10.230488000000003</v>
      </c>
      <c r="EO39" s="51">
        <v>10.356293000000003</v>
      </c>
      <c r="EP39" s="49">
        <v>0.21825900000000001</v>
      </c>
      <c r="EQ39" s="55">
        <v>9.981033</v>
      </c>
      <c r="ER39" s="51">
        <v>10.199292</v>
      </c>
      <c r="ES39" s="49">
        <v>0.11578899999999998</v>
      </c>
      <c r="ET39" s="55">
        <v>4.7820610000000006</v>
      </c>
      <c r="EU39" s="51">
        <v>4.8978500000000009</v>
      </c>
      <c r="EV39" s="49">
        <v>0.19967600000000002</v>
      </c>
      <c r="EW39" s="55">
        <v>10.021370000000001</v>
      </c>
      <c r="EX39" s="51">
        <v>10.221046000000001</v>
      </c>
      <c r="EY39" s="49">
        <v>0.31346599999999997</v>
      </c>
      <c r="EZ39" s="55">
        <v>10.317938</v>
      </c>
      <c r="FA39" s="51">
        <v>10.631404</v>
      </c>
      <c r="FB39" s="49">
        <v>0.29700200000000004</v>
      </c>
      <c r="FC39" s="55">
        <v>9.4266740000000002</v>
      </c>
      <c r="FD39" s="51">
        <v>9.7236760000000011</v>
      </c>
      <c r="FE39" s="49">
        <v>0.55387900000000001</v>
      </c>
      <c r="FF39" s="55">
        <v>11.486581000000001</v>
      </c>
      <c r="FG39" s="51">
        <v>12.040460000000001</v>
      </c>
      <c r="FH39" s="49">
        <v>0.216609</v>
      </c>
      <c r="FI39" s="55">
        <v>10.828139</v>
      </c>
      <c r="FJ39" s="51">
        <v>11.044748</v>
      </c>
      <c r="FK39" s="49">
        <v>0.60222399999999998</v>
      </c>
      <c r="FL39" s="55">
        <v>7.3578909999999995</v>
      </c>
      <c r="FM39" s="51">
        <v>7.9601149999999992</v>
      </c>
      <c r="FN39" s="49">
        <v>0.18802800000000006</v>
      </c>
      <c r="FO39" s="55">
        <v>10.568205000000001</v>
      </c>
      <c r="FP39" s="51">
        <v>10.756233</v>
      </c>
      <c r="FQ39" s="114">
        <v>0.35327000000000008</v>
      </c>
      <c r="FR39" s="118">
        <v>11.748315999999999</v>
      </c>
      <c r="FS39" s="51">
        <v>12.101585999999999</v>
      </c>
      <c r="FT39" s="114">
        <v>0.22991599999999998</v>
      </c>
      <c r="FU39" s="118">
        <v>8.9473439999999993</v>
      </c>
      <c r="FV39" s="51">
        <v>9.1772599999999986</v>
      </c>
      <c r="FW39" s="114">
        <v>0.49948499999999996</v>
      </c>
      <c r="FX39" s="118">
        <v>15.706005999999999</v>
      </c>
      <c r="FY39" s="51">
        <v>16.205490999999999</v>
      </c>
      <c r="FZ39" s="114">
        <v>0.38004199999999999</v>
      </c>
      <c r="GA39" s="118">
        <v>8.3250779999999995</v>
      </c>
      <c r="GB39" s="51">
        <v>8.7051199999999991</v>
      </c>
      <c r="GC39" s="49">
        <v>0.36433700000000002</v>
      </c>
      <c r="GD39" s="55">
        <v>9.0970069999999996</v>
      </c>
      <c r="GE39" s="51">
        <v>9.4613440000000004</v>
      </c>
      <c r="GF39" s="49">
        <v>0.55785899999999999</v>
      </c>
      <c r="GG39" s="55">
        <v>9.0747600000000013</v>
      </c>
      <c r="GH39" s="51">
        <v>9.6326190000000018</v>
      </c>
      <c r="GI39" s="49">
        <v>0.69491500000000006</v>
      </c>
      <c r="GJ39" s="55">
        <v>13.398819000000001</v>
      </c>
      <c r="GK39" s="51">
        <v>14.093734000000001</v>
      </c>
      <c r="GL39" s="49">
        <v>0.17063799999999998</v>
      </c>
      <c r="GM39" s="55">
        <v>7.8527879999999994</v>
      </c>
      <c r="GN39" s="51">
        <v>8.0234259999999988</v>
      </c>
      <c r="GO39" s="49">
        <v>0.5267639999999999</v>
      </c>
      <c r="GP39" s="55">
        <v>12.175305999999999</v>
      </c>
      <c r="GQ39" s="51">
        <v>12.702069999999999</v>
      </c>
      <c r="GR39" s="49">
        <v>0.66088200000000008</v>
      </c>
      <c r="GS39" s="55">
        <v>7.3755160000000002</v>
      </c>
      <c r="GT39" s="51">
        <v>8.0363980000000002</v>
      </c>
      <c r="GU39" s="49">
        <v>0.36106399999999994</v>
      </c>
      <c r="GV39" s="55">
        <v>10.116625000000001</v>
      </c>
      <c r="GW39" s="51">
        <v>10.477689000000002</v>
      </c>
      <c r="GX39" s="49">
        <v>0.71386700000000003</v>
      </c>
      <c r="GY39" s="55">
        <v>10.203813</v>
      </c>
      <c r="GZ39" s="51">
        <v>10.917680000000001</v>
      </c>
      <c r="HA39" s="49">
        <v>0.61768600000000007</v>
      </c>
      <c r="HB39" s="55">
        <v>8.7897330000000018</v>
      </c>
      <c r="HC39" s="51">
        <v>9.4074190000000026</v>
      </c>
      <c r="HD39" s="49">
        <v>0.86708499999999999</v>
      </c>
      <c r="HE39" s="55">
        <v>13.426066</v>
      </c>
      <c r="HF39" s="51">
        <v>14.293151</v>
      </c>
      <c r="HG39" s="49">
        <v>0.79890299999999992</v>
      </c>
      <c r="HH39" s="55">
        <v>13.907066999999998</v>
      </c>
      <c r="HI39" s="51">
        <v>14.705969999999997</v>
      </c>
    </row>
    <row r="40" spans="1:217" x14ac:dyDescent="0.35">
      <c r="A40" s="10"/>
      <c r="B40" s="25" t="s">
        <v>5</v>
      </c>
      <c r="C40" s="28" t="s">
        <v>6</v>
      </c>
      <c r="D40" s="29" t="s">
        <v>34</v>
      </c>
      <c r="E40" s="52">
        <v>7.9999999999999996E-6</v>
      </c>
      <c r="F40" s="53"/>
      <c r="G40" s="54">
        <v>7.9999999999999996E-6</v>
      </c>
      <c r="H40" s="52">
        <v>9.1409999999999998E-3</v>
      </c>
      <c r="I40" s="53"/>
      <c r="J40" s="54">
        <v>9.1409999999999998E-3</v>
      </c>
      <c r="K40" s="52">
        <v>3.7199999999999993E-4</v>
      </c>
      <c r="L40" s="53"/>
      <c r="M40" s="54">
        <v>3.7199999999999993E-4</v>
      </c>
      <c r="N40" s="52">
        <v>4.8999999999999998E-4</v>
      </c>
      <c r="O40" s="53"/>
      <c r="P40" s="54">
        <v>4.8999999999999998E-4</v>
      </c>
      <c r="Q40" s="52">
        <v>1.21E-4</v>
      </c>
      <c r="R40" s="53"/>
      <c r="S40" s="54">
        <v>1.21E-4</v>
      </c>
      <c r="T40" s="52">
        <v>4.8999999999999998E-4</v>
      </c>
      <c r="U40" s="53"/>
      <c r="V40" s="54">
        <v>4.8999999999999998E-4</v>
      </c>
      <c r="W40" s="52">
        <v>4.9075999999999995E-2</v>
      </c>
      <c r="X40" s="53"/>
      <c r="Y40" s="54">
        <v>4.9075999999999995E-2</v>
      </c>
      <c r="Z40" s="52">
        <v>3.4000000000000007E-5</v>
      </c>
      <c r="AA40" s="53"/>
      <c r="AB40" s="54">
        <v>3.4000000000000007E-5</v>
      </c>
      <c r="AC40" s="52">
        <v>2.1000000000000001E-4</v>
      </c>
      <c r="AD40" s="53"/>
      <c r="AE40" s="54">
        <v>2.1000000000000001E-4</v>
      </c>
      <c r="AF40" s="52">
        <v>2.3212E-2</v>
      </c>
      <c r="AG40" s="53"/>
      <c r="AH40" s="54">
        <v>2.3212E-2</v>
      </c>
      <c r="AI40" s="52">
        <v>5.8299999999999997E-4</v>
      </c>
      <c r="AJ40" s="53"/>
      <c r="AK40" s="54">
        <v>5.8299999999999997E-4</v>
      </c>
      <c r="AL40" s="52">
        <v>3.9199999999999999E-3</v>
      </c>
      <c r="AM40" s="53"/>
      <c r="AN40" s="54">
        <v>3.9199999999999999E-3</v>
      </c>
      <c r="AO40" s="52">
        <v>1E-4</v>
      </c>
      <c r="AP40" s="53"/>
      <c r="AQ40" s="54">
        <v>1E-4</v>
      </c>
      <c r="AR40" s="52">
        <v>2.41E-4</v>
      </c>
      <c r="AS40" s="53"/>
      <c r="AT40" s="54">
        <v>2.41E-4</v>
      </c>
      <c r="AU40" s="52">
        <v>3.57E-4</v>
      </c>
      <c r="AV40" s="53"/>
      <c r="AW40" s="54">
        <v>3.57E-4</v>
      </c>
      <c r="AX40" s="52">
        <v>5.3699999999999989E-3</v>
      </c>
      <c r="AY40" s="53"/>
      <c r="AZ40" s="54">
        <v>5.3699999999999989E-3</v>
      </c>
      <c r="BA40" s="52">
        <v>2.9E-5</v>
      </c>
      <c r="BB40" s="53"/>
      <c r="BC40" s="54">
        <v>2.9E-5</v>
      </c>
      <c r="BD40" s="52">
        <v>3.3399999999999999E-4</v>
      </c>
      <c r="BE40" s="53"/>
      <c r="BF40" s="54">
        <v>3.3399999999999999E-4</v>
      </c>
      <c r="BG40" s="52">
        <v>3.009E-3</v>
      </c>
      <c r="BH40" s="53"/>
      <c r="BI40" s="54">
        <v>3.009E-3</v>
      </c>
      <c r="BJ40" s="52">
        <v>4.078E-3</v>
      </c>
      <c r="BK40" s="53"/>
      <c r="BL40" s="54">
        <v>4.078E-3</v>
      </c>
      <c r="BM40" s="52">
        <v>1.67E-3</v>
      </c>
      <c r="BN40" s="53"/>
      <c r="BO40" s="54">
        <v>1.67E-3</v>
      </c>
      <c r="BP40" s="52">
        <v>4.7800000000000002E-4</v>
      </c>
      <c r="BQ40" s="53"/>
      <c r="BR40" s="54">
        <v>4.7800000000000002E-4</v>
      </c>
      <c r="BS40" s="52">
        <v>1.15E-4</v>
      </c>
      <c r="BT40" s="53"/>
      <c r="BU40" s="54">
        <v>1.15E-4</v>
      </c>
      <c r="BV40" s="52">
        <v>1.1330000000000001E-3</v>
      </c>
      <c r="BW40" s="53"/>
      <c r="BX40" s="54">
        <v>1.1330000000000001E-3</v>
      </c>
      <c r="BY40" s="52">
        <v>2.166E-3</v>
      </c>
      <c r="BZ40" s="53"/>
      <c r="CA40" s="54">
        <v>2.166E-3</v>
      </c>
      <c r="CB40" s="52">
        <v>6.7999999999999999E-5</v>
      </c>
      <c r="CC40" s="53"/>
      <c r="CD40" s="54">
        <v>6.7999999999999999E-5</v>
      </c>
      <c r="CE40" s="52">
        <v>4.8999999999999998E-5</v>
      </c>
      <c r="CF40" s="53"/>
      <c r="CG40" s="54">
        <v>4.8999999999999998E-5</v>
      </c>
      <c r="CH40" s="52">
        <v>6.9999999999999994E-5</v>
      </c>
      <c r="CI40" s="53"/>
      <c r="CJ40" s="54">
        <v>6.9999999999999994E-5</v>
      </c>
      <c r="CK40" s="52">
        <v>8.5090000000000009E-3</v>
      </c>
      <c r="CL40" s="53"/>
      <c r="CM40" s="54">
        <v>8.5090000000000009E-3</v>
      </c>
      <c r="CN40" s="52">
        <v>9.2E-5</v>
      </c>
      <c r="CO40" s="53"/>
      <c r="CP40" s="54">
        <v>9.2E-5</v>
      </c>
      <c r="CQ40" s="52">
        <v>4.4770000000000009E-3</v>
      </c>
      <c r="CR40" s="53"/>
      <c r="CS40" s="54">
        <v>4.4770000000000009E-3</v>
      </c>
      <c r="CT40" s="52">
        <v>7.6999999999999996E-4</v>
      </c>
      <c r="CU40" s="53"/>
      <c r="CV40" s="54">
        <v>7.6999999999999996E-4</v>
      </c>
      <c r="CW40" s="52">
        <v>1.9700000000000002E-4</v>
      </c>
      <c r="CX40" s="53"/>
      <c r="CY40" s="54">
        <v>1.9700000000000002E-4</v>
      </c>
      <c r="CZ40" s="52">
        <v>7.1000000000000005E-5</v>
      </c>
      <c r="DA40" s="53"/>
      <c r="DB40" s="54">
        <v>7.1000000000000005E-5</v>
      </c>
      <c r="DC40" s="52">
        <v>1.2899999999999999E-4</v>
      </c>
      <c r="DD40" s="53"/>
      <c r="DE40" s="54">
        <v>1.2899999999999999E-4</v>
      </c>
      <c r="DF40" s="52">
        <v>5.3362999999999994E-2</v>
      </c>
      <c r="DG40" s="53"/>
      <c r="DH40" s="54">
        <v>5.3362999999999994E-2</v>
      </c>
      <c r="DI40" s="52">
        <v>3.2629999999999998E-3</v>
      </c>
      <c r="DJ40" s="53"/>
      <c r="DK40" s="54">
        <v>3.2629999999999998E-3</v>
      </c>
      <c r="DL40" s="52">
        <v>9.5169999999999994E-3</v>
      </c>
      <c r="DM40" s="53"/>
      <c r="DN40" s="54">
        <v>9.5169999999999994E-3</v>
      </c>
      <c r="DO40" s="52">
        <v>1.2400000000000001E-4</v>
      </c>
      <c r="DP40" s="53"/>
      <c r="DQ40" s="54">
        <v>1.2400000000000001E-4</v>
      </c>
      <c r="DR40" s="52">
        <v>6.0700000000000001E-4</v>
      </c>
      <c r="DS40" s="53"/>
      <c r="DT40" s="54">
        <v>6.0700000000000001E-4</v>
      </c>
      <c r="DU40" s="52">
        <v>3.7000000000000005E-5</v>
      </c>
      <c r="DV40" s="53"/>
      <c r="DW40" s="54">
        <v>3.7000000000000005E-5</v>
      </c>
      <c r="DX40" s="52">
        <v>5.7299999999999994E-4</v>
      </c>
      <c r="DY40" s="53"/>
      <c r="DZ40" s="54">
        <v>5.7299999999999994E-4</v>
      </c>
      <c r="EA40" s="52">
        <v>2.1720999999999997E-2</v>
      </c>
      <c r="EB40" s="53"/>
      <c r="EC40" s="54">
        <v>2.1720999999999997E-2</v>
      </c>
      <c r="ED40" s="52">
        <v>1.6899999999999999E-4</v>
      </c>
      <c r="EE40" s="53"/>
      <c r="EF40" s="54">
        <v>1.6899999999999999E-4</v>
      </c>
      <c r="EG40" s="52">
        <v>4.26E-4</v>
      </c>
      <c r="EH40" s="53"/>
      <c r="EI40" s="54">
        <v>4.26E-4</v>
      </c>
      <c r="EJ40" s="52">
        <v>3.8419999999999999E-3</v>
      </c>
      <c r="EK40" s="53"/>
      <c r="EL40" s="54">
        <v>3.8419999999999999E-3</v>
      </c>
      <c r="EM40" s="52">
        <v>5.6810000000000003E-3</v>
      </c>
      <c r="EN40" s="53"/>
      <c r="EO40" s="54">
        <v>5.6810000000000003E-3</v>
      </c>
      <c r="EP40" s="52">
        <v>6.1570000000000001E-3</v>
      </c>
      <c r="EQ40" s="53"/>
      <c r="ER40" s="54">
        <v>6.1570000000000001E-3</v>
      </c>
      <c r="ES40" s="52">
        <v>3.28E-4</v>
      </c>
      <c r="ET40" s="53"/>
      <c r="EU40" s="54">
        <v>3.28E-4</v>
      </c>
      <c r="EV40" s="52">
        <v>3.7699999999999995E-4</v>
      </c>
      <c r="EW40" s="53"/>
      <c r="EX40" s="54">
        <v>3.7699999999999995E-4</v>
      </c>
      <c r="EY40" s="52">
        <v>2.3640999999999999E-2</v>
      </c>
      <c r="EZ40" s="53"/>
      <c r="FA40" s="54">
        <v>2.3640999999999999E-2</v>
      </c>
      <c r="FB40" s="52">
        <v>1.9000000000000001E-5</v>
      </c>
      <c r="FC40" s="53"/>
      <c r="FD40" s="54">
        <v>1.9000000000000001E-5</v>
      </c>
      <c r="FE40" s="52">
        <v>1.4971000000000002E-2</v>
      </c>
      <c r="FF40" s="53"/>
      <c r="FG40" s="54">
        <v>1.4971000000000002E-2</v>
      </c>
      <c r="FH40" s="52">
        <v>9.0349999999999996E-3</v>
      </c>
      <c r="FI40" s="53"/>
      <c r="FJ40" s="54">
        <v>9.0349999999999996E-3</v>
      </c>
      <c r="FK40" s="52">
        <v>1.8599999999999999E-4</v>
      </c>
      <c r="FL40" s="53"/>
      <c r="FM40" s="54">
        <v>1.8599999999999999E-4</v>
      </c>
      <c r="FN40" s="52">
        <v>2.4399999999999999E-4</v>
      </c>
      <c r="FO40" s="53"/>
      <c r="FP40" s="54">
        <v>2.4399999999999999E-4</v>
      </c>
      <c r="FQ40" s="116">
        <v>1.6699999999999999E-4</v>
      </c>
      <c r="FR40" s="117"/>
      <c r="FS40" s="54">
        <v>1.6699999999999999E-4</v>
      </c>
      <c r="FT40" s="116">
        <v>2.5559999999999997E-3</v>
      </c>
      <c r="FU40" s="117"/>
      <c r="FV40" s="54">
        <v>2.5559999999999997E-3</v>
      </c>
      <c r="FW40" s="116">
        <v>2.5900000000000001E-4</v>
      </c>
      <c r="FX40" s="117"/>
      <c r="FY40" s="54">
        <v>2.5900000000000001E-4</v>
      </c>
      <c r="FZ40" s="116">
        <v>4.8000000000000001E-5</v>
      </c>
      <c r="GA40" s="117"/>
      <c r="GB40" s="54">
        <v>4.8000000000000001E-5</v>
      </c>
      <c r="GC40" s="52">
        <v>7.7259999999999994E-3</v>
      </c>
      <c r="GD40" s="53"/>
      <c r="GE40" s="54">
        <v>7.7259999999999994E-3</v>
      </c>
      <c r="GF40" s="52">
        <v>2.3099999999999998E-4</v>
      </c>
      <c r="GG40" s="53"/>
      <c r="GH40" s="54">
        <v>2.3099999999999998E-4</v>
      </c>
      <c r="GI40" s="52">
        <v>1.1609E-2</v>
      </c>
      <c r="GJ40" s="53"/>
      <c r="GK40" s="54">
        <v>1.1609E-2</v>
      </c>
      <c r="GL40" s="52">
        <v>3.1133999999999998E-2</v>
      </c>
      <c r="GM40" s="53"/>
      <c r="GN40" s="54">
        <v>3.1133999999999998E-2</v>
      </c>
      <c r="GO40" s="52">
        <v>1.02E-4</v>
      </c>
      <c r="GP40" s="53"/>
      <c r="GQ40" s="54">
        <v>1.02E-4</v>
      </c>
      <c r="GR40" s="52">
        <v>8.8770000000000012E-3</v>
      </c>
      <c r="GS40" s="53"/>
      <c r="GT40" s="54">
        <v>8.8770000000000012E-3</v>
      </c>
      <c r="GU40" s="52">
        <v>7.8219999999999991E-3</v>
      </c>
      <c r="GV40" s="53"/>
      <c r="GW40" s="54">
        <v>7.8219999999999991E-3</v>
      </c>
      <c r="GX40" s="52">
        <v>3.7999999999999997E-4</v>
      </c>
      <c r="GY40" s="53"/>
      <c r="GZ40" s="54">
        <v>3.7999999999999997E-4</v>
      </c>
      <c r="HA40" s="52">
        <v>3.8905999999999996E-2</v>
      </c>
      <c r="HB40" s="53"/>
      <c r="HC40" s="54">
        <v>3.8905999999999996E-2</v>
      </c>
      <c r="HD40" s="52">
        <v>3.2786000000000003E-2</v>
      </c>
      <c r="HE40" s="53"/>
      <c r="HF40" s="54">
        <v>3.2786000000000003E-2</v>
      </c>
      <c r="HG40" s="52">
        <v>3.2399999999999996E-4</v>
      </c>
      <c r="HH40" s="53"/>
      <c r="HI40" s="54">
        <v>3.2399999999999996E-4</v>
      </c>
    </row>
    <row r="41" spans="1:217" x14ac:dyDescent="0.35">
      <c r="A41" s="10"/>
      <c r="B41" s="25"/>
      <c r="C41" s="26" t="s">
        <v>7</v>
      </c>
      <c r="D41" s="27" t="s">
        <v>35</v>
      </c>
      <c r="E41" s="49">
        <v>0.84695600000000004</v>
      </c>
      <c r="F41" s="55"/>
      <c r="G41" s="51">
        <v>0.84695600000000004</v>
      </c>
      <c r="H41" s="49">
        <v>1.860484</v>
      </c>
      <c r="I41" s="55"/>
      <c r="J41" s="51">
        <v>1.860484</v>
      </c>
      <c r="K41" s="49">
        <v>0.78094199999999991</v>
      </c>
      <c r="L41" s="55"/>
      <c r="M41" s="51">
        <v>0.78094199999999991</v>
      </c>
      <c r="N41" s="49">
        <v>0.32553699999999997</v>
      </c>
      <c r="O41" s="55"/>
      <c r="P41" s="51">
        <v>0.32553699999999997</v>
      </c>
      <c r="Q41" s="49">
        <v>0.46033899999999989</v>
      </c>
      <c r="R41" s="55"/>
      <c r="S41" s="51">
        <v>0.46033899999999989</v>
      </c>
      <c r="T41" s="49">
        <v>1.5025319999999998</v>
      </c>
      <c r="U41" s="55"/>
      <c r="V41" s="51">
        <v>1.5025319999999998</v>
      </c>
      <c r="W41" s="49">
        <v>1.324103</v>
      </c>
      <c r="X41" s="55"/>
      <c r="Y41" s="51">
        <v>1.324103</v>
      </c>
      <c r="Z41" s="49">
        <v>1.5582959999999999</v>
      </c>
      <c r="AA41" s="55"/>
      <c r="AB41" s="51">
        <v>1.5582959999999999</v>
      </c>
      <c r="AC41" s="49">
        <v>0.692971</v>
      </c>
      <c r="AD41" s="55"/>
      <c r="AE41" s="51">
        <v>0.692971</v>
      </c>
      <c r="AF41" s="49">
        <v>0.59003199999999989</v>
      </c>
      <c r="AG41" s="55"/>
      <c r="AH41" s="51">
        <v>0.59003199999999989</v>
      </c>
      <c r="AI41" s="49">
        <v>0.57352699999999979</v>
      </c>
      <c r="AJ41" s="55"/>
      <c r="AK41" s="51">
        <v>0.57352699999999979</v>
      </c>
      <c r="AL41" s="49">
        <v>0.76257999999999981</v>
      </c>
      <c r="AM41" s="55"/>
      <c r="AN41" s="51">
        <v>0.76257999999999981</v>
      </c>
      <c r="AO41" s="49">
        <v>0.53461000000000003</v>
      </c>
      <c r="AP41" s="55"/>
      <c r="AQ41" s="51">
        <v>0.53461000000000003</v>
      </c>
      <c r="AR41" s="49">
        <v>1.4275179999999996</v>
      </c>
      <c r="AS41" s="55"/>
      <c r="AT41" s="51">
        <v>1.4275179999999996</v>
      </c>
      <c r="AU41" s="49">
        <v>0.74284400000000006</v>
      </c>
      <c r="AV41" s="55"/>
      <c r="AW41" s="51">
        <v>0.74284400000000006</v>
      </c>
      <c r="AX41" s="49">
        <v>0.81361399999999995</v>
      </c>
      <c r="AY41" s="55">
        <v>9.8099999999999993E-3</v>
      </c>
      <c r="AZ41" s="51">
        <v>0.82342399999999993</v>
      </c>
      <c r="BA41" s="49">
        <v>1.931335</v>
      </c>
      <c r="BB41" s="55"/>
      <c r="BC41" s="51">
        <v>1.931335</v>
      </c>
      <c r="BD41" s="49">
        <v>2.6841399999999997</v>
      </c>
      <c r="BE41" s="55"/>
      <c r="BF41" s="51">
        <v>2.6841399999999997</v>
      </c>
      <c r="BG41" s="49">
        <v>1.8652750000000002</v>
      </c>
      <c r="BH41" s="55"/>
      <c r="BI41" s="51">
        <v>1.8652750000000002</v>
      </c>
      <c r="BJ41" s="49">
        <v>0.79344800000000004</v>
      </c>
      <c r="BK41" s="55">
        <v>2.6065999999999999E-2</v>
      </c>
      <c r="BL41" s="51">
        <v>0.81951400000000008</v>
      </c>
      <c r="BM41" s="49">
        <v>0.89645799999999998</v>
      </c>
      <c r="BN41" s="55"/>
      <c r="BO41" s="51">
        <v>0.89645799999999998</v>
      </c>
      <c r="BP41" s="49">
        <v>0.5091389999999999</v>
      </c>
      <c r="BQ41" s="55"/>
      <c r="BR41" s="51">
        <v>0.5091389999999999</v>
      </c>
      <c r="BS41" s="49">
        <v>0.67515799999999992</v>
      </c>
      <c r="BT41" s="55"/>
      <c r="BU41" s="51">
        <v>0.67515799999999992</v>
      </c>
      <c r="BV41" s="49">
        <v>0.567886</v>
      </c>
      <c r="BW41" s="55"/>
      <c r="BX41" s="51">
        <v>0.567886</v>
      </c>
      <c r="BY41" s="49">
        <v>0.28846900000000003</v>
      </c>
      <c r="BZ41" s="55"/>
      <c r="CA41" s="51">
        <v>0.28846900000000003</v>
      </c>
      <c r="CB41" s="49">
        <v>1.0773070000000002</v>
      </c>
      <c r="CC41" s="55"/>
      <c r="CD41" s="51">
        <v>1.0773070000000002</v>
      </c>
      <c r="CE41" s="49">
        <v>0.31385800000000003</v>
      </c>
      <c r="CF41" s="55"/>
      <c r="CG41" s="51">
        <v>0.31385800000000003</v>
      </c>
      <c r="CH41" s="49">
        <v>0.20560100000000001</v>
      </c>
      <c r="CI41" s="55"/>
      <c r="CJ41" s="51">
        <v>0.20560100000000001</v>
      </c>
      <c r="CK41" s="49">
        <v>0.67884500000000003</v>
      </c>
      <c r="CL41" s="55"/>
      <c r="CM41" s="51">
        <v>0.67884500000000003</v>
      </c>
      <c r="CN41" s="49">
        <v>0.86802499999999994</v>
      </c>
      <c r="CO41" s="55"/>
      <c r="CP41" s="51">
        <v>0.86802499999999994</v>
      </c>
      <c r="CQ41" s="49">
        <v>1.3755360000000001</v>
      </c>
      <c r="CR41" s="55"/>
      <c r="CS41" s="51">
        <v>1.3755360000000001</v>
      </c>
      <c r="CT41" s="49">
        <v>0.46042999999999995</v>
      </c>
      <c r="CU41" s="55"/>
      <c r="CV41" s="51">
        <v>0.46042999999999995</v>
      </c>
      <c r="CW41" s="49">
        <v>0.857846</v>
      </c>
      <c r="CX41" s="55"/>
      <c r="CY41" s="51">
        <v>0.857846</v>
      </c>
      <c r="CZ41" s="49">
        <v>0.83391700000000002</v>
      </c>
      <c r="DA41" s="55"/>
      <c r="DB41" s="51">
        <v>0.83391700000000002</v>
      </c>
      <c r="DC41" s="49">
        <v>1.332122</v>
      </c>
      <c r="DD41" s="55"/>
      <c r="DE41" s="51">
        <v>1.332122</v>
      </c>
      <c r="DF41" s="49">
        <v>0.69628500000000004</v>
      </c>
      <c r="DG41" s="55"/>
      <c r="DH41" s="51">
        <v>0.69628500000000004</v>
      </c>
      <c r="DI41" s="49">
        <v>0.43623299999999998</v>
      </c>
      <c r="DJ41" s="55">
        <v>0.139766</v>
      </c>
      <c r="DK41" s="51">
        <v>0.57599899999999993</v>
      </c>
      <c r="DL41" s="49">
        <v>0.55966400000000005</v>
      </c>
      <c r="DM41" s="55"/>
      <c r="DN41" s="51">
        <v>0.55966400000000005</v>
      </c>
      <c r="DO41" s="49">
        <v>0.97850199999999998</v>
      </c>
      <c r="DP41" s="55">
        <v>3.2563000000000002E-2</v>
      </c>
      <c r="DQ41" s="51">
        <v>1.0110649999999999</v>
      </c>
      <c r="DR41" s="49">
        <v>0.42789199999999994</v>
      </c>
      <c r="DS41" s="55"/>
      <c r="DT41" s="51">
        <v>0.42789199999999994</v>
      </c>
      <c r="DU41" s="49">
        <v>0.94384099999999993</v>
      </c>
      <c r="DV41" s="55"/>
      <c r="DW41" s="51">
        <v>0.94384099999999993</v>
      </c>
      <c r="DX41" s="49">
        <v>0.437614</v>
      </c>
      <c r="DY41" s="55"/>
      <c r="DZ41" s="51">
        <v>0.437614</v>
      </c>
      <c r="EA41" s="49">
        <v>0.79535400000000001</v>
      </c>
      <c r="EB41" s="55"/>
      <c r="EC41" s="51">
        <v>0.79535400000000001</v>
      </c>
      <c r="ED41" s="49">
        <v>1.049744</v>
      </c>
      <c r="EE41" s="55"/>
      <c r="EF41" s="51">
        <v>1.049744</v>
      </c>
      <c r="EG41" s="49">
        <v>0.97025799999999995</v>
      </c>
      <c r="EH41" s="55"/>
      <c r="EI41" s="51">
        <v>0.97025799999999995</v>
      </c>
      <c r="EJ41" s="49">
        <v>1.124579</v>
      </c>
      <c r="EK41" s="55">
        <v>0.113554</v>
      </c>
      <c r="EL41" s="51">
        <v>1.2381329999999999</v>
      </c>
      <c r="EM41" s="49">
        <v>0.86875500000000005</v>
      </c>
      <c r="EN41" s="55"/>
      <c r="EO41" s="51">
        <v>0.86875500000000005</v>
      </c>
      <c r="EP41" s="49">
        <v>0.27318899999999996</v>
      </c>
      <c r="EQ41" s="55"/>
      <c r="ER41" s="51">
        <v>0.27318899999999996</v>
      </c>
      <c r="ES41" s="49">
        <v>0.7758449999999999</v>
      </c>
      <c r="ET41" s="55"/>
      <c r="EU41" s="51">
        <v>0.7758449999999999</v>
      </c>
      <c r="EV41" s="49">
        <v>0.28188699999999994</v>
      </c>
      <c r="EW41" s="55"/>
      <c r="EX41" s="51">
        <v>0.28188699999999994</v>
      </c>
      <c r="EY41" s="49">
        <v>0.52186200000000005</v>
      </c>
      <c r="EZ41" s="55"/>
      <c r="FA41" s="51">
        <v>0.52186200000000005</v>
      </c>
      <c r="FB41" s="49">
        <v>9.7147999999999984E-2</v>
      </c>
      <c r="FC41" s="55"/>
      <c r="FD41" s="51">
        <v>9.7147999999999984E-2</v>
      </c>
      <c r="FE41" s="49">
        <v>0.36142800000000008</v>
      </c>
      <c r="FF41" s="55"/>
      <c r="FG41" s="51">
        <v>0.36142800000000008</v>
      </c>
      <c r="FH41" s="49">
        <v>1.3874290000000002</v>
      </c>
      <c r="FI41" s="55"/>
      <c r="FJ41" s="51">
        <v>1.3874290000000002</v>
      </c>
      <c r="FK41" s="49">
        <v>0.45124099999999989</v>
      </c>
      <c r="FL41" s="55"/>
      <c r="FM41" s="51">
        <v>0.45124099999999989</v>
      </c>
      <c r="FN41" s="49">
        <v>0.63474200000000014</v>
      </c>
      <c r="FO41" s="55"/>
      <c r="FP41" s="51">
        <v>0.63474200000000014</v>
      </c>
      <c r="FQ41" s="114">
        <v>0.46254800000000001</v>
      </c>
      <c r="FR41" s="126"/>
      <c r="FS41" s="51">
        <v>0.46254800000000001</v>
      </c>
      <c r="FT41" s="114">
        <v>0.66847400000000012</v>
      </c>
      <c r="FU41" s="118"/>
      <c r="FV41" s="51">
        <v>0.66847400000000012</v>
      </c>
      <c r="FW41" s="114">
        <v>0.34944700000000006</v>
      </c>
      <c r="FX41" s="118"/>
      <c r="FY41" s="51">
        <v>0.34944700000000006</v>
      </c>
      <c r="FZ41" s="114">
        <v>0.44255299999999997</v>
      </c>
      <c r="GA41" s="118"/>
      <c r="GB41" s="51">
        <v>0.44255299999999997</v>
      </c>
      <c r="GC41" s="49">
        <v>0.11137</v>
      </c>
      <c r="GD41" s="55"/>
      <c r="GE41" s="51">
        <v>0.11137</v>
      </c>
      <c r="GF41" s="49">
        <v>0.32848499999999997</v>
      </c>
      <c r="GG41" s="55"/>
      <c r="GH41" s="51">
        <v>0.32848499999999997</v>
      </c>
      <c r="GI41" s="49">
        <v>0.6255400000000001</v>
      </c>
      <c r="GJ41" s="55"/>
      <c r="GK41" s="51">
        <v>0.6255400000000001</v>
      </c>
      <c r="GL41" s="49">
        <v>0.23403099999999996</v>
      </c>
      <c r="GM41" s="55"/>
      <c r="GN41" s="51">
        <v>0.23403099999999996</v>
      </c>
      <c r="GO41" s="49">
        <v>0.23181599999999999</v>
      </c>
      <c r="GP41" s="55"/>
      <c r="GQ41" s="51">
        <v>0.23181599999999999</v>
      </c>
      <c r="GR41" s="49">
        <v>0.18021700000000002</v>
      </c>
      <c r="GS41" s="55"/>
      <c r="GT41" s="51">
        <v>0.18021700000000002</v>
      </c>
      <c r="GU41" s="49">
        <v>0.83862800000000004</v>
      </c>
      <c r="GV41" s="55"/>
      <c r="GW41" s="51">
        <v>0.83862800000000004</v>
      </c>
      <c r="GX41" s="49">
        <v>0.192408</v>
      </c>
      <c r="GY41" s="55"/>
      <c r="GZ41" s="51">
        <v>0.192408</v>
      </c>
      <c r="HA41" s="49">
        <v>0.27779400000000004</v>
      </c>
      <c r="HB41" s="55"/>
      <c r="HC41" s="51">
        <v>0.27779400000000004</v>
      </c>
      <c r="HD41" s="49">
        <v>0.6922259999999999</v>
      </c>
      <c r="HE41" s="55"/>
      <c r="HF41" s="51">
        <v>0.6922259999999999</v>
      </c>
      <c r="HG41" s="49">
        <v>0.49062299999999986</v>
      </c>
      <c r="HH41" s="55"/>
      <c r="HI41" s="51">
        <v>0.49062299999999986</v>
      </c>
    </row>
    <row r="42" spans="1:217" x14ac:dyDescent="0.35">
      <c r="A42" s="10"/>
      <c r="B42" s="25"/>
      <c r="C42" s="28" t="s">
        <v>8</v>
      </c>
      <c r="D42" s="29" t="s">
        <v>36</v>
      </c>
      <c r="E42" s="52">
        <v>3.8214999999999999E-2</v>
      </c>
      <c r="F42" s="53"/>
      <c r="G42" s="54">
        <v>3.8214999999999999E-2</v>
      </c>
      <c r="H42" s="52">
        <v>4.3631999999999997E-2</v>
      </c>
      <c r="I42" s="53">
        <v>3.6895999999999998E-2</v>
      </c>
      <c r="J42" s="54">
        <v>8.0527999999999988E-2</v>
      </c>
      <c r="K42" s="52">
        <v>0.245279</v>
      </c>
      <c r="L42" s="53"/>
      <c r="M42" s="54">
        <v>0.245279</v>
      </c>
      <c r="N42" s="52">
        <v>4.6109999999999996E-3</v>
      </c>
      <c r="O42" s="53">
        <v>0.120154</v>
      </c>
      <c r="P42" s="54">
        <v>0.124765</v>
      </c>
      <c r="Q42" s="52">
        <v>7.3439999999999998E-3</v>
      </c>
      <c r="R42" s="53"/>
      <c r="S42" s="54">
        <v>7.3439999999999998E-3</v>
      </c>
      <c r="T42" s="52">
        <v>0.20709699999999995</v>
      </c>
      <c r="U42" s="53"/>
      <c r="V42" s="54">
        <v>0.20709699999999995</v>
      </c>
      <c r="W42" s="52">
        <v>1.9269000000000008E-2</v>
      </c>
      <c r="X42" s="53"/>
      <c r="Y42" s="54">
        <v>1.9269000000000008E-2</v>
      </c>
      <c r="Z42" s="52">
        <v>0.21652099999999999</v>
      </c>
      <c r="AA42" s="53"/>
      <c r="AB42" s="54">
        <v>0.21652099999999999</v>
      </c>
      <c r="AC42" s="52">
        <v>1.7552000000000002E-2</v>
      </c>
      <c r="AD42" s="53"/>
      <c r="AE42" s="54">
        <v>1.7552000000000002E-2</v>
      </c>
      <c r="AF42" s="52">
        <v>2.4752999999999997E-2</v>
      </c>
      <c r="AG42" s="53"/>
      <c r="AH42" s="54">
        <v>2.4752999999999997E-2</v>
      </c>
      <c r="AI42" s="52">
        <v>9.6860000000000002E-3</v>
      </c>
      <c r="AJ42" s="53"/>
      <c r="AK42" s="54">
        <v>9.6860000000000002E-3</v>
      </c>
      <c r="AL42" s="52">
        <v>2.0476999999999999E-2</v>
      </c>
      <c r="AM42" s="53"/>
      <c r="AN42" s="54">
        <v>2.0476999999999999E-2</v>
      </c>
      <c r="AO42" s="52">
        <v>5.8828000000000005E-2</v>
      </c>
      <c r="AP42" s="53"/>
      <c r="AQ42" s="54">
        <v>5.8828000000000005E-2</v>
      </c>
      <c r="AR42" s="52">
        <v>1.0678E-2</v>
      </c>
      <c r="AS42" s="53"/>
      <c r="AT42" s="54">
        <v>1.0678E-2</v>
      </c>
      <c r="AU42" s="52">
        <v>7.1429000000000006E-2</v>
      </c>
      <c r="AV42" s="53"/>
      <c r="AW42" s="54">
        <v>7.1429000000000006E-2</v>
      </c>
      <c r="AX42" s="52">
        <v>3.0268E-2</v>
      </c>
      <c r="AY42" s="53"/>
      <c r="AZ42" s="54">
        <v>3.0268E-2</v>
      </c>
      <c r="BA42" s="52">
        <v>6.7216000000000012E-2</v>
      </c>
      <c r="BB42" s="53"/>
      <c r="BC42" s="54">
        <v>6.7216000000000012E-2</v>
      </c>
      <c r="BD42" s="52">
        <v>7.4709999999999999E-2</v>
      </c>
      <c r="BE42" s="53"/>
      <c r="BF42" s="54">
        <v>7.4709999999999999E-2</v>
      </c>
      <c r="BG42" s="52">
        <v>0.21650699999999998</v>
      </c>
      <c r="BH42" s="53"/>
      <c r="BI42" s="54">
        <v>0.21650699999999998</v>
      </c>
      <c r="BJ42" s="52">
        <v>8.3911000000000013E-2</v>
      </c>
      <c r="BK42" s="53"/>
      <c r="BL42" s="54">
        <v>8.3911000000000013E-2</v>
      </c>
      <c r="BM42" s="52">
        <v>4.8653000000000002E-2</v>
      </c>
      <c r="BN42" s="53"/>
      <c r="BO42" s="54">
        <v>4.8653000000000002E-2</v>
      </c>
      <c r="BP42" s="52">
        <v>1.0502999999999998E-2</v>
      </c>
      <c r="BQ42" s="53"/>
      <c r="BR42" s="54">
        <v>1.0502999999999998E-2</v>
      </c>
      <c r="BS42" s="52">
        <v>1.2470000000000003E-3</v>
      </c>
      <c r="BT42" s="53"/>
      <c r="BU42" s="54">
        <v>1.2470000000000003E-3</v>
      </c>
      <c r="BV42" s="52">
        <v>6.9979999999999999E-3</v>
      </c>
      <c r="BW42" s="53"/>
      <c r="BX42" s="54">
        <v>6.9979999999999999E-3</v>
      </c>
      <c r="BY42" s="52">
        <v>6.9735000000000005E-2</v>
      </c>
      <c r="BZ42" s="53"/>
      <c r="CA42" s="54">
        <v>6.9735000000000005E-2</v>
      </c>
      <c r="CB42" s="52">
        <v>0.11038999999999999</v>
      </c>
      <c r="CC42" s="53"/>
      <c r="CD42" s="54">
        <v>0.11038999999999999</v>
      </c>
      <c r="CE42" s="52">
        <v>0.176875</v>
      </c>
      <c r="CF42" s="53"/>
      <c r="CG42" s="54">
        <v>0.176875</v>
      </c>
      <c r="CH42" s="52">
        <v>4.5172999999999991E-2</v>
      </c>
      <c r="CI42" s="53"/>
      <c r="CJ42" s="54">
        <v>4.5172999999999991E-2</v>
      </c>
      <c r="CK42" s="52">
        <v>2.9269999999999999E-3</v>
      </c>
      <c r="CL42" s="53"/>
      <c r="CM42" s="54">
        <v>2.9269999999999999E-3</v>
      </c>
      <c r="CN42" s="52">
        <v>0.37794900000000003</v>
      </c>
      <c r="CO42" s="53"/>
      <c r="CP42" s="54">
        <v>0.37794900000000003</v>
      </c>
      <c r="CQ42" s="52">
        <v>0.10443200000000001</v>
      </c>
      <c r="CR42" s="53"/>
      <c r="CS42" s="54">
        <v>0.10443200000000001</v>
      </c>
      <c r="CT42" s="52">
        <v>3.4134999999999999E-2</v>
      </c>
      <c r="CU42" s="53"/>
      <c r="CV42" s="54">
        <v>3.4134999999999999E-2</v>
      </c>
      <c r="CW42" s="52">
        <v>3.2631E-2</v>
      </c>
      <c r="CX42" s="53"/>
      <c r="CY42" s="54">
        <v>3.2631E-2</v>
      </c>
      <c r="CZ42" s="52">
        <v>1.6490000000000001E-2</v>
      </c>
      <c r="DA42" s="53"/>
      <c r="DB42" s="54">
        <v>1.6490000000000001E-2</v>
      </c>
      <c r="DC42" s="52">
        <v>2.6079000000000001E-2</v>
      </c>
      <c r="DD42" s="53"/>
      <c r="DE42" s="54">
        <v>2.6079000000000001E-2</v>
      </c>
      <c r="DF42" s="52">
        <v>2.7165999999999996E-2</v>
      </c>
      <c r="DG42" s="53"/>
      <c r="DH42" s="54">
        <v>2.7165999999999996E-2</v>
      </c>
      <c r="DI42" s="52">
        <v>7.2126999999999997E-2</v>
      </c>
      <c r="DJ42" s="53"/>
      <c r="DK42" s="54">
        <v>7.2126999999999997E-2</v>
      </c>
      <c r="DL42" s="52">
        <v>0.19124499999999997</v>
      </c>
      <c r="DM42" s="53"/>
      <c r="DN42" s="54">
        <v>0.19124499999999997</v>
      </c>
      <c r="DO42" s="52">
        <v>8.4928000000000003E-2</v>
      </c>
      <c r="DP42" s="53"/>
      <c r="DQ42" s="54">
        <v>8.4928000000000003E-2</v>
      </c>
      <c r="DR42" s="52">
        <v>0.10851399999999999</v>
      </c>
      <c r="DS42" s="53">
        <v>2.0157999999999999E-2</v>
      </c>
      <c r="DT42" s="54">
        <v>0.12867199999999998</v>
      </c>
      <c r="DU42" s="52">
        <v>5.8997999999999995E-2</v>
      </c>
      <c r="DV42" s="53"/>
      <c r="DW42" s="54">
        <v>5.8997999999999995E-2</v>
      </c>
      <c r="DX42" s="52">
        <v>1.9800999999999999E-2</v>
      </c>
      <c r="DY42" s="53"/>
      <c r="DZ42" s="54">
        <v>1.9800999999999999E-2</v>
      </c>
      <c r="EA42" s="52">
        <v>0.129941</v>
      </c>
      <c r="EB42" s="53"/>
      <c r="EC42" s="54">
        <v>0.129941</v>
      </c>
      <c r="ED42" s="52">
        <v>8.8820999999999983E-2</v>
      </c>
      <c r="EE42" s="53"/>
      <c r="EF42" s="54">
        <v>8.8820999999999983E-2</v>
      </c>
      <c r="EG42" s="52">
        <v>8.6017999999999983E-2</v>
      </c>
      <c r="EH42" s="53"/>
      <c r="EI42" s="54">
        <v>8.6017999999999983E-2</v>
      </c>
      <c r="EJ42" s="52">
        <v>8.4805000000000005E-2</v>
      </c>
      <c r="EK42" s="53"/>
      <c r="EL42" s="54">
        <v>8.4805000000000005E-2</v>
      </c>
      <c r="EM42" s="52">
        <v>0.11271000000000002</v>
      </c>
      <c r="EN42" s="53"/>
      <c r="EO42" s="54">
        <v>0.11271000000000002</v>
      </c>
      <c r="EP42" s="52">
        <v>4.4377E-2</v>
      </c>
      <c r="EQ42" s="53"/>
      <c r="ER42" s="54">
        <v>4.4377E-2</v>
      </c>
      <c r="ES42" s="52">
        <v>8.6984999999999979E-2</v>
      </c>
      <c r="ET42" s="53"/>
      <c r="EU42" s="54">
        <v>8.6984999999999979E-2</v>
      </c>
      <c r="EV42" s="52">
        <v>7.3388999999999996E-2</v>
      </c>
      <c r="EW42" s="53">
        <v>2.8527E-2</v>
      </c>
      <c r="EX42" s="54">
        <v>0.10191599999999999</v>
      </c>
      <c r="EY42" s="52">
        <v>6.0096999999999998E-2</v>
      </c>
      <c r="EZ42" s="53"/>
      <c r="FA42" s="54">
        <v>6.0096999999999998E-2</v>
      </c>
      <c r="FB42" s="52">
        <v>1.4909E-2</v>
      </c>
      <c r="FC42" s="53"/>
      <c r="FD42" s="54">
        <v>1.4909E-2</v>
      </c>
      <c r="FE42" s="52">
        <v>0.21735199999999996</v>
      </c>
      <c r="FF42" s="53"/>
      <c r="FG42" s="54">
        <v>0.21735199999999996</v>
      </c>
      <c r="FH42" s="52">
        <v>0.14237899999999998</v>
      </c>
      <c r="FI42" s="53"/>
      <c r="FJ42" s="54">
        <v>0.14237899999999998</v>
      </c>
      <c r="FK42" s="52">
        <v>6.9820000000000007E-2</v>
      </c>
      <c r="FL42" s="53">
        <v>1.7801999999999998E-2</v>
      </c>
      <c r="FM42" s="54">
        <v>8.7622000000000005E-2</v>
      </c>
      <c r="FN42" s="52">
        <v>1.4838999999999998E-2</v>
      </c>
      <c r="FO42" s="53"/>
      <c r="FP42" s="54">
        <v>1.4838999999999998E-2</v>
      </c>
      <c r="FQ42" s="116">
        <v>5.2559000000000002E-2</v>
      </c>
      <c r="FR42" s="117"/>
      <c r="FS42" s="54">
        <v>5.2559000000000002E-2</v>
      </c>
      <c r="FT42" s="116">
        <v>0.28022799999999998</v>
      </c>
      <c r="FU42" s="117"/>
      <c r="FV42" s="54">
        <v>0.28022799999999998</v>
      </c>
      <c r="FW42" s="116">
        <v>8.5812000000000013E-2</v>
      </c>
      <c r="FX42" s="117">
        <v>1.1974E-2</v>
      </c>
      <c r="FY42" s="54">
        <v>9.7786000000000012E-2</v>
      </c>
      <c r="FZ42" s="116">
        <v>1.5387999999999997E-2</v>
      </c>
      <c r="GA42" s="117"/>
      <c r="GB42" s="54">
        <v>1.5387999999999997E-2</v>
      </c>
      <c r="GC42" s="52">
        <v>1.377E-3</v>
      </c>
      <c r="GD42" s="53"/>
      <c r="GE42" s="54">
        <v>1.377E-3</v>
      </c>
      <c r="GF42" s="52">
        <v>0.16431400000000002</v>
      </c>
      <c r="GG42" s="53"/>
      <c r="GH42" s="54">
        <v>0.16431400000000002</v>
      </c>
      <c r="GI42" s="52">
        <v>0.14577600000000002</v>
      </c>
      <c r="GJ42" s="53"/>
      <c r="GK42" s="54">
        <v>0.14577600000000002</v>
      </c>
      <c r="GL42" s="52">
        <v>9.040999999999997E-3</v>
      </c>
      <c r="GM42" s="53"/>
      <c r="GN42" s="54">
        <v>9.040999999999997E-3</v>
      </c>
      <c r="GO42" s="52">
        <v>9.6505000000000007E-2</v>
      </c>
      <c r="GP42" s="53"/>
      <c r="GQ42" s="54">
        <v>9.6505000000000007E-2</v>
      </c>
      <c r="GR42" s="52">
        <v>8.4314999999999987E-2</v>
      </c>
      <c r="GS42" s="53"/>
      <c r="GT42" s="54">
        <v>8.4314999999999987E-2</v>
      </c>
      <c r="GU42" s="52">
        <v>1.1419000000000002E-2</v>
      </c>
      <c r="GV42" s="53"/>
      <c r="GW42" s="54">
        <v>1.1419000000000002E-2</v>
      </c>
      <c r="GX42" s="52">
        <v>9.7248000000000001E-2</v>
      </c>
      <c r="GY42" s="53"/>
      <c r="GZ42" s="54">
        <v>9.7248000000000001E-2</v>
      </c>
      <c r="HA42" s="52">
        <v>1.6195000000000008E-2</v>
      </c>
      <c r="HB42" s="53"/>
      <c r="HC42" s="54">
        <v>1.6195000000000008E-2</v>
      </c>
      <c r="HD42" s="52">
        <v>6.4199999999999993E-2</v>
      </c>
      <c r="HE42" s="53"/>
      <c r="HF42" s="54">
        <v>6.4199999999999993E-2</v>
      </c>
      <c r="HG42" s="52">
        <v>0.120148</v>
      </c>
      <c r="HH42" s="53"/>
      <c r="HI42" s="54">
        <v>0.120148</v>
      </c>
    </row>
    <row r="43" spans="1:217" x14ac:dyDescent="0.35">
      <c r="A43" s="10"/>
      <c r="B43" s="25" t="s">
        <v>9</v>
      </c>
      <c r="C43" s="26" t="s">
        <v>10</v>
      </c>
      <c r="D43" s="27" t="s">
        <v>37</v>
      </c>
      <c r="E43" s="49">
        <v>5.4689999999999999E-3</v>
      </c>
      <c r="F43" s="50"/>
      <c r="G43" s="51">
        <v>5.4689999999999999E-3</v>
      </c>
      <c r="H43" s="49">
        <v>1.817E-3</v>
      </c>
      <c r="I43" s="50"/>
      <c r="J43" s="51">
        <v>1.817E-3</v>
      </c>
      <c r="K43" s="49">
        <v>2.7535E-2</v>
      </c>
      <c r="L43" s="50"/>
      <c r="M43" s="51">
        <v>2.7535E-2</v>
      </c>
      <c r="N43" s="49">
        <v>2.2750000000000001E-3</v>
      </c>
      <c r="O43" s="50">
        <v>1.3070999999999999E-2</v>
      </c>
      <c r="P43" s="51">
        <v>1.5345999999999999E-2</v>
      </c>
      <c r="Q43" s="49">
        <v>2.9107000000000001E-2</v>
      </c>
      <c r="R43" s="50"/>
      <c r="S43" s="51">
        <v>2.9107000000000001E-2</v>
      </c>
      <c r="T43" s="49">
        <v>5.5318000000000006E-2</v>
      </c>
      <c r="U43" s="50"/>
      <c r="V43" s="51">
        <v>5.5318000000000006E-2</v>
      </c>
      <c r="W43" s="49">
        <v>4.7925999999999996E-2</v>
      </c>
      <c r="X43" s="50"/>
      <c r="Y43" s="51">
        <v>4.7925999999999996E-2</v>
      </c>
      <c r="Z43" s="49">
        <v>1.567E-3</v>
      </c>
      <c r="AA43" s="50"/>
      <c r="AB43" s="51">
        <v>1.567E-3</v>
      </c>
      <c r="AC43" s="49">
        <v>4.5977000000000004E-2</v>
      </c>
      <c r="AD43" s="50"/>
      <c r="AE43" s="51">
        <v>4.5977000000000004E-2</v>
      </c>
      <c r="AF43" s="49">
        <v>0.21147900000000003</v>
      </c>
      <c r="AG43" s="50"/>
      <c r="AH43" s="51">
        <v>0.21147900000000003</v>
      </c>
      <c r="AI43" s="49">
        <v>2.1438000000000002E-2</v>
      </c>
      <c r="AJ43" s="50"/>
      <c r="AK43" s="51">
        <v>2.1438000000000002E-2</v>
      </c>
      <c r="AL43" s="49">
        <v>7.6030000000000004E-3</v>
      </c>
      <c r="AM43" s="50"/>
      <c r="AN43" s="51">
        <v>7.6030000000000004E-3</v>
      </c>
      <c r="AO43" s="49">
        <v>4.496E-3</v>
      </c>
      <c r="AP43" s="50"/>
      <c r="AQ43" s="51">
        <v>4.496E-3</v>
      </c>
      <c r="AR43" s="49">
        <v>8.6320000000000008E-3</v>
      </c>
      <c r="AS43" s="50"/>
      <c r="AT43" s="51">
        <v>8.6320000000000008E-3</v>
      </c>
      <c r="AU43" s="49">
        <v>3.6000000000000002E-4</v>
      </c>
      <c r="AV43" s="50"/>
      <c r="AW43" s="51">
        <v>3.6000000000000002E-4</v>
      </c>
      <c r="AX43" s="49">
        <v>1.0479E-2</v>
      </c>
      <c r="AY43" s="50"/>
      <c r="AZ43" s="51">
        <v>1.0479E-2</v>
      </c>
      <c r="BA43" s="49">
        <v>5.8867999999999997E-2</v>
      </c>
      <c r="BB43" s="50"/>
      <c r="BC43" s="51">
        <v>5.8867999999999997E-2</v>
      </c>
      <c r="BD43" s="49">
        <v>1.6178999999999999E-2</v>
      </c>
      <c r="BE43" s="50"/>
      <c r="BF43" s="51">
        <v>1.6178999999999999E-2</v>
      </c>
      <c r="BG43" s="49">
        <v>0.18512999999999999</v>
      </c>
      <c r="BH43" s="50"/>
      <c r="BI43" s="51">
        <v>0.18512999999999999</v>
      </c>
      <c r="BJ43" s="49">
        <v>3.7560000000000002E-3</v>
      </c>
      <c r="BK43" s="50"/>
      <c r="BL43" s="51">
        <v>3.7560000000000002E-3</v>
      </c>
      <c r="BM43" s="49">
        <v>0.38866200000000001</v>
      </c>
      <c r="BN43" s="50"/>
      <c r="BO43" s="51">
        <v>0.38866200000000001</v>
      </c>
      <c r="BP43" s="49">
        <v>2.3791E-2</v>
      </c>
      <c r="BQ43" s="50"/>
      <c r="BR43" s="51">
        <v>2.3791E-2</v>
      </c>
      <c r="BS43" s="49">
        <v>1.3757999999999999E-2</v>
      </c>
      <c r="BT43" s="50"/>
      <c r="BU43" s="51">
        <v>1.3757999999999999E-2</v>
      </c>
      <c r="BV43" s="49">
        <v>0.224408</v>
      </c>
      <c r="BW43" s="50"/>
      <c r="BX43" s="51">
        <v>0.224408</v>
      </c>
      <c r="BY43" s="49">
        <v>4.2703999999999999E-2</v>
      </c>
      <c r="BZ43" s="50"/>
      <c r="CA43" s="51">
        <v>4.2703999999999999E-2</v>
      </c>
      <c r="CB43" s="49">
        <v>6.1739999999999998E-3</v>
      </c>
      <c r="CC43" s="50"/>
      <c r="CD43" s="51">
        <v>6.1739999999999998E-3</v>
      </c>
      <c r="CE43" s="49">
        <v>2.3860000000000001E-3</v>
      </c>
      <c r="CF43" s="50"/>
      <c r="CG43" s="51">
        <v>2.3860000000000001E-3</v>
      </c>
      <c r="CH43" s="49">
        <v>2.6749999999999999E-3</v>
      </c>
      <c r="CI43" s="50"/>
      <c r="CJ43" s="51">
        <v>2.6749999999999999E-3</v>
      </c>
      <c r="CK43" s="49">
        <v>3.5E-4</v>
      </c>
      <c r="CL43" s="50"/>
      <c r="CM43" s="51">
        <v>3.5E-4</v>
      </c>
      <c r="CN43" s="49">
        <v>8.5799999999999991E-3</v>
      </c>
      <c r="CO43" s="50"/>
      <c r="CP43" s="51">
        <v>8.5799999999999991E-3</v>
      </c>
      <c r="CQ43" s="49">
        <v>8.4729999999999996E-3</v>
      </c>
      <c r="CR43" s="50"/>
      <c r="CS43" s="51">
        <v>8.4729999999999996E-3</v>
      </c>
      <c r="CT43" s="49">
        <v>1.1502999999999999E-2</v>
      </c>
      <c r="CU43" s="50"/>
      <c r="CV43" s="51">
        <v>1.1502999999999999E-2</v>
      </c>
      <c r="CW43" s="49">
        <v>1.2366E-2</v>
      </c>
      <c r="CX43" s="50"/>
      <c r="CY43" s="51">
        <v>1.2366E-2</v>
      </c>
      <c r="CZ43" s="49">
        <v>0.24954400000000004</v>
      </c>
      <c r="DA43" s="50"/>
      <c r="DB43" s="51">
        <v>0.24954400000000004</v>
      </c>
      <c r="DC43" s="49">
        <v>0.41010799999999997</v>
      </c>
      <c r="DD43" s="50"/>
      <c r="DE43" s="51">
        <v>0.41010799999999997</v>
      </c>
      <c r="DF43" s="49">
        <v>4.5699999999999994E-4</v>
      </c>
      <c r="DG43" s="50"/>
      <c r="DH43" s="51">
        <v>4.5699999999999994E-4</v>
      </c>
      <c r="DI43" s="49">
        <v>5.1206000000000002E-2</v>
      </c>
      <c r="DJ43" s="50"/>
      <c r="DK43" s="51">
        <v>5.1206000000000002E-2</v>
      </c>
      <c r="DL43" s="49">
        <v>5.1380000000000002E-3</v>
      </c>
      <c r="DM43" s="50"/>
      <c r="DN43" s="51">
        <v>5.1380000000000002E-3</v>
      </c>
      <c r="DO43" s="49">
        <v>6.8109999999999993E-3</v>
      </c>
      <c r="DP43" s="50"/>
      <c r="DQ43" s="51">
        <v>6.8109999999999993E-3</v>
      </c>
      <c r="DR43" s="49">
        <v>2.0095999999999999E-2</v>
      </c>
      <c r="DS43" s="50"/>
      <c r="DT43" s="51">
        <v>2.0095999999999999E-2</v>
      </c>
      <c r="DU43" s="49">
        <v>1.5463499999999999</v>
      </c>
      <c r="DV43" s="50"/>
      <c r="DW43" s="51">
        <v>1.5463499999999999</v>
      </c>
      <c r="DX43" s="49">
        <v>3.5553999999999995E-2</v>
      </c>
      <c r="DY43" s="50"/>
      <c r="DZ43" s="51">
        <v>3.5553999999999995E-2</v>
      </c>
      <c r="EA43" s="49">
        <v>4.3974000000000006E-2</v>
      </c>
      <c r="EB43" s="50"/>
      <c r="EC43" s="51">
        <v>4.3974000000000006E-2</v>
      </c>
      <c r="ED43" s="49">
        <v>2.7448000000000004E-2</v>
      </c>
      <c r="EE43" s="50"/>
      <c r="EF43" s="51">
        <v>2.7448000000000004E-2</v>
      </c>
      <c r="EG43" s="49">
        <v>4.1639999999999996E-2</v>
      </c>
      <c r="EH43" s="50"/>
      <c r="EI43" s="51">
        <v>4.1639999999999996E-2</v>
      </c>
      <c r="EJ43" s="49">
        <v>0.18552299999999999</v>
      </c>
      <c r="EK43" s="50"/>
      <c r="EL43" s="51">
        <v>0.18552299999999999</v>
      </c>
      <c r="EM43" s="49">
        <v>6.2183000000000002E-2</v>
      </c>
      <c r="EN43" s="50"/>
      <c r="EO43" s="51">
        <v>6.2183000000000002E-2</v>
      </c>
      <c r="EP43" s="49">
        <v>1.6017999999999998E-2</v>
      </c>
      <c r="EQ43" s="50"/>
      <c r="ER43" s="51">
        <v>1.6017999999999998E-2</v>
      </c>
      <c r="ES43" s="49">
        <v>1.0178000000000001E-2</v>
      </c>
      <c r="ET43" s="50"/>
      <c r="EU43" s="51">
        <v>1.0178000000000001E-2</v>
      </c>
      <c r="EV43" s="49">
        <v>9.2789999999999991E-3</v>
      </c>
      <c r="EW43" s="50"/>
      <c r="EX43" s="51">
        <v>9.2789999999999991E-3</v>
      </c>
      <c r="EY43" s="49">
        <v>2.3647000000000005E-2</v>
      </c>
      <c r="EZ43" s="50"/>
      <c r="FA43" s="51">
        <v>2.3647000000000005E-2</v>
      </c>
      <c r="FB43" s="49">
        <v>8.010999999999999E-3</v>
      </c>
      <c r="FC43" s="50"/>
      <c r="FD43" s="51">
        <v>8.010999999999999E-3</v>
      </c>
      <c r="FE43" s="49">
        <v>4.9565999999999999E-2</v>
      </c>
      <c r="FF43" s="50"/>
      <c r="FG43" s="51">
        <v>4.9565999999999999E-2</v>
      </c>
      <c r="FH43" s="49">
        <v>3.3744999999999997E-2</v>
      </c>
      <c r="FI43" s="50"/>
      <c r="FJ43" s="51">
        <v>3.3744999999999997E-2</v>
      </c>
      <c r="FK43" s="49">
        <v>1.2008E-2</v>
      </c>
      <c r="FL43" s="50"/>
      <c r="FM43" s="51">
        <v>1.2008E-2</v>
      </c>
      <c r="FN43" s="49">
        <v>3.6062999999999998E-2</v>
      </c>
      <c r="FO43" s="50"/>
      <c r="FP43" s="51">
        <v>3.6062999999999998E-2</v>
      </c>
      <c r="FQ43" s="114">
        <v>0.15982600000000002</v>
      </c>
      <c r="FR43" s="115"/>
      <c r="FS43" s="51">
        <v>0.15982600000000002</v>
      </c>
      <c r="FT43" s="114">
        <v>3.2199000000000005E-2</v>
      </c>
      <c r="FU43" s="115"/>
      <c r="FV43" s="51">
        <v>3.2199000000000005E-2</v>
      </c>
      <c r="FW43" s="114">
        <v>5.1945999999999999E-2</v>
      </c>
      <c r="FX43" s="115"/>
      <c r="FY43" s="51">
        <v>5.1945999999999999E-2</v>
      </c>
      <c r="FZ43" s="114">
        <v>4.8613999999999997E-2</v>
      </c>
      <c r="GA43" s="115"/>
      <c r="GB43" s="51">
        <v>4.8613999999999997E-2</v>
      </c>
      <c r="GC43" s="49">
        <v>0.27271299999999998</v>
      </c>
      <c r="GD43" s="50"/>
      <c r="GE43" s="51">
        <v>0.27271299999999998</v>
      </c>
      <c r="GF43" s="49">
        <v>0.18255299999999999</v>
      </c>
      <c r="GG43" s="50"/>
      <c r="GH43" s="51">
        <v>0.18255299999999999</v>
      </c>
      <c r="GI43" s="49">
        <v>0.33223600000000003</v>
      </c>
      <c r="GJ43" s="50"/>
      <c r="GK43" s="51">
        <v>0.33223600000000003</v>
      </c>
      <c r="GL43" s="49">
        <v>0.152639</v>
      </c>
      <c r="GM43" s="50"/>
      <c r="GN43" s="51">
        <v>0.152639</v>
      </c>
      <c r="GO43" s="49">
        <v>0.13805600000000001</v>
      </c>
      <c r="GP43" s="50"/>
      <c r="GQ43" s="51">
        <v>0.13805600000000001</v>
      </c>
      <c r="GR43" s="49">
        <v>2.4151000000000002E-2</v>
      </c>
      <c r="GS43" s="50"/>
      <c r="GT43" s="51">
        <v>2.4151000000000002E-2</v>
      </c>
      <c r="GU43" s="49">
        <v>3.8248999999999998E-2</v>
      </c>
      <c r="GV43" s="50"/>
      <c r="GW43" s="51">
        <v>3.8248999999999998E-2</v>
      </c>
      <c r="GX43" s="49">
        <v>8.8890999999999998E-2</v>
      </c>
      <c r="GY43" s="50"/>
      <c r="GZ43" s="51">
        <v>8.8890999999999998E-2</v>
      </c>
      <c r="HA43" s="49">
        <v>3.4793000000000004E-2</v>
      </c>
      <c r="HB43" s="50"/>
      <c r="HC43" s="51">
        <v>3.4793000000000004E-2</v>
      </c>
      <c r="HD43" s="49">
        <v>5.4530000000000002E-2</v>
      </c>
      <c r="HE43" s="50"/>
      <c r="HF43" s="51">
        <v>5.4530000000000002E-2</v>
      </c>
      <c r="HG43" s="49">
        <v>8.0480999999999983E-2</v>
      </c>
      <c r="HH43" s="50"/>
      <c r="HI43" s="51">
        <v>8.0480999999999983E-2</v>
      </c>
    </row>
    <row r="44" spans="1:217" x14ac:dyDescent="0.35">
      <c r="A44" s="10"/>
      <c r="B44" s="25"/>
      <c r="C44" s="28" t="s">
        <v>20</v>
      </c>
      <c r="D44" s="29" t="s">
        <v>38</v>
      </c>
      <c r="E44" s="52">
        <v>2.7684E-2</v>
      </c>
      <c r="F44" s="53"/>
      <c r="G44" s="54">
        <v>2.7684E-2</v>
      </c>
      <c r="H44" s="52">
        <v>1.8E-5</v>
      </c>
      <c r="I44" s="53"/>
      <c r="J44" s="54">
        <v>1.8E-5</v>
      </c>
      <c r="K44" s="52">
        <v>2.8042000000000001E-2</v>
      </c>
      <c r="L44" s="53"/>
      <c r="M44" s="54">
        <v>2.8042000000000001E-2</v>
      </c>
      <c r="N44" s="52">
        <v>1.8689999999999998E-2</v>
      </c>
      <c r="O44" s="53"/>
      <c r="P44" s="54">
        <v>1.8689999999999998E-2</v>
      </c>
      <c r="Q44" s="52">
        <v>3.1928999999999999E-2</v>
      </c>
      <c r="R44" s="53"/>
      <c r="S44" s="54">
        <v>3.1928999999999999E-2</v>
      </c>
      <c r="T44" s="52">
        <v>1.8911999999999998E-2</v>
      </c>
      <c r="U44" s="53"/>
      <c r="V44" s="54">
        <v>1.8911999999999998E-2</v>
      </c>
      <c r="W44" s="52">
        <v>3.1053999999999998E-2</v>
      </c>
      <c r="X44" s="53"/>
      <c r="Y44" s="54">
        <v>3.1053999999999998E-2</v>
      </c>
      <c r="Z44" s="52">
        <v>3.1342999999999996E-2</v>
      </c>
      <c r="AA44" s="53"/>
      <c r="AB44" s="54">
        <v>3.1342999999999996E-2</v>
      </c>
      <c r="AC44" s="52">
        <v>2.4638E-2</v>
      </c>
      <c r="AD44" s="53"/>
      <c r="AE44" s="54">
        <v>2.4638E-2</v>
      </c>
      <c r="AF44" s="52">
        <v>4.1614999999999999E-2</v>
      </c>
      <c r="AG44" s="53"/>
      <c r="AH44" s="54">
        <v>4.1614999999999999E-2</v>
      </c>
      <c r="AI44" s="52">
        <v>1.9538999999999997E-2</v>
      </c>
      <c r="AJ44" s="53"/>
      <c r="AK44" s="54">
        <v>1.9538999999999997E-2</v>
      </c>
      <c r="AL44" s="52">
        <v>1.9397999999999999E-2</v>
      </c>
      <c r="AM44" s="53"/>
      <c r="AN44" s="54">
        <v>1.9397999999999999E-2</v>
      </c>
      <c r="AO44" s="52">
        <v>1.9770999999999997E-2</v>
      </c>
      <c r="AP44" s="53"/>
      <c r="AQ44" s="54">
        <v>1.9770999999999997E-2</v>
      </c>
      <c r="AR44" s="52">
        <v>2.9661E-2</v>
      </c>
      <c r="AS44" s="53"/>
      <c r="AT44" s="54">
        <v>2.9661E-2</v>
      </c>
      <c r="AU44" s="52">
        <v>3.1355000000000001E-2</v>
      </c>
      <c r="AV44" s="53"/>
      <c r="AW44" s="54">
        <v>3.1355000000000001E-2</v>
      </c>
      <c r="AX44" s="52">
        <v>3.1337999999999998E-2</v>
      </c>
      <c r="AY44" s="53"/>
      <c r="AZ44" s="54">
        <v>3.1337999999999998E-2</v>
      </c>
      <c r="BA44" s="52">
        <v>1.9698E-2</v>
      </c>
      <c r="BB44" s="53"/>
      <c r="BC44" s="54">
        <v>1.9698E-2</v>
      </c>
      <c r="BD44" s="52">
        <v>2.9531000000000002E-2</v>
      </c>
      <c r="BE44" s="53"/>
      <c r="BF44" s="54">
        <v>2.9531000000000002E-2</v>
      </c>
      <c r="BG44" s="52">
        <v>3.5283000000000002E-2</v>
      </c>
      <c r="BH44" s="53"/>
      <c r="BI44" s="54">
        <v>3.5283000000000002E-2</v>
      </c>
      <c r="BJ44" s="52">
        <v>2.7914999999999999E-2</v>
      </c>
      <c r="BK44" s="53"/>
      <c r="BL44" s="54">
        <v>2.7914999999999999E-2</v>
      </c>
      <c r="BM44" s="52">
        <v>1.8711999999999999E-2</v>
      </c>
      <c r="BN44" s="53"/>
      <c r="BO44" s="54">
        <v>1.8711999999999999E-2</v>
      </c>
      <c r="BP44" s="52">
        <v>1.8717999999999999E-2</v>
      </c>
      <c r="BQ44" s="53"/>
      <c r="BR44" s="54">
        <v>1.8717999999999999E-2</v>
      </c>
      <c r="BS44" s="52">
        <v>2.0206999999999999E-2</v>
      </c>
      <c r="BT44" s="53"/>
      <c r="BU44" s="54">
        <v>2.0206999999999999E-2</v>
      </c>
      <c r="BV44" s="52">
        <v>1.9792999999999998E-2</v>
      </c>
      <c r="BW44" s="53"/>
      <c r="BX44" s="54">
        <v>1.9792999999999998E-2</v>
      </c>
      <c r="BY44" s="52">
        <v>2.9159999999999998E-2</v>
      </c>
      <c r="BZ44" s="53"/>
      <c r="CA44" s="54">
        <v>2.9159999999999998E-2</v>
      </c>
      <c r="CB44" s="52">
        <v>1.9500999999999998E-2</v>
      </c>
      <c r="CC44" s="53"/>
      <c r="CD44" s="54">
        <v>1.9500999999999998E-2</v>
      </c>
      <c r="CE44" s="52">
        <v>2.9103E-2</v>
      </c>
      <c r="CF44" s="53"/>
      <c r="CG44" s="54">
        <v>2.9103E-2</v>
      </c>
      <c r="CH44" s="52">
        <v>1.9999999999999999E-6</v>
      </c>
      <c r="CI44" s="53"/>
      <c r="CJ44" s="54">
        <v>1.9999999999999999E-6</v>
      </c>
      <c r="CK44" s="52">
        <v>3.8649999999999997E-2</v>
      </c>
      <c r="CL44" s="53"/>
      <c r="CM44" s="54">
        <v>3.8649999999999997E-2</v>
      </c>
      <c r="CN44" s="52">
        <v>4.5600000000000003E-4</v>
      </c>
      <c r="CO44" s="53"/>
      <c r="CP44" s="54">
        <v>4.5600000000000003E-4</v>
      </c>
      <c r="CQ44" s="52">
        <v>2.8683E-2</v>
      </c>
      <c r="CR44" s="53"/>
      <c r="CS44" s="54">
        <v>2.8683E-2</v>
      </c>
      <c r="CT44" s="52">
        <v>2.3618E-2</v>
      </c>
      <c r="CU44" s="53"/>
      <c r="CV44" s="54">
        <v>2.3618E-2</v>
      </c>
      <c r="CW44" s="52"/>
      <c r="CX44" s="53"/>
      <c r="CY44" s="54"/>
      <c r="CZ44" s="52">
        <v>1.9869000000000001E-2</v>
      </c>
      <c r="DA44" s="53"/>
      <c r="DB44" s="54">
        <v>1.9869000000000001E-2</v>
      </c>
      <c r="DC44" s="52">
        <v>2.3164000000000001E-2</v>
      </c>
      <c r="DD44" s="53"/>
      <c r="DE44" s="54">
        <v>2.3164000000000001E-2</v>
      </c>
      <c r="DF44" s="52">
        <v>3.2786999999999997E-2</v>
      </c>
      <c r="DG44" s="53"/>
      <c r="DH44" s="54">
        <v>3.2786999999999997E-2</v>
      </c>
      <c r="DI44" s="52">
        <v>2.9731E-2</v>
      </c>
      <c r="DJ44" s="53"/>
      <c r="DK44" s="54">
        <v>2.9731E-2</v>
      </c>
      <c r="DL44" s="52">
        <v>2.5697000000000001E-2</v>
      </c>
      <c r="DM44" s="53"/>
      <c r="DN44" s="54">
        <v>2.5697000000000001E-2</v>
      </c>
      <c r="DO44" s="52">
        <v>1.9584000000000001E-2</v>
      </c>
      <c r="DP44" s="53"/>
      <c r="DQ44" s="54">
        <v>1.9584000000000001E-2</v>
      </c>
      <c r="DR44" s="52">
        <v>1.9727999999999999E-2</v>
      </c>
      <c r="DS44" s="53"/>
      <c r="DT44" s="54">
        <v>1.9727999999999999E-2</v>
      </c>
      <c r="DU44" s="52">
        <v>3.5000000000000001E-3</v>
      </c>
      <c r="DV44" s="53"/>
      <c r="DW44" s="54">
        <v>3.5000000000000001E-3</v>
      </c>
      <c r="DX44" s="52">
        <v>4.4095999999999996E-2</v>
      </c>
      <c r="DY44" s="53"/>
      <c r="DZ44" s="54">
        <v>4.4095999999999996E-2</v>
      </c>
      <c r="EA44" s="52">
        <v>1.9019999999999999E-2</v>
      </c>
      <c r="EB44" s="53"/>
      <c r="EC44" s="54">
        <v>1.9019999999999999E-2</v>
      </c>
      <c r="ED44" s="52">
        <v>2.5746999999999999E-2</v>
      </c>
      <c r="EE44" s="53"/>
      <c r="EF44" s="54">
        <v>2.5746999999999999E-2</v>
      </c>
      <c r="EG44" s="52">
        <v>2.1868000000000002E-2</v>
      </c>
      <c r="EH44" s="53"/>
      <c r="EI44" s="54">
        <v>2.1868000000000002E-2</v>
      </c>
      <c r="EJ44" s="52">
        <v>2.3396E-2</v>
      </c>
      <c r="EK44" s="53"/>
      <c r="EL44" s="54">
        <v>2.3396E-2</v>
      </c>
      <c r="EM44" s="52">
        <v>2.1957999999999998E-2</v>
      </c>
      <c r="EN44" s="53"/>
      <c r="EO44" s="54">
        <v>2.1957999999999998E-2</v>
      </c>
      <c r="EP44" s="52"/>
      <c r="EQ44" s="53"/>
      <c r="ER44" s="54"/>
      <c r="ES44" s="52">
        <v>4.5116000000000003E-2</v>
      </c>
      <c r="ET44" s="53"/>
      <c r="EU44" s="54">
        <v>4.5116000000000003E-2</v>
      </c>
      <c r="EV44" s="52">
        <v>2.1962000000000002E-2</v>
      </c>
      <c r="EW44" s="53"/>
      <c r="EX44" s="54">
        <v>2.1962000000000002E-2</v>
      </c>
      <c r="EY44" s="52">
        <v>2.5902000000000001E-2</v>
      </c>
      <c r="EZ44" s="53"/>
      <c r="FA44" s="54">
        <v>2.5902000000000001E-2</v>
      </c>
      <c r="FB44" s="52">
        <v>3.4042000000000003E-2</v>
      </c>
      <c r="FC44" s="53"/>
      <c r="FD44" s="54">
        <v>3.4042000000000003E-2</v>
      </c>
      <c r="FE44" s="52">
        <v>2.283E-2</v>
      </c>
      <c r="FF44" s="53"/>
      <c r="FG44" s="54">
        <v>2.283E-2</v>
      </c>
      <c r="FH44" s="52">
        <v>2.3594999999999998E-2</v>
      </c>
      <c r="FI44" s="53"/>
      <c r="FJ44" s="54">
        <v>2.3594999999999998E-2</v>
      </c>
      <c r="FK44" s="52">
        <v>2.3994000000000001E-2</v>
      </c>
      <c r="FL44" s="53"/>
      <c r="FM44" s="54">
        <v>2.3994000000000001E-2</v>
      </c>
      <c r="FN44" s="52">
        <v>3.5110999999999996E-2</v>
      </c>
      <c r="FO44" s="53"/>
      <c r="FP44" s="54">
        <v>3.5110999999999996E-2</v>
      </c>
      <c r="FQ44" s="116">
        <v>3.1996999999999998E-2</v>
      </c>
      <c r="FR44" s="117"/>
      <c r="FS44" s="54">
        <v>3.1996999999999998E-2</v>
      </c>
      <c r="FT44" s="116">
        <v>2.4086999999999997E-2</v>
      </c>
      <c r="FU44" s="117"/>
      <c r="FV44" s="54">
        <v>2.4086999999999997E-2</v>
      </c>
      <c r="FW44" s="116">
        <v>2.4158000000000002E-2</v>
      </c>
      <c r="FX44" s="117"/>
      <c r="FY44" s="54">
        <v>2.4158000000000002E-2</v>
      </c>
      <c r="FZ44" s="116">
        <v>2.2360000000000001E-3</v>
      </c>
      <c r="GA44" s="117"/>
      <c r="GB44" s="54">
        <v>2.2360000000000001E-3</v>
      </c>
      <c r="GC44" s="52">
        <v>2.8173E-2</v>
      </c>
      <c r="GD44" s="53"/>
      <c r="GE44" s="54">
        <v>2.8173E-2</v>
      </c>
      <c r="GF44" s="52">
        <v>2.4041E-2</v>
      </c>
      <c r="GG44" s="53"/>
      <c r="GH44" s="54">
        <v>2.4041E-2</v>
      </c>
      <c r="GI44" s="52">
        <v>4.8021000000000001E-2</v>
      </c>
      <c r="GJ44" s="53"/>
      <c r="GK44" s="54">
        <v>4.8021000000000001E-2</v>
      </c>
      <c r="GL44" s="52">
        <v>1.9430000000000001E-3</v>
      </c>
      <c r="GM44" s="53"/>
      <c r="GN44" s="54">
        <v>1.9430000000000001E-3</v>
      </c>
      <c r="GO44" s="52">
        <v>6.4479999999999989E-3</v>
      </c>
      <c r="GP44" s="53"/>
      <c r="GQ44" s="54">
        <v>6.4479999999999989E-3</v>
      </c>
      <c r="GR44" s="52">
        <v>3.1320000000000001E-2</v>
      </c>
      <c r="GS44" s="53"/>
      <c r="GT44" s="54">
        <v>3.1320000000000001E-2</v>
      </c>
      <c r="GU44" s="52">
        <v>5.2771000000000005E-2</v>
      </c>
      <c r="GV44" s="53"/>
      <c r="GW44" s="54">
        <v>5.2771000000000005E-2</v>
      </c>
      <c r="GX44" s="52">
        <v>6.3833000000000001E-2</v>
      </c>
      <c r="GY44" s="53"/>
      <c r="GZ44" s="54">
        <v>6.3833000000000001E-2</v>
      </c>
      <c r="HA44" s="52">
        <v>4.8600000000000005E-4</v>
      </c>
      <c r="HB44" s="53"/>
      <c r="HC44" s="54">
        <v>4.8600000000000005E-4</v>
      </c>
      <c r="HD44" s="52">
        <v>3.0078999999999998E-2</v>
      </c>
      <c r="HE44" s="53"/>
      <c r="HF44" s="54">
        <v>3.0078999999999998E-2</v>
      </c>
      <c r="HG44" s="52">
        <v>3.0498999999999998E-2</v>
      </c>
      <c r="HH44" s="53"/>
      <c r="HI44" s="54">
        <v>3.0498999999999998E-2</v>
      </c>
    </row>
    <row r="45" spans="1:217" x14ac:dyDescent="0.35">
      <c r="A45" s="10"/>
      <c r="B45" s="25"/>
      <c r="C45" s="26" t="s">
        <v>21</v>
      </c>
      <c r="D45" s="27" t="s">
        <v>39</v>
      </c>
      <c r="E45" s="49">
        <v>9.3911999999999995E-2</v>
      </c>
      <c r="F45" s="55"/>
      <c r="G45" s="51">
        <v>9.3911999999999995E-2</v>
      </c>
      <c r="H45" s="49">
        <v>7.1742E-2</v>
      </c>
      <c r="I45" s="55"/>
      <c r="J45" s="51">
        <v>7.1742E-2</v>
      </c>
      <c r="K45" s="49">
        <v>9.3692999999999999E-2</v>
      </c>
      <c r="L45" s="55"/>
      <c r="M45" s="51">
        <v>9.3692999999999999E-2</v>
      </c>
      <c r="N45" s="49">
        <v>7.7665999999999999E-2</v>
      </c>
      <c r="O45" s="55"/>
      <c r="P45" s="51">
        <v>7.7665999999999999E-2</v>
      </c>
      <c r="Q45" s="49">
        <v>3.3435999999999994E-2</v>
      </c>
      <c r="R45" s="55"/>
      <c r="S45" s="51">
        <v>3.3435999999999994E-2</v>
      </c>
      <c r="T45" s="49">
        <v>5.441E-2</v>
      </c>
      <c r="U45" s="55"/>
      <c r="V45" s="51">
        <v>5.441E-2</v>
      </c>
      <c r="W45" s="49">
        <v>8.5209999999999994E-2</v>
      </c>
      <c r="X45" s="55">
        <v>2.5999999999999998E-5</v>
      </c>
      <c r="Y45" s="51">
        <v>8.5235999999999992E-2</v>
      </c>
      <c r="Z45" s="49">
        <v>0.19066700000000003</v>
      </c>
      <c r="AA45" s="55"/>
      <c r="AB45" s="51">
        <v>0.19066700000000003</v>
      </c>
      <c r="AC45" s="49">
        <v>0.104182</v>
      </c>
      <c r="AD45" s="55"/>
      <c r="AE45" s="51">
        <v>0.104182</v>
      </c>
      <c r="AF45" s="49">
        <v>0.109194</v>
      </c>
      <c r="AG45" s="55">
        <v>1.1048000000000001E-2</v>
      </c>
      <c r="AH45" s="51">
        <v>0.120242</v>
      </c>
      <c r="AI45" s="49">
        <v>6.7729999999999999E-2</v>
      </c>
      <c r="AJ45" s="55"/>
      <c r="AK45" s="51">
        <v>6.7729999999999999E-2</v>
      </c>
      <c r="AL45" s="49">
        <v>7.7019999999999977E-2</v>
      </c>
      <c r="AM45" s="55"/>
      <c r="AN45" s="51">
        <v>7.7019999999999977E-2</v>
      </c>
      <c r="AO45" s="49">
        <v>8.6550000000000002E-2</v>
      </c>
      <c r="AP45" s="55"/>
      <c r="AQ45" s="51">
        <v>8.6550000000000002E-2</v>
      </c>
      <c r="AR45" s="49">
        <v>7.3747999999999994E-2</v>
      </c>
      <c r="AS45" s="55"/>
      <c r="AT45" s="51">
        <v>7.3747999999999994E-2</v>
      </c>
      <c r="AU45" s="49">
        <v>5.6391999999999998E-2</v>
      </c>
      <c r="AV45" s="55"/>
      <c r="AW45" s="51">
        <v>5.6391999999999998E-2</v>
      </c>
      <c r="AX45" s="49">
        <v>7.5942999999999997E-2</v>
      </c>
      <c r="AY45" s="55"/>
      <c r="AZ45" s="51">
        <v>7.5942999999999997E-2</v>
      </c>
      <c r="BA45" s="49">
        <v>4.811E-2</v>
      </c>
      <c r="BB45" s="55"/>
      <c r="BC45" s="51">
        <v>4.811E-2</v>
      </c>
      <c r="BD45" s="49">
        <v>0.33561000000000002</v>
      </c>
      <c r="BE45" s="55"/>
      <c r="BF45" s="51">
        <v>0.33561000000000002</v>
      </c>
      <c r="BG45" s="49">
        <v>8.5993999999999987E-2</v>
      </c>
      <c r="BH45" s="55"/>
      <c r="BI45" s="51">
        <v>8.5993999999999987E-2</v>
      </c>
      <c r="BJ45" s="49">
        <v>6.6305000000000003E-2</v>
      </c>
      <c r="BK45" s="55"/>
      <c r="BL45" s="51">
        <v>6.6305000000000003E-2</v>
      </c>
      <c r="BM45" s="49">
        <v>0.21673800000000001</v>
      </c>
      <c r="BN45" s="55"/>
      <c r="BO45" s="51">
        <v>0.21673800000000001</v>
      </c>
      <c r="BP45" s="49">
        <v>0.35955600000000004</v>
      </c>
      <c r="BQ45" s="55">
        <v>1.8E-5</v>
      </c>
      <c r="BR45" s="51">
        <v>0.35957400000000006</v>
      </c>
      <c r="BS45" s="49">
        <v>0.39159699999999997</v>
      </c>
      <c r="BT45" s="55"/>
      <c r="BU45" s="51">
        <v>0.39159699999999997</v>
      </c>
      <c r="BV45" s="49">
        <v>3.4429000000000001E-2</v>
      </c>
      <c r="BW45" s="55"/>
      <c r="BX45" s="51">
        <v>3.4429000000000001E-2</v>
      </c>
      <c r="BY45" s="49">
        <v>0.26430399999999998</v>
      </c>
      <c r="BZ45" s="55"/>
      <c r="CA45" s="51">
        <v>0.26430399999999998</v>
      </c>
      <c r="CB45" s="49">
        <v>6.4249000000000001E-2</v>
      </c>
      <c r="CC45" s="55"/>
      <c r="CD45" s="51">
        <v>6.4249000000000001E-2</v>
      </c>
      <c r="CE45" s="49">
        <v>7.3403999999999997E-2</v>
      </c>
      <c r="CF45" s="55"/>
      <c r="CG45" s="51">
        <v>7.3403999999999997E-2</v>
      </c>
      <c r="CH45" s="49">
        <v>3.7914000000000003E-2</v>
      </c>
      <c r="CI45" s="55"/>
      <c r="CJ45" s="51">
        <v>3.7914000000000003E-2</v>
      </c>
      <c r="CK45" s="49">
        <v>3.6816000000000002E-2</v>
      </c>
      <c r="CL45" s="55"/>
      <c r="CM45" s="51">
        <v>3.6816000000000002E-2</v>
      </c>
      <c r="CN45" s="49">
        <v>6.0958000000000005E-2</v>
      </c>
      <c r="CO45" s="55"/>
      <c r="CP45" s="51">
        <v>6.0958000000000005E-2</v>
      </c>
      <c r="CQ45" s="49">
        <v>5.3151999999999998E-2</v>
      </c>
      <c r="CR45" s="55">
        <v>1.8E-5</v>
      </c>
      <c r="CS45" s="51">
        <v>5.3169999999999995E-2</v>
      </c>
      <c r="CT45" s="49">
        <v>5.8330999999999994E-2</v>
      </c>
      <c r="CU45" s="55"/>
      <c r="CV45" s="51">
        <v>5.8330999999999994E-2</v>
      </c>
      <c r="CW45" s="49">
        <v>4.9887000000000001E-2</v>
      </c>
      <c r="CX45" s="55"/>
      <c r="CY45" s="51">
        <v>4.9887000000000001E-2</v>
      </c>
      <c r="CZ45" s="49">
        <v>3.9445000000000008E-2</v>
      </c>
      <c r="DA45" s="55"/>
      <c r="DB45" s="51">
        <v>3.9445000000000008E-2</v>
      </c>
      <c r="DC45" s="49">
        <v>5.3383999999999994E-2</v>
      </c>
      <c r="DD45" s="55"/>
      <c r="DE45" s="51">
        <v>5.3383999999999994E-2</v>
      </c>
      <c r="DF45" s="49">
        <v>4.6311000000000005E-2</v>
      </c>
      <c r="DG45" s="55"/>
      <c r="DH45" s="51">
        <v>4.6311000000000005E-2</v>
      </c>
      <c r="DI45" s="49">
        <v>4.5347999999999999E-2</v>
      </c>
      <c r="DJ45" s="55">
        <v>1.8E-5</v>
      </c>
      <c r="DK45" s="51">
        <v>4.5365999999999997E-2</v>
      </c>
      <c r="DL45" s="49">
        <v>5.1052E-2</v>
      </c>
      <c r="DM45" s="55"/>
      <c r="DN45" s="51">
        <v>5.1052E-2</v>
      </c>
      <c r="DO45" s="49">
        <v>7.6690000000000008E-2</v>
      </c>
      <c r="DP45" s="55"/>
      <c r="DQ45" s="51">
        <v>7.6690000000000008E-2</v>
      </c>
      <c r="DR45" s="49">
        <v>0.17834999999999998</v>
      </c>
      <c r="DS45" s="55"/>
      <c r="DT45" s="51">
        <v>0.17834999999999998</v>
      </c>
      <c r="DU45" s="49">
        <v>7.1157999999999999E-2</v>
      </c>
      <c r="DV45" s="55"/>
      <c r="DW45" s="51">
        <v>7.1157999999999999E-2</v>
      </c>
      <c r="DX45" s="49">
        <v>7.5442999999999996E-2</v>
      </c>
      <c r="DY45" s="55"/>
      <c r="DZ45" s="51">
        <v>7.5442999999999996E-2</v>
      </c>
      <c r="EA45" s="49">
        <v>3.3946000000000004E-2</v>
      </c>
      <c r="EB45" s="55"/>
      <c r="EC45" s="51">
        <v>3.3946000000000004E-2</v>
      </c>
      <c r="ED45" s="49">
        <v>5.4904999999999995E-2</v>
      </c>
      <c r="EE45" s="55"/>
      <c r="EF45" s="51">
        <v>5.4904999999999995E-2</v>
      </c>
      <c r="EG45" s="49">
        <v>5.9110000000000003E-2</v>
      </c>
      <c r="EH45" s="55"/>
      <c r="EI45" s="51">
        <v>5.9110000000000003E-2</v>
      </c>
      <c r="EJ45" s="49">
        <v>5.7262999999999994E-2</v>
      </c>
      <c r="EK45" s="55"/>
      <c r="EL45" s="51">
        <v>5.7262999999999994E-2</v>
      </c>
      <c r="EM45" s="49">
        <v>0.19957400000000003</v>
      </c>
      <c r="EN45" s="55"/>
      <c r="EO45" s="51">
        <v>0.19957400000000003</v>
      </c>
      <c r="EP45" s="49">
        <v>6.7200999999999997E-2</v>
      </c>
      <c r="EQ45" s="55"/>
      <c r="ER45" s="51">
        <v>6.7200999999999997E-2</v>
      </c>
      <c r="ES45" s="49">
        <v>9.1400999999999996E-2</v>
      </c>
      <c r="ET45" s="55"/>
      <c r="EU45" s="51">
        <v>9.1400999999999996E-2</v>
      </c>
      <c r="EV45" s="49">
        <v>5.9138000000000003E-2</v>
      </c>
      <c r="EW45" s="55"/>
      <c r="EX45" s="51">
        <v>5.9138000000000003E-2</v>
      </c>
      <c r="EY45" s="49">
        <v>4.6550000000000008E-2</v>
      </c>
      <c r="EZ45" s="55"/>
      <c r="FA45" s="51">
        <v>4.6550000000000008E-2</v>
      </c>
      <c r="FB45" s="49">
        <v>6.8762000000000004E-2</v>
      </c>
      <c r="FC45" s="55"/>
      <c r="FD45" s="51">
        <v>6.8762000000000004E-2</v>
      </c>
      <c r="FE45" s="49">
        <v>6.9520999999999986E-2</v>
      </c>
      <c r="FF45" s="55"/>
      <c r="FG45" s="51">
        <v>6.9520999999999986E-2</v>
      </c>
      <c r="FH45" s="49">
        <v>0.22076700000000002</v>
      </c>
      <c r="FI45" s="55"/>
      <c r="FJ45" s="51">
        <v>0.22076700000000002</v>
      </c>
      <c r="FK45" s="49">
        <v>7.9207999999999987E-2</v>
      </c>
      <c r="FL45" s="55"/>
      <c r="FM45" s="51">
        <v>7.9207999999999987E-2</v>
      </c>
      <c r="FN45" s="49">
        <v>5.4683999999999996E-2</v>
      </c>
      <c r="FO45" s="55"/>
      <c r="FP45" s="51">
        <v>5.4683999999999996E-2</v>
      </c>
      <c r="FQ45" s="114">
        <v>4.8488000000000003E-2</v>
      </c>
      <c r="FR45" s="126"/>
      <c r="FS45" s="51">
        <v>4.8488000000000003E-2</v>
      </c>
      <c r="FT45" s="114">
        <v>5.2906000000000002E-2</v>
      </c>
      <c r="FU45" s="118"/>
      <c r="FV45" s="51">
        <v>5.2906000000000002E-2</v>
      </c>
      <c r="FW45" s="114">
        <v>7.8231000000000009E-2</v>
      </c>
      <c r="FX45" s="118"/>
      <c r="FY45" s="51">
        <v>7.8231000000000009E-2</v>
      </c>
      <c r="FZ45" s="114">
        <v>9.4057999999999989E-2</v>
      </c>
      <c r="GA45" s="118"/>
      <c r="GB45" s="51">
        <v>9.4057999999999989E-2</v>
      </c>
      <c r="GC45" s="49">
        <v>3.5970000000000002E-2</v>
      </c>
      <c r="GD45" s="55"/>
      <c r="GE45" s="51">
        <v>3.5970000000000002E-2</v>
      </c>
      <c r="GF45" s="49">
        <v>4.4995E-2</v>
      </c>
      <c r="GG45" s="55"/>
      <c r="GH45" s="51">
        <v>4.4995E-2</v>
      </c>
      <c r="GI45" s="49">
        <v>6.1870999999999995E-2</v>
      </c>
      <c r="GJ45" s="55"/>
      <c r="GK45" s="51">
        <v>6.1870999999999995E-2</v>
      </c>
      <c r="GL45" s="49">
        <v>5.8678999999999995E-2</v>
      </c>
      <c r="GM45" s="55"/>
      <c r="GN45" s="51">
        <v>5.8678999999999995E-2</v>
      </c>
      <c r="GO45" s="49">
        <v>5.1848999999999992E-2</v>
      </c>
      <c r="GP45" s="55"/>
      <c r="GQ45" s="51">
        <v>5.1848999999999992E-2</v>
      </c>
      <c r="GR45" s="49">
        <v>3.610399999999999E-2</v>
      </c>
      <c r="GS45" s="55"/>
      <c r="GT45" s="51">
        <v>3.610399999999999E-2</v>
      </c>
      <c r="GU45" s="49">
        <v>5.7206E-2</v>
      </c>
      <c r="GV45" s="55"/>
      <c r="GW45" s="51">
        <v>5.7206E-2</v>
      </c>
      <c r="GX45" s="49">
        <v>2.3798E-2</v>
      </c>
      <c r="GY45" s="55"/>
      <c r="GZ45" s="51">
        <v>2.3798E-2</v>
      </c>
      <c r="HA45" s="49">
        <v>0.31010400000000005</v>
      </c>
      <c r="HB45" s="55"/>
      <c r="HC45" s="51">
        <v>0.31010400000000005</v>
      </c>
      <c r="HD45" s="49">
        <v>5.8404000000000005E-2</v>
      </c>
      <c r="HE45" s="55"/>
      <c r="HF45" s="51">
        <v>5.8404000000000005E-2</v>
      </c>
      <c r="HG45" s="49">
        <v>7.876600000000003E-2</v>
      </c>
      <c r="HH45" s="55"/>
      <c r="HI45" s="51">
        <v>7.876600000000003E-2</v>
      </c>
    </row>
    <row r="46" spans="1:217" x14ac:dyDescent="0.35">
      <c r="A46" s="10"/>
      <c r="B46" s="25"/>
      <c r="C46" s="28" t="s">
        <v>11</v>
      </c>
      <c r="D46" s="29" t="s">
        <v>40</v>
      </c>
      <c r="E46" s="52">
        <v>0.29895300000000002</v>
      </c>
      <c r="F46" s="53"/>
      <c r="G46" s="54">
        <v>0.29895300000000002</v>
      </c>
      <c r="H46" s="52">
        <v>1.3868E-2</v>
      </c>
      <c r="I46" s="53"/>
      <c r="J46" s="54">
        <v>1.3868E-2</v>
      </c>
      <c r="K46" s="52">
        <v>0.22231700000000001</v>
      </c>
      <c r="L46" s="53"/>
      <c r="M46" s="54">
        <v>0.22231700000000001</v>
      </c>
      <c r="N46" s="52">
        <v>7.9268000000000005E-2</v>
      </c>
      <c r="O46" s="53">
        <v>0.17580000000000001</v>
      </c>
      <c r="P46" s="54">
        <v>0.25506800000000002</v>
      </c>
      <c r="Q46" s="52">
        <v>7.9692999999999986E-2</v>
      </c>
      <c r="R46" s="53"/>
      <c r="S46" s="54">
        <v>7.9692999999999986E-2</v>
      </c>
      <c r="T46" s="52">
        <v>6.5877000000000005E-2</v>
      </c>
      <c r="U46" s="53"/>
      <c r="V46" s="54">
        <v>6.5877000000000005E-2</v>
      </c>
      <c r="W46" s="52">
        <v>4.0690999999999998E-2</v>
      </c>
      <c r="X46" s="53"/>
      <c r="Y46" s="54">
        <v>4.0690999999999998E-2</v>
      </c>
      <c r="Z46" s="52">
        <v>3.1673E-2</v>
      </c>
      <c r="AA46" s="53"/>
      <c r="AB46" s="54">
        <v>3.1673E-2</v>
      </c>
      <c r="AC46" s="52">
        <v>1.9325000000000002E-2</v>
      </c>
      <c r="AD46" s="53"/>
      <c r="AE46" s="54">
        <v>1.9325000000000002E-2</v>
      </c>
      <c r="AF46" s="52">
        <v>3.2704000000000004E-2</v>
      </c>
      <c r="AG46" s="53"/>
      <c r="AH46" s="54">
        <v>3.2704000000000004E-2</v>
      </c>
      <c r="AI46" s="52">
        <v>5.2106E-2</v>
      </c>
      <c r="AJ46" s="53"/>
      <c r="AK46" s="54">
        <v>5.2106E-2</v>
      </c>
      <c r="AL46" s="52">
        <v>0.10970400000000001</v>
      </c>
      <c r="AM46" s="53"/>
      <c r="AN46" s="54">
        <v>0.10970400000000001</v>
      </c>
      <c r="AO46" s="52">
        <v>5.2412E-2</v>
      </c>
      <c r="AP46" s="53"/>
      <c r="AQ46" s="54">
        <v>5.2412E-2</v>
      </c>
      <c r="AR46" s="52">
        <v>4.0904999999999997E-2</v>
      </c>
      <c r="AS46" s="53"/>
      <c r="AT46" s="54">
        <v>4.0904999999999997E-2</v>
      </c>
      <c r="AU46" s="52">
        <v>3.5911999999999999E-2</v>
      </c>
      <c r="AV46" s="53"/>
      <c r="AW46" s="54">
        <v>3.5911999999999999E-2</v>
      </c>
      <c r="AX46" s="52">
        <v>2.7435000000000001E-2</v>
      </c>
      <c r="AY46" s="53"/>
      <c r="AZ46" s="54">
        <v>2.7435000000000001E-2</v>
      </c>
      <c r="BA46" s="52">
        <v>0.203788</v>
      </c>
      <c r="BB46" s="53"/>
      <c r="BC46" s="54">
        <v>0.203788</v>
      </c>
      <c r="BD46" s="52">
        <v>2.7659999999999997E-2</v>
      </c>
      <c r="BE46" s="53"/>
      <c r="BF46" s="54">
        <v>2.7659999999999997E-2</v>
      </c>
      <c r="BG46" s="52">
        <v>0.15372899999999998</v>
      </c>
      <c r="BH46" s="53"/>
      <c r="BI46" s="54">
        <v>0.15372899999999998</v>
      </c>
      <c r="BJ46" s="52">
        <v>3.7087999999999996E-2</v>
      </c>
      <c r="BK46" s="53"/>
      <c r="BL46" s="54">
        <v>3.7087999999999996E-2</v>
      </c>
      <c r="BM46" s="52">
        <v>9.5296000000000006E-2</v>
      </c>
      <c r="BN46" s="53"/>
      <c r="BO46" s="54">
        <v>9.5296000000000006E-2</v>
      </c>
      <c r="BP46" s="52">
        <v>0.78987799999999997</v>
      </c>
      <c r="BQ46" s="53"/>
      <c r="BR46" s="54">
        <v>0.78987799999999997</v>
      </c>
      <c r="BS46" s="52">
        <v>3.9836000000000003E-2</v>
      </c>
      <c r="BT46" s="53"/>
      <c r="BU46" s="54">
        <v>3.9836000000000003E-2</v>
      </c>
      <c r="BV46" s="52">
        <v>0.21584300000000001</v>
      </c>
      <c r="BW46" s="53">
        <v>1.2675000000000001E-2</v>
      </c>
      <c r="BX46" s="54">
        <v>0.228518</v>
      </c>
      <c r="BY46" s="52">
        <v>0.14968199999999998</v>
      </c>
      <c r="BZ46" s="53">
        <v>3.9329999999999999E-3</v>
      </c>
      <c r="CA46" s="54">
        <v>0.15361499999999997</v>
      </c>
      <c r="CB46" s="52">
        <v>6.1573999999999997E-2</v>
      </c>
      <c r="CC46" s="53">
        <v>1.5606999999999999E-2</v>
      </c>
      <c r="CD46" s="54">
        <v>7.7181E-2</v>
      </c>
      <c r="CE46" s="52">
        <v>8.1268999999999994E-2</v>
      </c>
      <c r="CF46" s="53"/>
      <c r="CG46" s="54">
        <v>8.1268999999999994E-2</v>
      </c>
      <c r="CH46" s="52">
        <v>4.8945999999999996E-2</v>
      </c>
      <c r="CI46" s="53"/>
      <c r="CJ46" s="54">
        <v>4.8945999999999996E-2</v>
      </c>
      <c r="CK46" s="52">
        <v>9.2280000000000001E-3</v>
      </c>
      <c r="CL46" s="53">
        <v>2.0444E-2</v>
      </c>
      <c r="CM46" s="54">
        <v>2.9672E-2</v>
      </c>
      <c r="CN46" s="52">
        <v>2.5966999999999997E-2</v>
      </c>
      <c r="CO46" s="53"/>
      <c r="CP46" s="54">
        <v>2.5966999999999997E-2</v>
      </c>
      <c r="CQ46" s="52">
        <v>2.9693000000000001E-2</v>
      </c>
      <c r="CR46" s="53"/>
      <c r="CS46" s="54">
        <v>2.9693000000000001E-2</v>
      </c>
      <c r="CT46" s="52">
        <v>3.2507000000000001E-2</v>
      </c>
      <c r="CU46" s="53"/>
      <c r="CV46" s="54">
        <v>3.2507000000000001E-2</v>
      </c>
      <c r="CW46" s="52">
        <v>7.2278999999999996E-2</v>
      </c>
      <c r="CX46" s="53"/>
      <c r="CY46" s="54">
        <v>7.2278999999999996E-2</v>
      </c>
      <c r="CZ46" s="52">
        <v>3.3710000000000004E-2</v>
      </c>
      <c r="DA46" s="53"/>
      <c r="DB46" s="54">
        <v>3.3710000000000004E-2</v>
      </c>
      <c r="DC46" s="52">
        <v>2.4735E-2</v>
      </c>
      <c r="DD46" s="53"/>
      <c r="DE46" s="54">
        <v>2.4735E-2</v>
      </c>
      <c r="DF46" s="52">
        <v>7.9854999999999995E-2</v>
      </c>
      <c r="DG46" s="53"/>
      <c r="DH46" s="54">
        <v>7.9854999999999995E-2</v>
      </c>
      <c r="DI46" s="52">
        <v>1.5068999999999999E-2</v>
      </c>
      <c r="DJ46" s="53"/>
      <c r="DK46" s="54">
        <v>1.5068999999999999E-2</v>
      </c>
      <c r="DL46" s="52">
        <v>1.0787000000000001E-2</v>
      </c>
      <c r="DM46" s="53"/>
      <c r="DN46" s="54">
        <v>1.0787000000000001E-2</v>
      </c>
      <c r="DO46" s="52">
        <v>3.7497000000000003E-2</v>
      </c>
      <c r="DP46" s="53"/>
      <c r="DQ46" s="54">
        <v>3.7497000000000003E-2</v>
      </c>
      <c r="DR46" s="52">
        <v>0.140489</v>
      </c>
      <c r="DS46" s="53"/>
      <c r="DT46" s="54">
        <v>0.140489</v>
      </c>
      <c r="DU46" s="52">
        <v>3.9357999999999997E-2</v>
      </c>
      <c r="DV46" s="53"/>
      <c r="DW46" s="54">
        <v>3.9357999999999997E-2</v>
      </c>
      <c r="DX46" s="52">
        <v>0.25654399999999999</v>
      </c>
      <c r="DY46" s="53"/>
      <c r="DZ46" s="54">
        <v>0.25654399999999999</v>
      </c>
      <c r="EA46" s="52">
        <v>0.212865</v>
      </c>
      <c r="EB46" s="53"/>
      <c r="EC46" s="54">
        <v>0.212865</v>
      </c>
      <c r="ED46" s="52">
        <v>4.4565E-2</v>
      </c>
      <c r="EE46" s="53"/>
      <c r="EF46" s="54">
        <v>4.4565E-2</v>
      </c>
      <c r="EG46" s="52">
        <v>3.3978000000000001E-2</v>
      </c>
      <c r="EH46" s="53"/>
      <c r="EI46" s="54">
        <v>3.3978000000000001E-2</v>
      </c>
      <c r="EJ46" s="52">
        <v>0.19956299999999999</v>
      </c>
      <c r="EK46" s="53"/>
      <c r="EL46" s="54">
        <v>0.19956299999999999</v>
      </c>
      <c r="EM46" s="52">
        <v>0.17203500000000002</v>
      </c>
      <c r="EN46" s="53"/>
      <c r="EO46" s="54">
        <v>0.17203500000000002</v>
      </c>
      <c r="EP46" s="52">
        <v>7.3686000000000001E-2</v>
      </c>
      <c r="EQ46" s="53"/>
      <c r="ER46" s="54">
        <v>7.3686000000000001E-2</v>
      </c>
      <c r="ES46" s="52">
        <v>6.6149999999999994E-3</v>
      </c>
      <c r="ET46" s="53"/>
      <c r="EU46" s="54">
        <v>6.6149999999999994E-3</v>
      </c>
      <c r="EV46" s="52">
        <v>6.0518000000000009E-2</v>
      </c>
      <c r="EW46" s="53"/>
      <c r="EX46" s="54">
        <v>6.0518000000000009E-2</v>
      </c>
      <c r="EY46" s="52">
        <v>0.103878</v>
      </c>
      <c r="EZ46" s="53">
        <v>1.9999999999999999E-6</v>
      </c>
      <c r="FA46" s="54">
        <v>0.10388</v>
      </c>
      <c r="FB46" s="52">
        <v>0.118757</v>
      </c>
      <c r="FC46" s="53"/>
      <c r="FD46" s="54">
        <v>0.118757</v>
      </c>
      <c r="FE46" s="52">
        <v>4.8216000000000002E-2</v>
      </c>
      <c r="FF46" s="53">
        <v>1.9999999999999999E-6</v>
      </c>
      <c r="FG46" s="54">
        <v>4.8218000000000004E-2</v>
      </c>
      <c r="FH46" s="52">
        <v>2.8048000000000003E-2</v>
      </c>
      <c r="FI46" s="53"/>
      <c r="FJ46" s="54">
        <v>2.8048000000000003E-2</v>
      </c>
      <c r="FK46" s="52">
        <v>3.1814999999999996E-2</v>
      </c>
      <c r="FL46" s="53"/>
      <c r="FM46" s="54">
        <v>3.1814999999999996E-2</v>
      </c>
      <c r="FN46" s="52">
        <v>5.4583E-2</v>
      </c>
      <c r="FO46" s="53"/>
      <c r="FP46" s="54">
        <v>5.4583E-2</v>
      </c>
      <c r="FQ46" s="116">
        <v>2.5643999999999997E-2</v>
      </c>
      <c r="FR46" s="117"/>
      <c r="FS46" s="54">
        <v>2.5643999999999997E-2</v>
      </c>
      <c r="FT46" s="116">
        <v>4.2505000000000001E-2</v>
      </c>
      <c r="FU46" s="117"/>
      <c r="FV46" s="54">
        <v>4.2505000000000001E-2</v>
      </c>
      <c r="FW46" s="116">
        <v>8.2390000000000005E-2</v>
      </c>
      <c r="FX46" s="117">
        <v>2.124E-3</v>
      </c>
      <c r="FY46" s="54">
        <v>8.4514000000000006E-2</v>
      </c>
      <c r="FZ46" s="116">
        <v>6.6508999999999985E-2</v>
      </c>
      <c r="GA46" s="117">
        <v>8.9499999999999996E-4</v>
      </c>
      <c r="GB46" s="54">
        <v>6.7403999999999992E-2</v>
      </c>
      <c r="GC46" s="52">
        <v>1.4245000000000001E-2</v>
      </c>
      <c r="GD46" s="53"/>
      <c r="GE46" s="54">
        <v>1.4245000000000001E-2</v>
      </c>
      <c r="GF46" s="52">
        <v>4.5958999999999993E-2</v>
      </c>
      <c r="GG46" s="53"/>
      <c r="GH46" s="54">
        <v>4.5958999999999993E-2</v>
      </c>
      <c r="GI46" s="52">
        <v>0.14879699999999996</v>
      </c>
      <c r="GJ46" s="56"/>
      <c r="GK46" s="54">
        <v>0.14879699999999996</v>
      </c>
      <c r="GL46" s="52">
        <v>2.0791E-2</v>
      </c>
      <c r="GM46" s="56"/>
      <c r="GN46" s="54">
        <v>2.0791E-2</v>
      </c>
      <c r="GO46" s="52">
        <v>0.18733900000000001</v>
      </c>
      <c r="GP46" s="56"/>
      <c r="GQ46" s="54">
        <v>0.18733900000000001</v>
      </c>
      <c r="GR46" s="52">
        <v>2.4146999999999998E-2</v>
      </c>
      <c r="GS46" s="56"/>
      <c r="GT46" s="54">
        <v>2.4146999999999998E-2</v>
      </c>
      <c r="GU46" s="52">
        <v>6.9556999999999994E-2</v>
      </c>
      <c r="GV46" s="56"/>
      <c r="GW46" s="54">
        <v>6.9556999999999994E-2</v>
      </c>
      <c r="GX46" s="52">
        <v>1.6413000000000001E-2</v>
      </c>
      <c r="GY46" s="56"/>
      <c r="GZ46" s="54">
        <v>1.6413000000000001E-2</v>
      </c>
      <c r="HA46" s="52">
        <v>0.52284199999999992</v>
      </c>
      <c r="HB46" s="56"/>
      <c r="HC46" s="54">
        <v>0.52284199999999992</v>
      </c>
      <c r="HD46" s="52">
        <v>3.6367999999999998E-2</v>
      </c>
      <c r="HE46" s="56"/>
      <c r="HF46" s="54">
        <v>3.6367999999999998E-2</v>
      </c>
      <c r="HG46" s="52">
        <v>4.5342000000000007E-2</v>
      </c>
      <c r="HH46" s="56"/>
      <c r="HI46" s="54">
        <v>4.5342000000000007E-2</v>
      </c>
    </row>
    <row r="47" spans="1:217" x14ac:dyDescent="0.35">
      <c r="A47" s="10"/>
      <c r="B47" s="25" t="s">
        <v>14</v>
      </c>
      <c r="C47" s="26" t="s">
        <v>12</v>
      </c>
      <c r="D47" s="27" t="s">
        <v>41</v>
      </c>
      <c r="E47" s="49">
        <v>1.0322E-2</v>
      </c>
      <c r="F47" s="50">
        <v>1.2356000000000001E-2</v>
      </c>
      <c r="G47" s="51">
        <v>2.2678E-2</v>
      </c>
      <c r="H47" s="49">
        <v>1.34E-3</v>
      </c>
      <c r="I47" s="50"/>
      <c r="J47" s="51">
        <v>1.34E-3</v>
      </c>
      <c r="K47" s="49">
        <v>8.8307999999999998E-2</v>
      </c>
      <c r="L47" s="50">
        <v>1.0330000000000001E-3</v>
      </c>
      <c r="M47" s="51">
        <v>8.9341000000000004E-2</v>
      </c>
      <c r="N47" s="49">
        <v>9.0400000000000007E-4</v>
      </c>
      <c r="O47" s="50">
        <v>1.7731E-2</v>
      </c>
      <c r="P47" s="51">
        <v>1.8634999999999999E-2</v>
      </c>
      <c r="Q47" s="49">
        <v>1.4683999999999999E-2</v>
      </c>
      <c r="R47" s="50"/>
      <c r="S47" s="51">
        <v>1.4683999999999999E-2</v>
      </c>
      <c r="T47" s="49">
        <v>0.105826</v>
      </c>
      <c r="U47" s="50"/>
      <c r="V47" s="51">
        <v>0.105826</v>
      </c>
      <c r="W47" s="49">
        <v>0.30232900000000001</v>
      </c>
      <c r="X47" s="50">
        <v>9.4274999999999998E-2</v>
      </c>
      <c r="Y47" s="51">
        <v>0.39660400000000001</v>
      </c>
      <c r="Z47" s="49">
        <v>5.8450000000000004E-3</v>
      </c>
      <c r="AA47" s="50">
        <v>4.2290000000000001E-3</v>
      </c>
      <c r="AB47" s="51">
        <v>1.0074E-2</v>
      </c>
      <c r="AC47" s="49">
        <v>1.467E-3</v>
      </c>
      <c r="AD47" s="50"/>
      <c r="AE47" s="51">
        <v>1.467E-3</v>
      </c>
      <c r="AF47" s="49">
        <v>8.5917999999999994E-2</v>
      </c>
      <c r="AG47" s="50"/>
      <c r="AH47" s="51">
        <v>8.5917999999999994E-2</v>
      </c>
      <c r="AI47" s="49">
        <v>9.9911E-2</v>
      </c>
      <c r="AJ47" s="50"/>
      <c r="AK47" s="51">
        <v>9.9911E-2</v>
      </c>
      <c r="AL47" s="49">
        <v>1.4069999999999998E-3</v>
      </c>
      <c r="AM47" s="50"/>
      <c r="AN47" s="51">
        <v>1.4069999999999998E-3</v>
      </c>
      <c r="AO47" s="49">
        <v>3.9199999999999999E-4</v>
      </c>
      <c r="AP47" s="50">
        <v>3.6449999999999998E-3</v>
      </c>
      <c r="AQ47" s="51">
        <v>4.0369999999999998E-3</v>
      </c>
      <c r="AR47" s="49">
        <v>3.9599000000000002E-2</v>
      </c>
      <c r="AS47" s="50"/>
      <c r="AT47" s="51">
        <v>3.9599000000000002E-2</v>
      </c>
      <c r="AU47" s="49">
        <v>7.8899999999999999E-4</v>
      </c>
      <c r="AV47" s="50"/>
      <c r="AW47" s="51">
        <v>7.8899999999999999E-4</v>
      </c>
      <c r="AX47" s="49">
        <v>0.23526599999999998</v>
      </c>
      <c r="AY47" s="50"/>
      <c r="AZ47" s="51">
        <v>0.23526599999999998</v>
      </c>
      <c r="BA47" s="49">
        <v>0.13589199999999999</v>
      </c>
      <c r="BB47" s="50"/>
      <c r="BC47" s="51">
        <v>0.13589199999999999</v>
      </c>
      <c r="BD47" s="49">
        <v>3.9160000000000002E-3</v>
      </c>
      <c r="BE47" s="50"/>
      <c r="BF47" s="51">
        <v>3.9160000000000002E-3</v>
      </c>
      <c r="BG47" s="49">
        <v>2.6579999999999998E-3</v>
      </c>
      <c r="BH47" s="50">
        <v>2.6410000000000001E-3</v>
      </c>
      <c r="BI47" s="51">
        <v>5.2989999999999999E-3</v>
      </c>
      <c r="BJ47" s="49">
        <v>3.2947000000000004E-2</v>
      </c>
      <c r="BK47" s="50">
        <v>3.3319999999999999E-3</v>
      </c>
      <c r="BL47" s="51">
        <v>3.6279000000000006E-2</v>
      </c>
      <c r="BM47" s="49">
        <v>6.9426999999999989E-2</v>
      </c>
      <c r="BN47" s="50"/>
      <c r="BO47" s="51">
        <v>6.9426999999999989E-2</v>
      </c>
      <c r="BP47" s="49">
        <v>1.0692999999999999E-2</v>
      </c>
      <c r="BQ47" s="50"/>
      <c r="BR47" s="51">
        <v>1.0692999999999999E-2</v>
      </c>
      <c r="BS47" s="49">
        <v>4.2190000000000005E-3</v>
      </c>
      <c r="BT47" s="50"/>
      <c r="BU47" s="51">
        <v>4.2190000000000005E-3</v>
      </c>
      <c r="BV47" s="49">
        <v>4.0820999999999996E-2</v>
      </c>
      <c r="BW47" s="50"/>
      <c r="BX47" s="51">
        <v>4.0820999999999996E-2</v>
      </c>
      <c r="BY47" s="49">
        <v>4.3318999999999996E-2</v>
      </c>
      <c r="BZ47" s="50"/>
      <c r="CA47" s="51">
        <v>4.3318999999999996E-2</v>
      </c>
      <c r="CB47" s="49">
        <v>1.8733E-2</v>
      </c>
      <c r="CC47" s="50">
        <v>1.4769000000000001E-2</v>
      </c>
      <c r="CD47" s="51">
        <v>3.3502000000000004E-2</v>
      </c>
      <c r="CE47" s="49">
        <v>4.8759999999999998E-2</v>
      </c>
      <c r="CF47" s="50">
        <v>7.2989999999999999E-3</v>
      </c>
      <c r="CG47" s="51">
        <v>5.6058999999999998E-2</v>
      </c>
      <c r="CH47" s="49">
        <v>3.1000000000000001E-5</v>
      </c>
      <c r="CI47" s="50"/>
      <c r="CJ47" s="51">
        <v>3.1000000000000001E-5</v>
      </c>
      <c r="CK47" s="49">
        <v>1.9289999999999999E-3</v>
      </c>
      <c r="CL47" s="50"/>
      <c r="CM47" s="51">
        <v>1.9289999999999999E-3</v>
      </c>
      <c r="CN47" s="49">
        <v>4.9137E-2</v>
      </c>
      <c r="CO47" s="50"/>
      <c r="CP47" s="51">
        <v>4.9137E-2</v>
      </c>
      <c r="CQ47" s="49">
        <v>1.0091870000000001</v>
      </c>
      <c r="CR47" s="50"/>
      <c r="CS47" s="51">
        <v>1.0091870000000001</v>
      </c>
      <c r="CT47" s="49">
        <v>1.1184000000000001E-2</v>
      </c>
      <c r="CU47" s="50"/>
      <c r="CV47" s="51">
        <v>1.1184000000000001E-2</v>
      </c>
      <c r="CW47" s="49">
        <v>1.261E-3</v>
      </c>
      <c r="CX47" s="50"/>
      <c r="CY47" s="51">
        <v>1.261E-3</v>
      </c>
      <c r="CZ47" s="49">
        <v>0.105089</v>
      </c>
      <c r="DA47" s="50"/>
      <c r="DB47" s="51">
        <v>0.105089</v>
      </c>
      <c r="DC47" s="49">
        <v>0.23688999999999999</v>
      </c>
      <c r="DD47" s="50"/>
      <c r="DE47" s="51">
        <v>0.23688999999999999</v>
      </c>
      <c r="DF47" s="49">
        <v>3.643E-3</v>
      </c>
      <c r="DG47" s="50"/>
      <c r="DH47" s="51">
        <v>3.643E-3</v>
      </c>
      <c r="DI47" s="49">
        <v>6.4029999999999998E-3</v>
      </c>
      <c r="DJ47" s="50"/>
      <c r="DK47" s="51">
        <v>6.4029999999999998E-3</v>
      </c>
      <c r="DL47" s="49">
        <v>5.7750000000000006E-3</v>
      </c>
      <c r="DM47" s="50"/>
      <c r="DN47" s="51">
        <v>5.7750000000000006E-3</v>
      </c>
      <c r="DO47" s="49">
        <v>1.0893999999999999E-2</v>
      </c>
      <c r="DP47" s="50"/>
      <c r="DQ47" s="51">
        <v>1.0893999999999999E-2</v>
      </c>
      <c r="DR47" s="49">
        <v>4.0912000000000004E-2</v>
      </c>
      <c r="DS47" s="50"/>
      <c r="DT47" s="51">
        <v>4.0912000000000004E-2</v>
      </c>
      <c r="DU47" s="49">
        <v>9.9500000000000001E-4</v>
      </c>
      <c r="DV47" s="50"/>
      <c r="DW47" s="51">
        <v>9.9500000000000001E-4</v>
      </c>
      <c r="DX47" s="49">
        <v>6.4947000000000005E-2</v>
      </c>
      <c r="DY47" s="50"/>
      <c r="DZ47" s="51">
        <v>6.4947000000000005E-2</v>
      </c>
      <c r="EA47" s="49">
        <v>4.8499999999999992E-4</v>
      </c>
      <c r="EB47" s="50"/>
      <c r="EC47" s="51">
        <v>4.8499999999999992E-4</v>
      </c>
      <c r="ED47" s="49">
        <v>2.2742999999999999E-2</v>
      </c>
      <c r="EE47" s="50"/>
      <c r="EF47" s="51">
        <v>2.2742999999999999E-2</v>
      </c>
      <c r="EG47" s="49">
        <v>1.5032999999999999E-2</v>
      </c>
      <c r="EH47" s="50"/>
      <c r="EI47" s="51">
        <v>1.5032999999999999E-2</v>
      </c>
      <c r="EJ47" s="49">
        <v>2.3751000000000001E-2</v>
      </c>
      <c r="EK47" s="50"/>
      <c r="EL47" s="51">
        <v>2.3751000000000001E-2</v>
      </c>
      <c r="EM47" s="49">
        <v>2.8244999999999999E-2</v>
      </c>
      <c r="EN47" s="50"/>
      <c r="EO47" s="51">
        <v>2.8244999999999999E-2</v>
      </c>
      <c r="EP47" s="49">
        <v>8.0858000000000013E-2</v>
      </c>
      <c r="EQ47" s="50"/>
      <c r="ER47" s="51">
        <v>8.0858000000000013E-2</v>
      </c>
      <c r="ES47" s="49">
        <v>1.6829999999999998E-3</v>
      </c>
      <c r="ET47" s="50"/>
      <c r="EU47" s="51">
        <v>1.6829999999999998E-3</v>
      </c>
      <c r="EV47" s="49">
        <v>2.6710000000000002E-3</v>
      </c>
      <c r="EW47" s="50"/>
      <c r="EX47" s="51">
        <v>2.6710000000000002E-3</v>
      </c>
      <c r="EY47" s="49">
        <v>1.1922999999999998E-2</v>
      </c>
      <c r="EZ47" s="50"/>
      <c r="FA47" s="51">
        <v>1.1922999999999998E-2</v>
      </c>
      <c r="FB47" s="49">
        <v>2.3569999999999997E-3</v>
      </c>
      <c r="FC47" s="50"/>
      <c r="FD47" s="51">
        <v>2.3569999999999997E-3</v>
      </c>
      <c r="FE47" s="49">
        <v>1.1710000000000002E-3</v>
      </c>
      <c r="FF47" s="50"/>
      <c r="FG47" s="51">
        <v>1.1710000000000002E-3</v>
      </c>
      <c r="FH47" s="49">
        <v>1.7070000000000002E-3</v>
      </c>
      <c r="FI47" s="50"/>
      <c r="FJ47" s="51">
        <v>1.7070000000000002E-3</v>
      </c>
      <c r="FK47" s="49">
        <v>9.9297999999999997E-2</v>
      </c>
      <c r="FL47" s="50"/>
      <c r="FM47" s="51">
        <v>9.9297999999999997E-2</v>
      </c>
      <c r="FN47" s="49">
        <v>2.6459999999999999E-3</v>
      </c>
      <c r="FO47" s="50"/>
      <c r="FP47" s="51">
        <v>2.6459999999999999E-3</v>
      </c>
      <c r="FQ47" s="114">
        <v>1.9522999999999995E-2</v>
      </c>
      <c r="FR47" s="115"/>
      <c r="FS47" s="51">
        <v>1.9522999999999995E-2</v>
      </c>
      <c r="FT47" s="114">
        <v>1.7919000000000001E-2</v>
      </c>
      <c r="FU47" s="115"/>
      <c r="FV47" s="51">
        <v>1.7919000000000001E-2</v>
      </c>
      <c r="FW47" s="114">
        <v>1.5419E-2</v>
      </c>
      <c r="FX47" s="115"/>
      <c r="FY47" s="51">
        <v>1.5419E-2</v>
      </c>
      <c r="FZ47" s="114">
        <v>4.3280000000000002E-3</v>
      </c>
      <c r="GA47" s="115"/>
      <c r="GB47" s="51">
        <v>4.3280000000000002E-3</v>
      </c>
      <c r="GC47" s="49">
        <v>6.6400000000000009E-4</v>
      </c>
      <c r="GD47" s="50"/>
      <c r="GE47" s="51">
        <v>6.6400000000000009E-4</v>
      </c>
      <c r="GF47" s="49">
        <v>3.4850000000000003E-3</v>
      </c>
      <c r="GG47" s="50"/>
      <c r="GH47" s="51">
        <v>3.4850000000000003E-3</v>
      </c>
      <c r="GI47" s="49">
        <v>8.3509E-2</v>
      </c>
      <c r="GJ47" s="50"/>
      <c r="GK47" s="51">
        <v>8.3509E-2</v>
      </c>
      <c r="GL47" s="49">
        <v>1.5640000000000001E-3</v>
      </c>
      <c r="GM47" s="50"/>
      <c r="GN47" s="51">
        <v>1.5640000000000001E-3</v>
      </c>
      <c r="GO47" s="49">
        <v>0.10966099999999999</v>
      </c>
      <c r="GP47" s="50"/>
      <c r="GQ47" s="51">
        <v>0.10966099999999999</v>
      </c>
      <c r="GR47" s="49">
        <v>7.67E-4</v>
      </c>
      <c r="GS47" s="50"/>
      <c r="GT47" s="51">
        <v>7.67E-4</v>
      </c>
      <c r="GU47" s="49">
        <v>1.8090000000000001E-3</v>
      </c>
      <c r="GV47" s="50"/>
      <c r="GW47" s="51">
        <v>1.8090000000000001E-3</v>
      </c>
      <c r="GX47" s="49">
        <v>2.6883000000000001E-2</v>
      </c>
      <c r="GY47" s="50"/>
      <c r="GZ47" s="51">
        <v>2.6883000000000001E-2</v>
      </c>
      <c r="HA47" s="49">
        <v>4.3280000000000002E-3</v>
      </c>
      <c r="HB47" s="50"/>
      <c r="HC47" s="51">
        <v>4.3280000000000002E-3</v>
      </c>
      <c r="HD47" s="49">
        <v>0.23902999999999999</v>
      </c>
      <c r="HE47" s="50"/>
      <c r="HF47" s="51">
        <v>0.23902999999999999</v>
      </c>
      <c r="HG47" s="49">
        <v>1.0994619999999999</v>
      </c>
      <c r="HH47" s="50"/>
      <c r="HI47" s="51">
        <v>1.0994619999999999</v>
      </c>
    </row>
    <row r="48" spans="1:217" x14ac:dyDescent="0.35">
      <c r="A48" s="10"/>
      <c r="B48" s="25"/>
      <c r="C48" s="28" t="s">
        <v>22</v>
      </c>
      <c r="D48" s="29" t="s">
        <v>42</v>
      </c>
      <c r="E48" s="52">
        <v>5.6910000000000007E-3</v>
      </c>
      <c r="F48" s="53"/>
      <c r="G48" s="54">
        <v>5.6910000000000007E-3</v>
      </c>
      <c r="H48" s="52">
        <v>6.5630000000000003E-3</v>
      </c>
      <c r="I48" s="53">
        <v>5.0000000000000004E-6</v>
      </c>
      <c r="J48" s="54">
        <v>6.5680000000000001E-3</v>
      </c>
      <c r="K48" s="52">
        <v>2.6150000000000001E-3</v>
      </c>
      <c r="L48" s="53">
        <v>1.0000000000000001E-5</v>
      </c>
      <c r="M48" s="54">
        <v>2.6250000000000002E-3</v>
      </c>
      <c r="N48" s="52">
        <v>2.6039999999999995E-3</v>
      </c>
      <c r="O48" s="53"/>
      <c r="P48" s="54">
        <v>2.6039999999999995E-3</v>
      </c>
      <c r="Q48" s="52">
        <v>8.0600000000000008E-4</v>
      </c>
      <c r="R48" s="53"/>
      <c r="S48" s="54">
        <v>8.0600000000000008E-4</v>
      </c>
      <c r="T48" s="52">
        <v>9.3109999999999998E-3</v>
      </c>
      <c r="U48" s="53"/>
      <c r="V48" s="54">
        <v>9.3109999999999998E-3</v>
      </c>
      <c r="W48" s="52">
        <v>1.358E-3</v>
      </c>
      <c r="X48" s="53">
        <v>5.0000000000000004E-6</v>
      </c>
      <c r="Y48" s="54">
        <v>1.3630000000000001E-3</v>
      </c>
      <c r="Z48" s="52">
        <v>6.0860000000000003E-3</v>
      </c>
      <c r="AA48" s="53"/>
      <c r="AB48" s="54">
        <v>6.0860000000000003E-3</v>
      </c>
      <c r="AC48" s="52">
        <v>2.7759999999999998E-3</v>
      </c>
      <c r="AD48" s="53"/>
      <c r="AE48" s="54">
        <v>2.7759999999999998E-3</v>
      </c>
      <c r="AF48" s="52">
        <v>1.0318999999999998E-2</v>
      </c>
      <c r="AG48" s="53"/>
      <c r="AH48" s="54">
        <v>1.0318999999999998E-2</v>
      </c>
      <c r="AI48" s="52">
        <v>4.657E-2</v>
      </c>
      <c r="AJ48" s="53"/>
      <c r="AK48" s="54">
        <v>4.657E-2</v>
      </c>
      <c r="AL48" s="52">
        <v>9.8499999999999998E-4</v>
      </c>
      <c r="AM48" s="53"/>
      <c r="AN48" s="54">
        <v>9.8499999999999998E-4</v>
      </c>
      <c r="AO48" s="52">
        <v>5.1189000000000005E-2</v>
      </c>
      <c r="AP48" s="53"/>
      <c r="AQ48" s="54">
        <v>5.1189000000000005E-2</v>
      </c>
      <c r="AR48" s="52">
        <v>5.4149999999999997E-3</v>
      </c>
      <c r="AS48" s="53"/>
      <c r="AT48" s="54">
        <v>5.4149999999999997E-3</v>
      </c>
      <c r="AU48" s="52">
        <v>4.1289999999999999E-3</v>
      </c>
      <c r="AV48" s="53"/>
      <c r="AW48" s="54">
        <v>4.1289999999999999E-3</v>
      </c>
      <c r="AX48" s="52">
        <v>3.5769999999999999E-3</v>
      </c>
      <c r="AY48" s="53"/>
      <c r="AZ48" s="54">
        <v>3.5769999999999999E-3</v>
      </c>
      <c r="BA48" s="52">
        <v>1.062E-3</v>
      </c>
      <c r="BB48" s="53"/>
      <c r="BC48" s="54">
        <v>1.062E-3</v>
      </c>
      <c r="BD48" s="52">
        <v>3.973E-3</v>
      </c>
      <c r="BE48" s="53"/>
      <c r="BF48" s="54">
        <v>3.973E-3</v>
      </c>
      <c r="BG48" s="52">
        <v>7.1199999999999996E-4</v>
      </c>
      <c r="BH48" s="53"/>
      <c r="BI48" s="54">
        <v>7.1199999999999996E-4</v>
      </c>
      <c r="BJ48" s="52">
        <v>3.0389999999999996E-3</v>
      </c>
      <c r="BK48" s="53"/>
      <c r="BL48" s="54">
        <v>3.0389999999999996E-3</v>
      </c>
      <c r="BM48" s="52">
        <v>5.0499999999999992E-4</v>
      </c>
      <c r="BN48" s="53"/>
      <c r="BO48" s="54">
        <v>5.0499999999999992E-4</v>
      </c>
      <c r="BP48" s="52">
        <v>5.8849999999999996E-3</v>
      </c>
      <c r="BQ48" s="53"/>
      <c r="BR48" s="54">
        <v>5.8849999999999996E-3</v>
      </c>
      <c r="BS48" s="52">
        <v>6.5629999999999994E-3</v>
      </c>
      <c r="BT48" s="53"/>
      <c r="BU48" s="54">
        <v>6.5629999999999994E-3</v>
      </c>
      <c r="BV48" s="52">
        <v>1.3313999999999999E-2</v>
      </c>
      <c r="BW48" s="53"/>
      <c r="BX48" s="54">
        <v>1.3313999999999999E-2</v>
      </c>
      <c r="BY48" s="52">
        <v>2.6399999999999996E-2</v>
      </c>
      <c r="BZ48" s="53"/>
      <c r="CA48" s="54">
        <v>2.6399999999999996E-2</v>
      </c>
      <c r="CB48" s="52">
        <v>3.4099999999999998E-3</v>
      </c>
      <c r="CC48" s="53"/>
      <c r="CD48" s="54">
        <v>3.4099999999999998E-3</v>
      </c>
      <c r="CE48" s="52">
        <v>6.1250000000000002E-3</v>
      </c>
      <c r="CF48" s="53"/>
      <c r="CG48" s="54">
        <v>6.1250000000000002E-3</v>
      </c>
      <c r="CH48" s="52">
        <v>9.1500000000000001E-4</v>
      </c>
      <c r="CI48" s="53"/>
      <c r="CJ48" s="54">
        <v>9.1500000000000001E-4</v>
      </c>
      <c r="CK48" s="52">
        <v>3.3000000000000003E-5</v>
      </c>
      <c r="CL48" s="53"/>
      <c r="CM48" s="54">
        <v>3.3000000000000003E-5</v>
      </c>
      <c r="CN48" s="52">
        <v>1.2710000000000001E-2</v>
      </c>
      <c r="CO48" s="53"/>
      <c r="CP48" s="54">
        <v>1.2710000000000001E-2</v>
      </c>
      <c r="CQ48" s="52">
        <v>1.1131000000000002E-2</v>
      </c>
      <c r="CR48" s="53"/>
      <c r="CS48" s="54">
        <v>1.1131000000000002E-2</v>
      </c>
      <c r="CT48" s="52">
        <v>7.3499999999999998E-4</v>
      </c>
      <c r="CU48" s="53"/>
      <c r="CV48" s="54">
        <v>7.3499999999999998E-4</v>
      </c>
      <c r="CW48" s="52">
        <v>6.2269999999999999E-3</v>
      </c>
      <c r="CX48" s="53"/>
      <c r="CY48" s="54">
        <v>6.2269999999999999E-3</v>
      </c>
      <c r="CZ48" s="52">
        <v>5.8299999999999997E-4</v>
      </c>
      <c r="DA48" s="53"/>
      <c r="DB48" s="54">
        <v>5.8299999999999997E-4</v>
      </c>
      <c r="DC48" s="52">
        <v>7.4629999999999991E-3</v>
      </c>
      <c r="DD48" s="53"/>
      <c r="DE48" s="54">
        <v>7.4629999999999991E-3</v>
      </c>
      <c r="DF48" s="52">
        <v>9.2300000000000021E-3</v>
      </c>
      <c r="DG48" s="53"/>
      <c r="DH48" s="54">
        <v>9.2300000000000021E-3</v>
      </c>
      <c r="DI48" s="52">
        <v>8.7810000000000006E-3</v>
      </c>
      <c r="DJ48" s="53"/>
      <c r="DK48" s="54">
        <v>8.7810000000000006E-3</v>
      </c>
      <c r="DL48" s="52">
        <v>1.1455000000000002E-2</v>
      </c>
      <c r="DM48" s="53"/>
      <c r="DN48" s="54">
        <v>1.1455000000000002E-2</v>
      </c>
      <c r="DO48" s="52">
        <v>2.4409999999999996E-3</v>
      </c>
      <c r="DP48" s="53"/>
      <c r="DQ48" s="54">
        <v>2.4409999999999996E-3</v>
      </c>
      <c r="DR48" s="52">
        <v>1.4196999999999998E-2</v>
      </c>
      <c r="DS48" s="53">
        <v>1.0187999999999999E-2</v>
      </c>
      <c r="DT48" s="54">
        <v>2.4384999999999997E-2</v>
      </c>
      <c r="DU48" s="52">
        <v>9.8239999999999994E-3</v>
      </c>
      <c r="DV48" s="53"/>
      <c r="DW48" s="54">
        <v>9.8239999999999994E-3</v>
      </c>
      <c r="DX48" s="52">
        <v>0.13392000000000004</v>
      </c>
      <c r="DY48" s="53"/>
      <c r="DZ48" s="54">
        <v>0.13392000000000004</v>
      </c>
      <c r="EA48" s="52">
        <v>3.0779000000000001E-2</v>
      </c>
      <c r="EB48" s="53"/>
      <c r="EC48" s="54">
        <v>3.0779000000000001E-2</v>
      </c>
      <c r="ED48" s="52">
        <v>2.6180999999999999E-2</v>
      </c>
      <c r="EE48" s="53"/>
      <c r="EF48" s="54">
        <v>2.6180999999999999E-2</v>
      </c>
      <c r="EG48" s="52">
        <v>0.13670000000000002</v>
      </c>
      <c r="EH48" s="53"/>
      <c r="EI48" s="54">
        <v>0.13670000000000002</v>
      </c>
      <c r="EJ48" s="52">
        <v>7.5250000000000013E-3</v>
      </c>
      <c r="EK48" s="53"/>
      <c r="EL48" s="54">
        <v>7.5250000000000013E-3</v>
      </c>
      <c r="EM48" s="52">
        <v>2.0770999999999998E-2</v>
      </c>
      <c r="EN48" s="53"/>
      <c r="EO48" s="54">
        <v>2.0770999999999998E-2</v>
      </c>
      <c r="EP48" s="52">
        <v>1.5381000000000002E-2</v>
      </c>
      <c r="EQ48" s="53"/>
      <c r="ER48" s="54">
        <v>1.5381000000000002E-2</v>
      </c>
      <c r="ES48" s="52">
        <v>7.7999999999999999E-4</v>
      </c>
      <c r="ET48" s="53"/>
      <c r="EU48" s="54">
        <v>7.7999999999999999E-4</v>
      </c>
      <c r="EV48" s="52">
        <v>3.0772999999999998E-2</v>
      </c>
      <c r="EW48" s="53">
        <v>6.3479999999999995E-3</v>
      </c>
      <c r="EX48" s="54">
        <v>3.7121000000000001E-2</v>
      </c>
      <c r="EY48" s="52">
        <v>0.20368999999999998</v>
      </c>
      <c r="EZ48" s="53"/>
      <c r="FA48" s="54">
        <v>0.20368999999999998</v>
      </c>
      <c r="FB48" s="52">
        <v>1.1531999999999999E-2</v>
      </c>
      <c r="FC48" s="53"/>
      <c r="FD48" s="54">
        <v>1.1531999999999999E-2</v>
      </c>
      <c r="FE48" s="52">
        <v>1.354E-3</v>
      </c>
      <c r="FF48" s="53"/>
      <c r="FG48" s="54">
        <v>1.354E-3</v>
      </c>
      <c r="FH48" s="52">
        <v>1.5388999999999998E-2</v>
      </c>
      <c r="FI48" s="53"/>
      <c r="FJ48" s="54">
        <v>1.5388999999999998E-2</v>
      </c>
      <c r="FK48" s="52">
        <v>3.1724000000000002E-2</v>
      </c>
      <c r="FL48" s="53">
        <v>1.6886999999999999E-2</v>
      </c>
      <c r="FM48" s="54">
        <v>4.8611000000000001E-2</v>
      </c>
      <c r="FN48" s="52">
        <v>8.0569999999999999E-3</v>
      </c>
      <c r="FO48" s="53"/>
      <c r="FP48" s="54">
        <v>8.0569999999999999E-3</v>
      </c>
      <c r="FQ48" s="116">
        <v>1.6957E-2</v>
      </c>
      <c r="FR48" s="117"/>
      <c r="FS48" s="54">
        <v>1.6957E-2</v>
      </c>
      <c r="FT48" s="116">
        <v>3.5250000000000004E-3</v>
      </c>
      <c r="FU48" s="117"/>
      <c r="FV48" s="54">
        <v>3.5250000000000004E-3</v>
      </c>
      <c r="FW48" s="116">
        <v>8.8999999999999995E-4</v>
      </c>
      <c r="FX48" s="117">
        <v>1.55E-2</v>
      </c>
      <c r="FY48" s="54">
        <v>1.6389999999999998E-2</v>
      </c>
      <c r="FZ48" s="116">
        <v>2.006E-3</v>
      </c>
      <c r="GA48" s="117"/>
      <c r="GB48" s="54">
        <v>2.006E-3</v>
      </c>
      <c r="GC48" s="52">
        <v>4.4719999999999994E-3</v>
      </c>
      <c r="GD48" s="53"/>
      <c r="GE48" s="54">
        <v>4.4719999999999994E-3</v>
      </c>
      <c r="GF48" s="52">
        <v>4.1010000000000005E-2</v>
      </c>
      <c r="GG48" s="53"/>
      <c r="GH48" s="54">
        <v>4.1010000000000005E-2</v>
      </c>
      <c r="GI48" s="52">
        <v>1.8948E-2</v>
      </c>
      <c r="GJ48" s="53"/>
      <c r="GK48" s="54">
        <v>1.8948E-2</v>
      </c>
      <c r="GL48" s="52">
        <v>1.1700999999999998E-2</v>
      </c>
      <c r="GM48" s="53"/>
      <c r="GN48" s="54">
        <v>1.1700999999999998E-2</v>
      </c>
      <c r="GO48" s="52">
        <v>1.4555E-2</v>
      </c>
      <c r="GP48" s="53"/>
      <c r="GQ48" s="54">
        <v>1.4555E-2</v>
      </c>
      <c r="GR48" s="52">
        <v>2.5323999999999999E-2</v>
      </c>
      <c r="GS48" s="53"/>
      <c r="GT48" s="54">
        <v>2.5323999999999999E-2</v>
      </c>
      <c r="GU48" s="52">
        <v>6.6899000000000014E-2</v>
      </c>
      <c r="GV48" s="53"/>
      <c r="GW48" s="54">
        <v>6.6899000000000014E-2</v>
      </c>
      <c r="GX48" s="52">
        <v>1.8728000000000002E-2</v>
      </c>
      <c r="GY48" s="53"/>
      <c r="GZ48" s="54">
        <v>1.8728000000000002E-2</v>
      </c>
      <c r="HA48" s="52">
        <v>4.1120000000000002E-3</v>
      </c>
      <c r="HB48" s="53"/>
      <c r="HC48" s="54">
        <v>4.1120000000000002E-3</v>
      </c>
      <c r="HD48" s="52">
        <v>7.4700000000000005E-4</v>
      </c>
      <c r="HE48" s="53"/>
      <c r="HF48" s="54">
        <v>7.4700000000000005E-4</v>
      </c>
      <c r="HG48" s="52">
        <v>3.0682999999999995E-2</v>
      </c>
      <c r="HH48" s="53"/>
      <c r="HI48" s="54">
        <v>3.0682999999999995E-2</v>
      </c>
    </row>
    <row r="49" spans="1:217" x14ac:dyDescent="0.35">
      <c r="A49" s="10"/>
      <c r="B49" s="25"/>
      <c r="C49" s="26" t="s">
        <v>13</v>
      </c>
      <c r="D49" s="27" t="s">
        <v>43</v>
      </c>
      <c r="E49" s="49">
        <v>1.7558280000000002</v>
      </c>
      <c r="F49" s="50"/>
      <c r="G49" s="51">
        <v>1.7558280000000002</v>
      </c>
      <c r="H49" s="49">
        <v>1.6375690000000001</v>
      </c>
      <c r="I49" s="50"/>
      <c r="J49" s="51">
        <v>1.6375690000000001</v>
      </c>
      <c r="K49" s="49">
        <v>1.354026</v>
      </c>
      <c r="L49" s="50"/>
      <c r="M49" s="51">
        <v>1.354026</v>
      </c>
      <c r="N49" s="49">
        <v>1.7333400000000001</v>
      </c>
      <c r="O49" s="50"/>
      <c r="P49" s="51">
        <v>1.7333400000000001</v>
      </c>
      <c r="Q49" s="49">
        <v>0.67190799999999995</v>
      </c>
      <c r="R49" s="50"/>
      <c r="S49" s="51">
        <v>0.67190799999999995</v>
      </c>
      <c r="T49" s="49">
        <v>0.67480300000000004</v>
      </c>
      <c r="U49" s="50"/>
      <c r="V49" s="51">
        <v>0.67480300000000004</v>
      </c>
      <c r="W49" s="49">
        <v>1.2784949999999999</v>
      </c>
      <c r="X49" s="50"/>
      <c r="Y49" s="51">
        <v>1.2784949999999999</v>
      </c>
      <c r="Z49" s="49">
        <v>0.89410999999999996</v>
      </c>
      <c r="AA49" s="50"/>
      <c r="AB49" s="51">
        <v>0.89410999999999996</v>
      </c>
      <c r="AC49" s="49">
        <v>0.80230599999999996</v>
      </c>
      <c r="AD49" s="50"/>
      <c r="AE49" s="51">
        <v>0.80230599999999996</v>
      </c>
      <c r="AF49" s="49">
        <v>2.0412889999999999</v>
      </c>
      <c r="AG49" s="50"/>
      <c r="AH49" s="51">
        <v>2.0412889999999999</v>
      </c>
      <c r="AI49" s="49">
        <v>1.3991639999999999</v>
      </c>
      <c r="AJ49" s="50"/>
      <c r="AK49" s="51">
        <v>1.3991639999999999</v>
      </c>
      <c r="AL49" s="49">
        <v>0.99151699999999987</v>
      </c>
      <c r="AM49" s="50"/>
      <c r="AN49" s="51">
        <v>0.99151699999999987</v>
      </c>
      <c r="AO49" s="49">
        <v>1.4613350000000001</v>
      </c>
      <c r="AP49" s="50"/>
      <c r="AQ49" s="51">
        <v>1.4613350000000001</v>
      </c>
      <c r="AR49" s="49">
        <v>1.6649670000000001</v>
      </c>
      <c r="AS49" s="50"/>
      <c r="AT49" s="51">
        <v>1.6649670000000001</v>
      </c>
      <c r="AU49" s="49">
        <v>0.431313</v>
      </c>
      <c r="AV49" s="50"/>
      <c r="AW49" s="51">
        <v>0.431313</v>
      </c>
      <c r="AX49" s="49">
        <v>1.492186</v>
      </c>
      <c r="AY49" s="50"/>
      <c r="AZ49" s="51">
        <v>1.492186</v>
      </c>
      <c r="BA49" s="49">
        <v>1.9172919999999998</v>
      </c>
      <c r="BB49" s="50"/>
      <c r="BC49" s="51">
        <v>1.9172919999999998</v>
      </c>
      <c r="BD49" s="49">
        <v>1.9757930000000001</v>
      </c>
      <c r="BE49" s="50"/>
      <c r="BF49" s="51">
        <v>1.9757930000000001</v>
      </c>
      <c r="BG49" s="49">
        <v>2.3048160000000002</v>
      </c>
      <c r="BH49" s="50"/>
      <c r="BI49" s="51">
        <v>2.3048160000000002</v>
      </c>
      <c r="BJ49" s="49">
        <v>1.3551900000000001</v>
      </c>
      <c r="BK49" s="50"/>
      <c r="BL49" s="51">
        <v>1.3551900000000001</v>
      </c>
      <c r="BM49" s="49">
        <v>2.1806900000000002</v>
      </c>
      <c r="BN49" s="50"/>
      <c r="BO49" s="51">
        <v>2.1806900000000002</v>
      </c>
      <c r="BP49" s="49">
        <v>0.14603099999999999</v>
      </c>
      <c r="BQ49" s="50"/>
      <c r="BR49" s="51">
        <v>0.14603099999999999</v>
      </c>
      <c r="BS49" s="49">
        <v>1.0561069999999999</v>
      </c>
      <c r="BT49" s="50"/>
      <c r="BU49" s="51">
        <v>1.0561069999999999</v>
      </c>
      <c r="BV49" s="49">
        <v>0.86762499999999998</v>
      </c>
      <c r="BW49" s="50"/>
      <c r="BX49" s="51">
        <v>0.86762499999999998</v>
      </c>
      <c r="BY49" s="49">
        <v>1.338303</v>
      </c>
      <c r="BZ49" s="50"/>
      <c r="CA49" s="51">
        <v>1.338303</v>
      </c>
      <c r="CB49" s="49">
        <v>1.419883</v>
      </c>
      <c r="CC49" s="50"/>
      <c r="CD49" s="51">
        <v>1.419883</v>
      </c>
      <c r="CE49" s="49">
        <v>0.58237000000000005</v>
      </c>
      <c r="CF49" s="50"/>
      <c r="CG49" s="51">
        <v>0.58237000000000005</v>
      </c>
      <c r="CH49" s="49">
        <v>0.42166799999999999</v>
      </c>
      <c r="CI49" s="50"/>
      <c r="CJ49" s="51">
        <v>0.42166799999999999</v>
      </c>
      <c r="CK49" s="49">
        <v>0.51790999999999998</v>
      </c>
      <c r="CL49" s="50"/>
      <c r="CM49" s="51">
        <v>0.51790999999999998</v>
      </c>
      <c r="CN49" s="49">
        <v>0.57163600000000003</v>
      </c>
      <c r="CO49" s="50"/>
      <c r="CP49" s="51">
        <v>0.57163600000000003</v>
      </c>
      <c r="CQ49" s="49">
        <v>1.6600359999999998</v>
      </c>
      <c r="CR49" s="50"/>
      <c r="CS49" s="51">
        <v>1.6600359999999998</v>
      </c>
      <c r="CT49" s="49">
        <v>1.970783</v>
      </c>
      <c r="CU49" s="50"/>
      <c r="CV49" s="51">
        <v>1.970783</v>
      </c>
      <c r="CW49" s="49">
        <v>1.8521029999999998</v>
      </c>
      <c r="CX49" s="50"/>
      <c r="CY49" s="51">
        <v>1.8521029999999998</v>
      </c>
      <c r="CZ49" s="49">
        <v>1.155869</v>
      </c>
      <c r="DA49" s="50"/>
      <c r="DB49" s="51">
        <v>1.155869</v>
      </c>
      <c r="DC49" s="49">
        <v>0.63246599999999997</v>
      </c>
      <c r="DD49" s="50"/>
      <c r="DE49" s="51">
        <v>0.63246599999999997</v>
      </c>
      <c r="DF49" s="49">
        <v>0.92646300000000004</v>
      </c>
      <c r="DG49" s="50"/>
      <c r="DH49" s="51">
        <v>0.92646300000000004</v>
      </c>
      <c r="DI49" s="49">
        <v>0.67818599999999996</v>
      </c>
      <c r="DJ49" s="50"/>
      <c r="DK49" s="51">
        <v>0.67818599999999996</v>
      </c>
      <c r="DL49" s="49">
        <v>0.44777700000000004</v>
      </c>
      <c r="DM49" s="50"/>
      <c r="DN49" s="51">
        <v>0.44777700000000004</v>
      </c>
      <c r="DO49" s="49">
        <v>1.3613059999999999</v>
      </c>
      <c r="DP49" s="50"/>
      <c r="DQ49" s="51">
        <v>1.3613059999999999</v>
      </c>
      <c r="DR49" s="49">
        <v>1.3306589999999998</v>
      </c>
      <c r="DS49" s="50"/>
      <c r="DT49" s="51">
        <v>1.3306589999999998</v>
      </c>
      <c r="DU49" s="49">
        <v>0.33315499999999998</v>
      </c>
      <c r="DV49" s="50"/>
      <c r="DW49" s="51">
        <v>0.33315499999999998</v>
      </c>
      <c r="DX49" s="49">
        <v>3.2950140000000001</v>
      </c>
      <c r="DY49" s="50"/>
      <c r="DZ49" s="51">
        <v>3.2950140000000001</v>
      </c>
      <c r="EA49" s="49">
        <v>1.042699</v>
      </c>
      <c r="EB49" s="50"/>
      <c r="EC49" s="51">
        <v>1.042699</v>
      </c>
      <c r="ED49" s="49">
        <v>0.94653799999999999</v>
      </c>
      <c r="EE49" s="50"/>
      <c r="EF49" s="51">
        <v>0.94653799999999999</v>
      </c>
      <c r="EG49" s="49">
        <v>0.89188900000000004</v>
      </c>
      <c r="EH49" s="50"/>
      <c r="EI49" s="51">
        <v>0.89188900000000004</v>
      </c>
      <c r="EJ49" s="49">
        <v>0.458818</v>
      </c>
      <c r="EK49" s="50"/>
      <c r="EL49" s="51">
        <v>0.458818</v>
      </c>
      <c r="EM49" s="49">
        <v>0.34415799999999996</v>
      </c>
      <c r="EN49" s="50"/>
      <c r="EO49" s="51">
        <v>0.34415799999999996</v>
      </c>
      <c r="EP49" s="49">
        <v>0.52720100000000003</v>
      </c>
      <c r="EQ49" s="50"/>
      <c r="ER49" s="51">
        <v>0.52720100000000003</v>
      </c>
      <c r="ES49" s="49">
        <v>0.85326299999999999</v>
      </c>
      <c r="ET49" s="50"/>
      <c r="EU49" s="51">
        <v>0.85326299999999999</v>
      </c>
      <c r="EV49" s="49">
        <v>0.15545</v>
      </c>
      <c r="EW49" s="50"/>
      <c r="EX49" s="51">
        <v>0.15545</v>
      </c>
      <c r="EY49" s="49">
        <v>0.75316100000000008</v>
      </c>
      <c r="EZ49" s="50"/>
      <c r="FA49" s="51">
        <v>0.75316100000000008</v>
      </c>
      <c r="FB49" s="49">
        <v>0.60696000000000006</v>
      </c>
      <c r="FC49" s="50"/>
      <c r="FD49" s="51">
        <v>0.60696000000000006</v>
      </c>
      <c r="FE49" s="49">
        <v>3.921332</v>
      </c>
      <c r="FF49" s="50"/>
      <c r="FG49" s="51">
        <v>3.921332</v>
      </c>
      <c r="FH49" s="49">
        <v>0.46063999999999999</v>
      </c>
      <c r="FI49" s="50"/>
      <c r="FJ49" s="51">
        <v>0.46063999999999999</v>
      </c>
      <c r="FK49" s="49">
        <v>1.1675930000000001</v>
      </c>
      <c r="FL49" s="50"/>
      <c r="FM49" s="51">
        <v>1.1675930000000001</v>
      </c>
      <c r="FN49" s="49">
        <v>0.71070599999999995</v>
      </c>
      <c r="FO49" s="50"/>
      <c r="FP49" s="51">
        <v>0.71070599999999995</v>
      </c>
      <c r="FQ49" s="114">
        <v>1.473258</v>
      </c>
      <c r="FR49" s="115"/>
      <c r="FS49" s="51">
        <v>1.473258</v>
      </c>
      <c r="FT49" s="114">
        <v>0.57380799999999998</v>
      </c>
      <c r="FU49" s="115"/>
      <c r="FV49" s="51">
        <v>0.57380799999999998</v>
      </c>
      <c r="FW49" s="114">
        <v>1.29559</v>
      </c>
      <c r="FX49" s="115"/>
      <c r="FY49" s="51">
        <v>1.29559</v>
      </c>
      <c r="FZ49" s="114">
        <v>0.952511</v>
      </c>
      <c r="GA49" s="115"/>
      <c r="GB49" s="51">
        <v>0.952511</v>
      </c>
      <c r="GC49" s="49">
        <v>0.881054</v>
      </c>
      <c r="GD49" s="50"/>
      <c r="GE49" s="51">
        <v>0.881054</v>
      </c>
      <c r="GF49" s="49">
        <v>0.63950799999999997</v>
      </c>
      <c r="GG49" s="50"/>
      <c r="GH49" s="51">
        <v>0.63950799999999997</v>
      </c>
      <c r="GI49" s="49">
        <v>0.72034700000000007</v>
      </c>
      <c r="GJ49" s="50"/>
      <c r="GK49" s="51">
        <v>0.72034700000000007</v>
      </c>
      <c r="GL49" s="49">
        <v>1.6325750000000001</v>
      </c>
      <c r="GM49" s="50"/>
      <c r="GN49" s="51">
        <v>1.6325750000000001</v>
      </c>
      <c r="GO49" s="49">
        <v>1.4906470000000001</v>
      </c>
      <c r="GP49" s="50"/>
      <c r="GQ49" s="51">
        <v>1.4906470000000001</v>
      </c>
      <c r="GR49" s="49">
        <v>1.226121</v>
      </c>
      <c r="GS49" s="50"/>
      <c r="GT49" s="51">
        <v>1.226121</v>
      </c>
      <c r="GU49" s="49">
        <v>1.3039400000000001</v>
      </c>
      <c r="GV49" s="50"/>
      <c r="GW49" s="51">
        <v>1.3039400000000001</v>
      </c>
      <c r="GX49" s="49">
        <v>2.144298</v>
      </c>
      <c r="GY49" s="50"/>
      <c r="GZ49" s="51">
        <v>2.144298</v>
      </c>
      <c r="HA49" s="49">
        <v>0.45599699999999999</v>
      </c>
      <c r="HB49" s="50"/>
      <c r="HC49" s="51">
        <v>0.45599699999999999</v>
      </c>
      <c r="HD49" s="49">
        <v>2.6438810000000004</v>
      </c>
      <c r="HE49" s="50"/>
      <c r="HF49" s="51">
        <v>2.6438810000000004</v>
      </c>
      <c r="HG49" s="49">
        <v>0.60675299999999999</v>
      </c>
      <c r="HH49" s="50"/>
      <c r="HI49" s="51">
        <v>0.60675299999999999</v>
      </c>
    </row>
    <row r="50" spans="1:217" x14ac:dyDescent="0.35">
      <c r="A50" s="10"/>
      <c r="B50" s="25"/>
      <c r="C50" s="28" t="s">
        <v>15</v>
      </c>
      <c r="D50" s="29" t="s">
        <v>44</v>
      </c>
      <c r="E50" s="52">
        <v>0.28531299999999998</v>
      </c>
      <c r="F50" s="56">
        <v>0.28500000000000003</v>
      </c>
      <c r="G50" s="54">
        <v>0.57031300000000007</v>
      </c>
      <c r="H50" s="52">
        <v>0.77161399999999991</v>
      </c>
      <c r="I50" s="56">
        <v>7.4999999999999997E-2</v>
      </c>
      <c r="J50" s="54">
        <v>0.84661399999999987</v>
      </c>
      <c r="K50" s="52">
        <v>0.93346099999999987</v>
      </c>
      <c r="L50" s="56"/>
      <c r="M50" s="54">
        <v>0.93346099999999987</v>
      </c>
      <c r="N50" s="52">
        <v>0.92604199999999992</v>
      </c>
      <c r="O50" s="56"/>
      <c r="P50" s="54">
        <v>0.92604199999999992</v>
      </c>
      <c r="Q50" s="52">
        <v>0.47326100000000004</v>
      </c>
      <c r="R50" s="56"/>
      <c r="S50" s="54">
        <v>0.47326100000000004</v>
      </c>
      <c r="T50" s="52">
        <v>1.0665340000000001</v>
      </c>
      <c r="U50" s="56"/>
      <c r="V50" s="54">
        <v>1.0665340000000001</v>
      </c>
      <c r="W50" s="52">
        <v>0.57818200000000008</v>
      </c>
      <c r="X50" s="56"/>
      <c r="Y50" s="54">
        <v>0.57818200000000008</v>
      </c>
      <c r="Z50" s="52">
        <v>0.732985</v>
      </c>
      <c r="AA50" s="56"/>
      <c r="AB50" s="54">
        <v>0.732985</v>
      </c>
      <c r="AC50" s="52">
        <v>1.0728130000000002</v>
      </c>
      <c r="AD50" s="56"/>
      <c r="AE50" s="54">
        <v>1.0728130000000002</v>
      </c>
      <c r="AF50" s="52">
        <v>1.3129189999999997</v>
      </c>
      <c r="AG50" s="56"/>
      <c r="AH50" s="54">
        <v>1.3129189999999997</v>
      </c>
      <c r="AI50" s="52">
        <v>0.94502399999999986</v>
      </c>
      <c r="AJ50" s="56"/>
      <c r="AK50" s="54">
        <v>0.94502399999999986</v>
      </c>
      <c r="AL50" s="52">
        <v>0.55875800000000009</v>
      </c>
      <c r="AM50" s="56"/>
      <c r="AN50" s="54">
        <v>0.55875800000000009</v>
      </c>
      <c r="AO50" s="52">
        <v>1.204078</v>
      </c>
      <c r="AP50" s="56"/>
      <c r="AQ50" s="54">
        <v>1.204078</v>
      </c>
      <c r="AR50" s="52">
        <v>0.52685500000000007</v>
      </c>
      <c r="AS50" s="56"/>
      <c r="AT50" s="54">
        <v>0.52685500000000007</v>
      </c>
      <c r="AU50" s="52">
        <v>0.69671499999999997</v>
      </c>
      <c r="AV50" s="56"/>
      <c r="AW50" s="54">
        <v>0.69671499999999997</v>
      </c>
      <c r="AX50" s="52">
        <v>0.96203300000000025</v>
      </c>
      <c r="AY50" s="56"/>
      <c r="AZ50" s="54">
        <v>0.96203300000000025</v>
      </c>
      <c r="BA50" s="52">
        <v>0.688083</v>
      </c>
      <c r="BB50" s="56"/>
      <c r="BC50" s="54">
        <v>0.688083</v>
      </c>
      <c r="BD50" s="52">
        <v>0.93915499999999985</v>
      </c>
      <c r="BE50" s="56"/>
      <c r="BF50" s="54">
        <v>0.93915499999999985</v>
      </c>
      <c r="BG50" s="52">
        <v>0.67503199999999985</v>
      </c>
      <c r="BH50" s="56"/>
      <c r="BI50" s="54">
        <v>0.67503199999999985</v>
      </c>
      <c r="BJ50" s="52">
        <v>0.51370800000000005</v>
      </c>
      <c r="BK50" s="56"/>
      <c r="BL50" s="54">
        <v>0.51370800000000005</v>
      </c>
      <c r="BM50" s="52">
        <v>0.81873400000000007</v>
      </c>
      <c r="BN50" s="56"/>
      <c r="BO50" s="54">
        <v>0.81873400000000007</v>
      </c>
      <c r="BP50" s="52">
        <v>0.97902199999999984</v>
      </c>
      <c r="BQ50" s="56"/>
      <c r="BR50" s="54">
        <v>0.97902199999999984</v>
      </c>
      <c r="BS50" s="52">
        <v>0.68916499999999992</v>
      </c>
      <c r="BT50" s="56"/>
      <c r="BU50" s="54">
        <v>0.68916499999999992</v>
      </c>
      <c r="BV50" s="52">
        <v>0.94363300000000006</v>
      </c>
      <c r="BW50" s="56"/>
      <c r="BX50" s="54">
        <v>0.94363300000000006</v>
      </c>
      <c r="BY50" s="52">
        <v>1.465954</v>
      </c>
      <c r="BZ50" s="56"/>
      <c r="CA50" s="54">
        <v>1.465954</v>
      </c>
      <c r="CB50" s="52">
        <v>0.88984999999999992</v>
      </c>
      <c r="CC50" s="56"/>
      <c r="CD50" s="54">
        <v>0.88984999999999992</v>
      </c>
      <c r="CE50" s="52">
        <v>0.60670600000000008</v>
      </c>
      <c r="CF50" s="56"/>
      <c r="CG50" s="54">
        <v>0.60670600000000008</v>
      </c>
      <c r="CH50" s="52">
        <v>0.37555300000000008</v>
      </c>
      <c r="CI50" s="56"/>
      <c r="CJ50" s="54">
        <v>0.37555300000000008</v>
      </c>
      <c r="CK50" s="52">
        <v>0.33185000000000003</v>
      </c>
      <c r="CL50" s="56"/>
      <c r="CM50" s="54">
        <v>0.33185000000000003</v>
      </c>
      <c r="CN50" s="52">
        <v>0.31055900000000003</v>
      </c>
      <c r="CO50" s="56"/>
      <c r="CP50" s="54">
        <v>0.31055900000000003</v>
      </c>
      <c r="CQ50" s="52">
        <v>0.66982699999999995</v>
      </c>
      <c r="CR50" s="56">
        <v>3.6000000000000001E-5</v>
      </c>
      <c r="CS50" s="54">
        <v>0.66986299999999999</v>
      </c>
      <c r="CT50" s="52">
        <v>0.23142499999999999</v>
      </c>
      <c r="CU50" s="56"/>
      <c r="CV50" s="54">
        <v>0.23142499999999999</v>
      </c>
      <c r="CW50" s="52">
        <v>0.39360300000000004</v>
      </c>
      <c r="CX50" s="56"/>
      <c r="CY50" s="54">
        <v>0.39360300000000004</v>
      </c>
      <c r="CZ50" s="52">
        <v>0.54749799999999993</v>
      </c>
      <c r="DA50" s="56"/>
      <c r="DB50" s="54">
        <v>0.54749799999999993</v>
      </c>
      <c r="DC50" s="52">
        <v>0.76301299999999994</v>
      </c>
      <c r="DD50" s="56"/>
      <c r="DE50" s="54">
        <v>0.76301299999999994</v>
      </c>
      <c r="DF50" s="52">
        <v>0.57911500000000005</v>
      </c>
      <c r="DG50" s="56"/>
      <c r="DH50" s="54">
        <v>0.57911500000000005</v>
      </c>
      <c r="DI50" s="52">
        <v>0.37601900000000005</v>
      </c>
      <c r="DJ50" s="56"/>
      <c r="DK50" s="54">
        <v>0.37601900000000005</v>
      </c>
      <c r="DL50" s="52">
        <v>0.86576299999999995</v>
      </c>
      <c r="DM50" s="56"/>
      <c r="DN50" s="54">
        <v>0.86576299999999995</v>
      </c>
      <c r="DO50" s="52">
        <v>0.73899400000000004</v>
      </c>
      <c r="DP50" s="56"/>
      <c r="DQ50" s="54">
        <v>0.73899400000000004</v>
      </c>
      <c r="DR50" s="52">
        <v>0.24568300000000001</v>
      </c>
      <c r="DS50" s="56">
        <v>3.967E-3</v>
      </c>
      <c r="DT50" s="54">
        <v>0.24965000000000001</v>
      </c>
      <c r="DU50" s="52">
        <v>0.48402899999999999</v>
      </c>
      <c r="DV50" s="56"/>
      <c r="DW50" s="54">
        <v>0.48402899999999999</v>
      </c>
      <c r="DX50" s="52">
        <v>0.66853499999999988</v>
      </c>
      <c r="DY50" s="56"/>
      <c r="DZ50" s="54">
        <v>0.66853499999999988</v>
      </c>
      <c r="EA50" s="52">
        <v>0.53274399999999988</v>
      </c>
      <c r="EB50" s="56"/>
      <c r="EC50" s="54">
        <v>0.53274399999999988</v>
      </c>
      <c r="ED50" s="52">
        <v>0.38753299999999996</v>
      </c>
      <c r="EE50" s="56"/>
      <c r="EF50" s="54">
        <v>0.38753299999999996</v>
      </c>
      <c r="EG50" s="52">
        <v>0.41711099999999995</v>
      </c>
      <c r="EH50" s="56"/>
      <c r="EI50" s="54">
        <v>0.41711099999999995</v>
      </c>
      <c r="EJ50" s="52">
        <v>0.51703500000000002</v>
      </c>
      <c r="EK50" s="56"/>
      <c r="EL50" s="54">
        <v>0.51703500000000002</v>
      </c>
      <c r="EM50" s="52">
        <v>0.64217199999999997</v>
      </c>
      <c r="EN50" s="56"/>
      <c r="EO50" s="54">
        <v>0.64217199999999997</v>
      </c>
      <c r="EP50" s="52">
        <v>0.6048690000000001</v>
      </c>
      <c r="EQ50" s="56"/>
      <c r="ER50" s="54">
        <v>0.6048690000000001</v>
      </c>
      <c r="ES50" s="52">
        <v>0.51305000000000001</v>
      </c>
      <c r="ET50" s="56"/>
      <c r="EU50" s="54">
        <v>0.51305000000000001</v>
      </c>
      <c r="EV50" s="52">
        <v>0.74467700000000003</v>
      </c>
      <c r="EW50" s="56">
        <v>5.9620000000000003E-3</v>
      </c>
      <c r="EX50" s="54">
        <v>0.75063900000000006</v>
      </c>
      <c r="EY50" s="52">
        <v>1.3971099999999996</v>
      </c>
      <c r="EZ50" s="56"/>
      <c r="FA50" s="54">
        <v>1.3971099999999996</v>
      </c>
      <c r="FB50" s="52">
        <v>2.2205110000000001</v>
      </c>
      <c r="FC50" s="56"/>
      <c r="FD50" s="54">
        <v>2.2205110000000001</v>
      </c>
      <c r="FE50" s="52">
        <v>0.75159300000000007</v>
      </c>
      <c r="FF50" s="56"/>
      <c r="FG50" s="54">
        <v>0.75159300000000007</v>
      </c>
      <c r="FH50" s="52">
        <v>0.75956999999999997</v>
      </c>
      <c r="FI50" s="56"/>
      <c r="FJ50" s="54">
        <v>0.75956999999999997</v>
      </c>
      <c r="FK50" s="52">
        <v>1.1086230000000001</v>
      </c>
      <c r="FL50" s="56"/>
      <c r="FM50" s="54">
        <v>1.1086230000000001</v>
      </c>
      <c r="FN50" s="52">
        <v>0.80768099999999998</v>
      </c>
      <c r="FO50" s="56"/>
      <c r="FP50" s="54">
        <v>0.80768099999999998</v>
      </c>
      <c r="FQ50" s="116">
        <v>0.74012999999999995</v>
      </c>
      <c r="FR50" s="127"/>
      <c r="FS50" s="54">
        <v>0.74012999999999995</v>
      </c>
      <c r="FT50" s="116">
        <v>1.2966610000000001</v>
      </c>
      <c r="FU50" s="136"/>
      <c r="FV50" s="54">
        <v>1.2966610000000001</v>
      </c>
      <c r="FW50" s="116">
        <v>2.7174840000000002</v>
      </c>
      <c r="FX50" s="136"/>
      <c r="FY50" s="54">
        <v>2.7174840000000002</v>
      </c>
      <c r="FZ50" s="116">
        <v>0.47027899999999995</v>
      </c>
      <c r="GA50" s="136"/>
      <c r="GB50" s="54">
        <v>0.47027899999999995</v>
      </c>
      <c r="GC50" s="52">
        <v>1.9503950000000005</v>
      </c>
      <c r="GD50" s="56"/>
      <c r="GE50" s="54">
        <v>1.9503950000000005</v>
      </c>
      <c r="GF50" s="52">
        <v>1.067447</v>
      </c>
      <c r="GG50" s="56"/>
      <c r="GH50" s="54">
        <v>1.067447</v>
      </c>
      <c r="GI50" s="52">
        <v>0.67613200000000007</v>
      </c>
      <c r="GJ50" s="56"/>
      <c r="GK50" s="54">
        <v>0.67613200000000007</v>
      </c>
      <c r="GL50" s="52">
        <v>2.3111519999999994</v>
      </c>
      <c r="GM50" s="56"/>
      <c r="GN50" s="54">
        <v>2.3111519999999994</v>
      </c>
      <c r="GO50" s="52">
        <v>2.4268800000000006</v>
      </c>
      <c r="GP50" s="56"/>
      <c r="GQ50" s="54">
        <v>2.4268800000000006</v>
      </c>
      <c r="GR50" s="52">
        <v>1.7752549999999996</v>
      </c>
      <c r="GS50" s="56"/>
      <c r="GT50" s="54">
        <v>1.7752549999999996</v>
      </c>
      <c r="GU50" s="52">
        <v>2.7508910000000006</v>
      </c>
      <c r="GV50" s="56"/>
      <c r="GW50" s="54">
        <v>2.7508910000000006</v>
      </c>
      <c r="GX50" s="52">
        <v>0.76890599999999987</v>
      </c>
      <c r="GY50" s="56"/>
      <c r="GZ50" s="54">
        <v>0.76890599999999987</v>
      </c>
      <c r="HA50" s="52">
        <v>0.41566500000000001</v>
      </c>
      <c r="HB50" s="56"/>
      <c r="HC50" s="54">
        <v>0.41566500000000001</v>
      </c>
      <c r="HD50" s="52">
        <v>0.57083699999999993</v>
      </c>
      <c r="HE50" s="56"/>
      <c r="HF50" s="54">
        <v>0.57083699999999993</v>
      </c>
      <c r="HG50" s="52">
        <v>0.60183900000000001</v>
      </c>
      <c r="HH50" s="56"/>
      <c r="HI50" s="54">
        <v>0.60183900000000001</v>
      </c>
    </row>
    <row r="51" spans="1:217" x14ac:dyDescent="0.35">
      <c r="A51" s="10"/>
      <c r="B51" s="25" t="s">
        <v>19</v>
      </c>
      <c r="C51" s="26" t="s">
        <v>16</v>
      </c>
      <c r="D51" s="27" t="s">
        <v>45</v>
      </c>
      <c r="E51" s="49">
        <v>0.64830200000000004</v>
      </c>
      <c r="F51" s="55"/>
      <c r="G51" s="51">
        <v>0.64830200000000004</v>
      </c>
      <c r="H51" s="49">
        <v>0.54574300000000009</v>
      </c>
      <c r="I51" s="55"/>
      <c r="J51" s="51">
        <v>0.54574300000000009</v>
      </c>
      <c r="K51" s="49">
        <v>0.71643800000000002</v>
      </c>
      <c r="L51" s="55"/>
      <c r="M51" s="51">
        <v>0.71643800000000002</v>
      </c>
      <c r="N51" s="49">
        <v>0.37588100000000008</v>
      </c>
      <c r="O51" s="55"/>
      <c r="P51" s="51">
        <v>0.37588100000000008</v>
      </c>
      <c r="Q51" s="49">
        <v>0.75367299999999993</v>
      </c>
      <c r="R51" s="55"/>
      <c r="S51" s="51">
        <v>0.75367299999999993</v>
      </c>
      <c r="T51" s="49">
        <v>0.63145700000000016</v>
      </c>
      <c r="U51" s="55"/>
      <c r="V51" s="51">
        <v>0.63145700000000016</v>
      </c>
      <c r="W51" s="49">
        <v>0.86292400000000014</v>
      </c>
      <c r="X51" s="55"/>
      <c r="Y51" s="51">
        <v>0.86292400000000014</v>
      </c>
      <c r="Z51" s="49">
        <v>0.37039500000000003</v>
      </c>
      <c r="AA51" s="55"/>
      <c r="AB51" s="51">
        <v>0.37039500000000003</v>
      </c>
      <c r="AC51" s="49">
        <v>0.42568499999999998</v>
      </c>
      <c r="AD51" s="55"/>
      <c r="AE51" s="51">
        <v>0.42568499999999998</v>
      </c>
      <c r="AF51" s="49">
        <v>0.15120999999999998</v>
      </c>
      <c r="AG51" s="55">
        <v>9.1600000000000004E-4</v>
      </c>
      <c r="AH51" s="51">
        <v>0.15212599999999998</v>
      </c>
      <c r="AI51" s="49">
        <v>0.54044800000000015</v>
      </c>
      <c r="AJ51" s="55"/>
      <c r="AK51" s="51">
        <v>0.54044800000000015</v>
      </c>
      <c r="AL51" s="49">
        <v>0.45406499999999994</v>
      </c>
      <c r="AM51" s="55"/>
      <c r="AN51" s="51">
        <v>0.45406499999999994</v>
      </c>
      <c r="AO51" s="49">
        <v>0.17813100000000004</v>
      </c>
      <c r="AP51" s="55"/>
      <c r="AQ51" s="51">
        <v>0.17813100000000004</v>
      </c>
      <c r="AR51" s="49">
        <v>0.21865000000000001</v>
      </c>
      <c r="AS51" s="55"/>
      <c r="AT51" s="51">
        <v>0.21865000000000001</v>
      </c>
      <c r="AU51" s="49">
        <v>5.3945999999999994E-2</v>
      </c>
      <c r="AV51" s="55"/>
      <c r="AW51" s="51">
        <v>5.3945999999999994E-2</v>
      </c>
      <c r="AX51" s="49">
        <v>0.76198100000000002</v>
      </c>
      <c r="AY51" s="55"/>
      <c r="AZ51" s="51">
        <v>0.76198100000000002</v>
      </c>
      <c r="BA51" s="49">
        <v>1.6668860000000001</v>
      </c>
      <c r="BB51" s="55"/>
      <c r="BC51" s="51">
        <v>1.6668860000000001</v>
      </c>
      <c r="BD51" s="49">
        <v>1.5646249999999999</v>
      </c>
      <c r="BE51" s="55"/>
      <c r="BF51" s="51">
        <v>1.5646249999999999</v>
      </c>
      <c r="BG51" s="49">
        <v>1.0901560000000001</v>
      </c>
      <c r="BH51" s="55"/>
      <c r="BI51" s="51">
        <v>1.0901560000000001</v>
      </c>
      <c r="BJ51" s="49">
        <v>0.74566600000000016</v>
      </c>
      <c r="BK51" s="55"/>
      <c r="BL51" s="51">
        <v>0.74566600000000016</v>
      </c>
      <c r="BM51" s="49">
        <v>0.91027000000000013</v>
      </c>
      <c r="BN51" s="55"/>
      <c r="BO51" s="51">
        <v>0.91027000000000013</v>
      </c>
      <c r="BP51" s="49">
        <v>0.72714600000000007</v>
      </c>
      <c r="BQ51" s="55"/>
      <c r="BR51" s="51">
        <v>0.72714600000000007</v>
      </c>
      <c r="BS51" s="49">
        <v>0.46297700000000008</v>
      </c>
      <c r="BT51" s="55">
        <v>1.214E-3</v>
      </c>
      <c r="BU51" s="51">
        <v>0.46419100000000008</v>
      </c>
      <c r="BV51" s="49">
        <v>0.65977200000000003</v>
      </c>
      <c r="BW51" s="55"/>
      <c r="BX51" s="51">
        <v>0.65977200000000003</v>
      </c>
      <c r="BY51" s="49">
        <v>0.65064599999999995</v>
      </c>
      <c r="BZ51" s="55"/>
      <c r="CA51" s="51">
        <v>0.65064599999999995</v>
      </c>
      <c r="CB51" s="49">
        <v>0.33885599999999999</v>
      </c>
      <c r="CC51" s="55">
        <v>2E-3</v>
      </c>
      <c r="CD51" s="51">
        <v>0.34085599999999999</v>
      </c>
      <c r="CE51" s="49">
        <v>0.28841499999999998</v>
      </c>
      <c r="CF51" s="55"/>
      <c r="CG51" s="51">
        <v>0.28841499999999998</v>
      </c>
      <c r="CH51" s="49">
        <v>1.1425990000000001</v>
      </c>
      <c r="CI51" s="55"/>
      <c r="CJ51" s="51">
        <v>1.1425990000000001</v>
      </c>
      <c r="CK51" s="49">
        <v>0.31007599999999996</v>
      </c>
      <c r="CL51" s="55"/>
      <c r="CM51" s="51">
        <v>0.31007599999999996</v>
      </c>
      <c r="CN51" s="49">
        <v>0.453878</v>
      </c>
      <c r="CO51" s="55"/>
      <c r="CP51" s="51">
        <v>0.453878</v>
      </c>
      <c r="CQ51" s="49">
        <v>0.20560099999999998</v>
      </c>
      <c r="CR51" s="55">
        <v>1.3613E-2</v>
      </c>
      <c r="CS51" s="51">
        <v>0.21921399999999996</v>
      </c>
      <c r="CT51" s="49">
        <v>0.30504599999999998</v>
      </c>
      <c r="CU51" s="55"/>
      <c r="CV51" s="51">
        <v>0.30504599999999998</v>
      </c>
      <c r="CW51" s="49">
        <v>0.22250799999999998</v>
      </c>
      <c r="CX51" s="55">
        <v>1.0277E-2</v>
      </c>
      <c r="CY51" s="51">
        <v>0.23278499999999999</v>
      </c>
      <c r="CZ51" s="49">
        <v>0.65862200000000004</v>
      </c>
      <c r="DA51" s="55">
        <v>3.6000000000000001E-5</v>
      </c>
      <c r="DB51" s="51">
        <v>0.65865800000000008</v>
      </c>
      <c r="DC51" s="49">
        <v>0.67875799999999997</v>
      </c>
      <c r="DD51" s="55"/>
      <c r="DE51" s="51">
        <v>0.67875799999999997</v>
      </c>
      <c r="DF51" s="49">
        <v>0.23279900000000001</v>
      </c>
      <c r="DG51" s="55"/>
      <c r="DH51" s="51">
        <v>0.23279900000000001</v>
      </c>
      <c r="DI51" s="49">
        <v>0.37809300000000001</v>
      </c>
      <c r="DJ51" s="55"/>
      <c r="DK51" s="51">
        <v>0.37809300000000001</v>
      </c>
      <c r="DL51" s="49">
        <v>0.29946200000000001</v>
      </c>
      <c r="DM51" s="55"/>
      <c r="DN51" s="51">
        <v>0.29946200000000001</v>
      </c>
      <c r="DO51" s="49">
        <v>0.21291100000000002</v>
      </c>
      <c r="DP51" s="55"/>
      <c r="DQ51" s="51">
        <v>0.21291100000000002</v>
      </c>
      <c r="DR51" s="49">
        <v>0.80706599999999995</v>
      </c>
      <c r="DS51" s="55">
        <v>4.006E-3</v>
      </c>
      <c r="DT51" s="51">
        <v>0.8110719999999999</v>
      </c>
      <c r="DU51" s="49">
        <v>0.81358600000000003</v>
      </c>
      <c r="DV51" s="55"/>
      <c r="DW51" s="51">
        <v>0.81358600000000003</v>
      </c>
      <c r="DX51" s="49">
        <v>0.51829400000000003</v>
      </c>
      <c r="DY51" s="55"/>
      <c r="DZ51" s="51">
        <v>0.51829400000000003</v>
      </c>
      <c r="EA51" s="49">
        <v>0.34827700000000006</v>
      </c>
      <c r="EB51" s="55"/>
      <c r="EC51" s="51">
        <v>0.34827700000000006</v>
      </c>
      <c r="ED51" s="49">
        <v>0.25950499999999999</v>
      </c>
      <c r="EE51" s="55"/>
      <c r="EF51" s="51">
        <v>0.25950499999999999</v>
      </c>
      <c r="EG51" s="49">
        <v>0.24834800000000001</v>
      </c>
      <c r="EH51" s="55"/>
      <c r="EI51" s="51">
        <v>0.24834800000000001</v>
      </c>
      <c r="EJ51" s="49">
        <v>8.2328999999999999E-2</v>
      </c>
      <c r="EK51" s="55"/>
      <c r="EL51" s="51">
        <v>8.2328999999999999E-2</v>
      </c>
      <c r="EM51" s="49">
        <v>1.025973</v>
      </c>
      <c r="EN51" s="55"/>
      <c r="EO51" s="51">
        <v>1.025973</v>
      </c>
      <c r="EP51" s="49">
        <v>0.27860399999999996</v>
      </c>
      <c r="EQ51" s="55"/>
      <c r="ER51" s="51">
        <v>0.27860399999999996</v>
      </c>
      <c r="ES51" s="49">
        <v>0.15497300000000003</v>
      </c>
      <c r="ET51" s="55"/>
      <c r="EU51" s="51">
        <v>0.15497300000000003</v>
      </c>
      <c r="EV51" s="49">
        <v>0.25557999999999997</v>
      </c>
      <c r="EW51" s="55">
        <v>1.364E-3</v>
      </c>
      <c r="EX51" s="51">
        <v>0.25694399999999995</v>
      </c>
      <c r="EY51" s="49">
        <v>0.40795000000000003</v>
      </c>
      <c r="EZ51" s="55"/>
      <c r="FA51" s="51">
        <v>0.40795000000000003</v>
      </c>
      <c r="FB51" s="49">
        <v>0.18603199999999998</v>
      </c>
      <c r="FC51" s="55"/>
      <c r="FD51" s="51">
        <v>0.18603199999999998</v>
      </c>
      <c r="FE51" s="49">
        <v>1.670021</v>
      </c>
      <c r="FF51" s="55">
        <v>3.8450999999999999E-2</v>
      </c>
      <c r="FG51" s="51">
        <v>1.708472</v>
      </c>
      <c r="FH51" s="49">
        <v>0.29804999999999998</v>
      </c>
      <c r="FI51" s="55"/>
      <c r="FJ51" s="51">
        <v>0.29804999999999998</v>
      </c>
      <c r="FK51" s="49">
        <v>0.27742600000000012</v>
      </c>
      <c r="FL51" s="55">
        <v>1.5640000000000001E-3</v>
      </c>
      <c r="FM51" s="51">
        <v>0.27899000000000013</v>
      </c>
      <c r="FN51" s="49">
        <v>0.49542799999999992</v>
      </c>
      <c r="FO51" s="55">
        <v>1.4300000000000001E-4</v>
      </c>
      <c r="FP51" s="51">
        <v>0.49557099999999993</v>
      </c>
      <c r="FQ51" s="114">
        <v>2.8934450000000003</v>
      </c>
      <c r="FR51" s="126"/>
      <c r="FS51" s="51">
        <v>2.8934450000000003</v>
      </c>
      <c r="FT51" s="114">
        <v>0.72156399999999998</v>
      </c>
      <c r="FU51" s="118"/>
      <c r="FV51" s="51">
        <v>0.72156399999999998</v>
      </c>
      <c r="FW51" s="114">
        <v>0.62214700000000012</v>
      </c>
      <c r="FX51" s="118">
        <v>1.8400000000000001E-3</v>
      </c>
      <c r="FY51" s="51">
        <v>0.62398700000000007</v>
      </c>
      <c r="FZ51" s="114">
        <v>0.60476699999999994</v>
      </c>
      <c r="GA51" s="118"/>
      <c r="GB51" s="51">
        <v>0.60476699999999994</v>
      </c>
      <c r="GC51" s="49">
        <v>0.64498900000000003</v>
      </c>
      <c r="GD51" s="55"/>
      <c r="GE51" s="51">
        <v>0.64498900000000003</v>
      </c>
      <c r="GF51" s="49">
        <v>0.37320799999999998</v>
      </c>
      <c r="GG51" s="55"/>
      <c r="GH51" s="51">
        <v>0.37320799999999998</v>
      </c>
      <c r="GI51" s="49">
        <v>0.328233</v>
      </c>
      <c r="GJ51" s="55"/>
      <c r="GK51" s="51">
        <v>0.328233</v>
      </c>
      <c r="GL51" s="49">
        <v>0.18753500000000001</v>
      </c>
      <c r="GM51" s="55"/>
      <c r="GN51" s="51">
        <v>0.18753500000000001</v>
      </c>
      <c r="GO51" s="49">
        <v>0.5504</v>
      </c>
      <c r="GP51" s="55"/>
      <c r="GQ51" s="51">
        <v>0.5504</v>
      </c>
      <c r="GR51" s="49">
        <v>0.51718099999999989</v>
      </c>
      <c r="GS51" s="55">
        <v>5.1599999999999997E-4</v>
      </c>
      <c r="GT51" s="51">
        <v>0.51769699999999985</v>
      </c>
      <c r="GU51" s="49">
        <v>0.74849200000000016</v>
      </c>
      <c r="GV51" s="55"/>
      <c r="GW51" s="51">
        <v>0.74849200000000016</v>
      </c>
      <c r="GX51" s="49">
        <v>0.25656599999999996</v>
      </c>
      <c r="GY51" s="55"/>
      <c r="GZ51" s="51">
        <v>0.25656599999999996</v>
      </c>
      <c r="HA51" s="49">
        <v>0.80555600000000016</v>
      </c>
      <c r="HB51" s="55"/>
      <c r="HC51" s="51">
        <v>0.80555600000000016</v>
      </c>
      <c r="HD51" s="49">
        <v>0.32374199999999997</v>
      </c>
      <c r="HE51" s="55"/>
      <c r="HF51" s="51">
        <v>0.32374199999999997</v>
      </c>
      <c r="HG51" s="49">
        <v>0.22825899999999999</v>
      </c>
      <c r="HH51" s="55"/>
      <c r="HI51" s="51">
        <v>0.22825899999999999</v>
      </c>
    </row>
    <row r="52" spans="1:217" x14ac:dyDescent="0.35">
      <c r="A52" s="10"/>
      <c r="B52" s="25"/>
      <c r="C52" s="28" t="s">
        <v>23</v>
      </c>
      <c r="D52" s="29" t="s">
        <v>46</v>
      </c>
      <c r="E52" s="52">
        <v>1.0241999999999999E-2</v>
      </c>
      <c r="F52" s="56"/>
      <c r="G52" s="54">
        <v>1.0241999999999999E-2</v>
      </c>
      <c r="H52" s="52">
        <v>0.12848599999999999</v>
      </c>
      <c r="I52" s="56"/>
      <c r="J52" s="54">
        <v>0.12848599999999999</v>
      </c>
      <c r="K52" s="52">
        <v>0.32436500000000001</v>
      </c>
      <c r="L52" s="56"/>
      <c r="M52" s="54">
        <v>0.32436500000000001</v>
      </c>
      <c r="N52" s="52">
        <v>9.0827999999999992E-2</v>
      </c>
      <c r="O52" s="56"/>
      <c r="P52" s="54">
        <v>9.0827999999999992E-2</v>
      </c>
      <c r="Q52" s="52">
        <v>6.0544000000000008E-2</v>
      </c>
      <c r="R52" s="56"/>
      <c r="S52" s="54">
        <v>6.0544000000000008E-2</v>
      </c>
      <c r="T52" s="52">
        <v>0.70828399999999991</v>
      </c>
      <c r="U52" s="56"/>
      <c r="V52" s="54">
        <v>0.70828399999999991</v>
      </c>
      <c r="W52" s="52">
        <v>3.6910999999999999E-2</v>
      </c>
      <c r="X52" s="56"/>
      <c r="Y52" s="54">
        <v>3.6910999999999999E-2</v>
      </c>
      <c r="Z52" s="52">
        <v>0.22920200000000002</v>
      </c>
      <c r="AA52" s="56"/>
      <c r="AB52" s="54">
        <v>0.22920200000000002</v>
      </c>
      <c r="AC52" s="52">
        <v>0.37364700000000001</v>
      </c>
      <c r="AD52" s="56"/>
      <c r="AE52" s="54">
        <v>0.37364700000000001</v>
      </c>
      <c r="AF52" s="52">
        <v>0.66276200000000007</v>
      </c>
      <c r="AG52" s="56"/>
      <c r="AH52" s="54">
        <v>0.66276200000000007</v>
      </c>
      <c r="AI52" s="52">
        <v>7.3558000000000012E-2</v>
      </c>
      <c r="AJ52" s="56"/>
      <c r="AK52" s="54">
        <v>7.3558000000000012E-2</v>
      </c>
      <c r="AL52" s="52">
        <v>2.9680000000000002E-2</v>
      </c>
      <c r="AM52" s="56"/>
      <c r="AN52" s="54">
        <v>2.9680000000000002E-2</v>
      </c>
      <c r="AO52" s="52">
        <v>0.80513699999999999</v>
      </c>
      <c r="AP52" s="56"/>
      <c r="AQ52" s="54">
        <v>0.80513699999999999</v>
      </c>
      <c r="AR52" s="52">
        <v>1.182331</v>
      </c>
      <c r="AS52" s="56"/>
      <c r="AT52" s="54">
        <v>1.182331</v>
      </c>
      <c r="AU52" s="52">
        <v>1.9268889999999999</v>
      </c>
      <c r="AV52" s="56"/>
      <c r="AW52" s="54">
        <v>1.9268889999999999</v>
      </c>
      <c r="AX52" s="52">
        <v>0.25918600000000003</v>
      </c>
      <c r="AY52" s="56"/>
      <c r="AZ52" s="54">
        <v>0.25918600000000003</v>
      </c>
      <c r="BA52" s="52">
        <v>0.21346599999999999</v>
      </c>
      <c r="BB52" s="56"/>
      <c r="BC52" s="54">
        <v>0.21346599999999999</v>
      </c>
      <c r="BD52" s="52">
        <v>0.12055</v>
      </c>
      <c r="BE52" s="56"/>
      <c r="BF52" s="54">
        <v>0.12055</v>
      </c>
      <c r="BG52" s="52">
        <v>0.10925399999999999</v>
      </c>
      <c r="BH52" s="56"/>
      <c r="BI52" s="54">
        <v>0.10925399999999999</v>
      </c>
      <c r="BJ52" s="52">
        <v>8.2129999999999995E-2</v>
      </c>
      <c r="BK52" s="56"/>
      <c r="BL52" s="54">
        <v>8.2129999999999995E-2</v>
      </c>
      <c r="BM52" s="52">
        <v>0.196494</v>
      </c>
      <c r="BN52" s="56"/>
      <c r="BO52" s="54">
        <v>0.196494</v>
      </c>
      <c r="BP52" s="52">
        <v>1.0437E-2</v>
      </c>
      <c r="BQ52" s="56"/>
      <c r="BR52" s="54">
        <v>1.0437E-2</v>
      </c>
      <c r="BS52" s="52">
        <v>0.122451</v>
      </c>
      <c r="BT52" s="56"/>
      <c r="BU52" s="54">
        <v>0.122451</v>
      </c>
      <c r="BV52" s="52">
        <v>3.0602999999999998E-2</v>
      </c>
      <c r="BW52" s="56"/>
      <c r="BX52" s="54">
        <v>3.0602999999999998E-2</v>
      </c>
      <c r="BY52" s="52">
        <v>0.35533100000000006</v>
      </c>
      <c r="BZ52" s="56"/>
      <c r="CA52" s="54">
        <v>0.35533100000000006</v>
      </c>
      <c r="CB52" s="52">
        <v>3.594E-2</v>
      </c>
      <c r="CC52" s="56"/>
      <c r="CD52" s="54">
        <v>3.594E-2</v>
      </c>
      <c r="CE52" s="52">
        <v>0.10791400000000001</v>
      </c>
      <c r="CF52" s="56"/>
      <c r="CG52" s="54">
        <v>0.10791400000000001</v>
      </c>
      <c r="CH52" s="52">
        <v>0.22623700000000002</v>
      </c>
      <c r="CI52" s="56"/>
      <c r="CJ52" s="54">
        <v>0.22623700000000002</v>
      </c>
      <c r="CK52" s="52">
        <v>9.3849999999999992E-3</v>
      </c>
      <c r="CL52" s="56"/>
      <c r="CM52" s="54">
        <v>9.3849999999999992E-3</v>
      </c>
      <c r="CN52" s="52">
        <v>0.142128</v>
      </c>
      <c r="CO52" s="56"/>
      <c r="CP52" s="54">
        <v>0.142128</v>
      </c>
      <c r="CQ52" s="52">
        <v>0.184276</v>
      </c>
      <c r="CR52" s="56"/>
      <c r="CS52" s="54">
        <v>0.184276</v>
      </c>
      <c r="CT52" s="52">
        <v>2.4319999999999998E-2</v>
      </c>
      <c r="CU52" s="56"/>
      <c r="CV52" s="54">
        <v>2.4319999999999998E-2</v>
      </c>
      <c r="CW52" s="52">
        <v>0.42304100000000006</v>
      </c>
      <c r="CX52" s="56"/>
      <c r="CY52" s="54">
        <v>0.42304100000000006</v>
      </c>
      <c r="CZ52" s="52">
        <v>0.52018200000000003</v>
      </c>
      <c r="DA52" s="56"/>
      <c r="DB52" s="54">
        <v>0.52018200000000003</v>
      </c>
      <c r="DC52" s="52">
        <v>0.20400499999999999</v>
      </c>
      <c r="DD52" s="56"/>
      <c r="DE52" s="54">
        <v>0.20400499999999999</v>
      </c>
      <c r="DF52" s="52">
        <v>3.8627999999999996E-2</v>
      </c>
      <c r="DG52" s="56"/>
      <c r="DH52" s="54">
        <v>3.8627999999999996E-2</v>
      </c>
      <c r="DI52" s="52">
        <v>7.7298999999999993E-2</v>
      </c>
      <c r="DJ52" s="56"/>
      <c r="DK52" s="54">
        <v>7.7298999999999993E-2</v>
      </c>
      <c r="DL52" s="52">
        <v>2.4503999999999998E-2</v>
      </c>
      <c r="DM52" s="56"/>
      <c r="DN52" s="54">
        <v>2.4503999999999998E-2</v>
      </c>
      <c r="DO52" s="52">
        <v>4.7952000000000002E-2</v>
      </c>
      <c r="DP52" s="56"/>
      <c r="DQ52" s="54">
        <v>4.7952000000000002E-2</v>
      </c>
      <c r="DR52" s="52">
        <v>0.61922500000000003</v>
      </c>
      <c r="DS52" s="56">
        <v>5.3509999999999999E-3</v>
      </c>
      <c r="DT52" s="54">
        <v>0.62457600000000002</v>
      </c>
      <c r="DU52" s="52">
        <v>0.95530000000000004</v>
      </c>
      <c r="DV52" s="56"/>
      <c r="DW52" s="54">
        <v>0.95530000000000004</v>
      </c>
      <c r="DX52" s="52">
        <v>0.27777600000000002</v>
      </c>
      <c r="DY52" s="56"/>
      <c r="DZ52" s="54">
        <v>0.27777600000000002</v>
      </c>
      <c r="EA52" s="52">
        <v>0.26110800000000001</v>
      </c>
      <c r="EB52" s="56"/>
      <c r="EC52" s="54">
        <v>0.26110800000000001</v>
      </c>
      <c r="ED52" s="52">
        <v>8.7297E-2</v>
      </c>
      <c r="EE52" s="56"/>
      <c r="EF52" s="54">
        <v>8.7297E-2</v>
      </c>
      <c r="EG52" s="52">
        <v>4.5880000000000004E-2</v>
      </c>
      <c r="EH52" s="56"/>
      <c r="EI52" s="54">
        <v>4.5880000000000004E-2</v>
      </c>
      <c r="EJ52" s="52">
        <v>6.5430000000000002E-2</v>
      </c>
      <c r="EK52" s="56"/>
      <c r="EL52" s="54">
        <v>6.5430000000000002E-2</v>
      </c>
      <c r="EM52" s="52">
        <v>0.319023</v>
      </c>
      <c r="EN52" s="56"/>
      <c r="EO52" s="54">
        <v>0.319023</v>
      </c>
      <c r="EP52" s="52">
        <v>0.144037</v>
      </c>
      <c r="EQ52" s="56"/>
      <c r="ER52" s="54">
        <v>0.144037</v>
      </c>
      <c r="ES52" s="52">
        <v>0.44614200000000004</v>
      </c>
      <c r="ET52" s="56"/>
      <c r="EU52" s="54">
        <v>0.44614200000000004</v>
      </c>
      <c r="EV52" s="52">
        <v>1.0619079999999999</v>
      </c>
      <c r="EW52" s="56"/>
      <c r="EX52" s="54">
        <v>1.0619079999999999</v>
      </c>
      <c r="EY52" s="52">
        <v>0.21974700000000003</v>
      </c>
      <c r="EZ52" s="56"/>
      <c r="FA52" s="54">
        <v>0.21974700000000003</v>
      </c>
      <c r="FB52" s="52">
        <v>8.6674000000000001E-2</v>
      </c>
      <c r="FC52" s="56"/>
      <c r="FD52" s="54">
        <v>8.6674000000000001E-2</v>
      </c>
      <c r="FE52" s="52">
        <v>4.447000000000001E-2</v>
      </c>
      <c r="FF52" s="56"/>
      <c r="FG52" s="54">
        <v>4.447000000000001E-2</v>
      </c>
      <c r="FH52" s="52">
        <v>0.116492</v>
      </c>
      <c r="FI52" s="56"/>
      <c r="FJ52" s="54">
        <v>0.116492</v>
      </c>
      <c r="FK52" s="52">
        <v>0.696766</v>
      </c>
      <c r="FL52" s="56"/>
      <c r="FM52" s="54">
        <v>0.696766</v>
      </c>
      <c r="FN52" s="52">
        <v>9.5875000000000002E-2</v>
      </c>
      <c r="FO52" s="56"/>
      <c r="FP52" s="54">
        <v>9.5875000000000002E-2</v>
      </c>
      <c r="FQ52" s="116">
        <v>0.26259199999999994</v>
      </c>
      <c r="FR52" s="127"/>
      <c r="FS52" s="54">
        <v>0.26259199999999994</v>
      </c>
      <c r="FT52" s="116">
        <v>0.22512500000000002</v>
      </c>
      <c r="FU52" s="136"/>
      <c r="FV52" s="54">
        <v>0.22512500000000002</v>
      </c>
      <c r="FW52" s="116">
        <v>2.4297999999999997E-2</v>
      </c>
      <c r="FX52" s="136"/>
      <c r="FY52" s="54">
        <v>2.4297999999999997E-2</v>
      </c>
      <c r="FZ52" s="116">
        <v>8.9820000000000004E-3</v>
      </c>
      <c r="GA52" s="136"/>
      <c r="GB52" s="54">
        <v>8.9820000000000004E-3</v>
      </c>
      <c r="GC52" s="52">
        <v>2.7466999999999998E-2</v>
      </c>
      <c r="GD52" s="56"/>
      <c r="GE52" s="54">
        <v>2.7466999999999998E-2</v>
      </c>
      <c r="GF52" s="52">
        <v>1.5159000000000001E-2</v>
      </c>
      <c r="GG52" s="56"/>
      <c r="GH52" s="54">
        <v>1.5159000000000001E-2</v>
      </c>
      <c r="GI52" s="52">
        <v>2.3942000000000001E-2</v>
      </c>
      <c r="GJ52" s="56"/>
      <c r="GK52" s="54">
        <v>2.3942000000000001E-2</v>
      </c>
      <c r="GL52" s="52">
        <v>0.37847400000000003</v>
      </c>
      <c r="GM52" s="56"/>
      <c r="GN52" s="54">
        <v>0.37847400000000003</v>
      </c>
      <c r="GO52" s="52">
        <v>0.17548999999999998</v>
      </c>
      <c r="GP52" s="56"/>
      <c r="GQ52" s="54">
        <v>0.17548999999999998</v>
      </c>
      <c r="GR52" s="52">
        <v>0.32554499999999997</v>
      </c>
      <c r="GS52" s="56"/>
      <c r="GT52" s="54">
        <v>0.32554499999999997</v>
      </c>
      <c r="GU52" s="52">
        <v>0.410495</v>
      </c>
      <c r="GV52" s="56"/>
      <c r="GW52" s="54">
        <v>0.410495</v>
      </c>
      <c r="GX52" s="52">
        <v>9.6343999999999999E-2</v>
      </c>
      <c r="GY52" s="56"/>
      <c r="GZ52" s="54">
        <v>9.6343999999999999E-2</v>
      </c>
      <c r="HA52" s="52">
        <v>0.19190399999999999</v>
      </c>
      <c r="HB52" s="56"/>
      <c r="HC52" s="54">
        <v>0.19190399999999999</v>
      </c>
      <c r="HD52" s="52">
        <v>0.19576499999999999</v>
      </c>
      <c r="HE52" s="56"/>
      <c r="HF52" s="54">
        <v>0.19576499999999999</v>
      </c>
      <c r="HG52" s="52">
        <v>6.7625000000000005E-2</v>
      </c>
      <c r="HH52" s="56"/>
      <c r="HI52" s="54">
        <v>6.7625000000000005E-2</v>
      </c>
    </row>
    <row r="53" spans="1:217" x14ac:dyDescent="0.35">
      <c r="A53" s="10"/>
      <c r="B53" s="25"/>
      <c r="C53" s="26" t="s">
        <v>17</v>
      </c>
      <c r="D53" s="27" t="s">
        <v>47</v>
      </c>
      <c r="E53" s="49">
        <v>0.38780399999999998</v>
      </c>
      <c r="F53" s="50"/>
      <c r="G53" s="51">
        <v>0.38780399999999998</v>
      </c>
      <c r="H53" s="49">
        <v>0.18732500000000002</v>
      </c>
      <c r="I53" s="50"/>
      <c r="J53" s="51">
        <v>0.18732500000000002</v>
      </c>
      <c r="K53" s="49">
        <v>0.29318500000000003</v>
      </c>
      <c r="L53" s="50"/>
      <c r="M53" s="51">
        <v>0.29318500000000003</v>
      </c>
      <c r="N53" s="49">
        <v>0.38745500000000005</v>
      </c>
      <c r="O53" s="50"/>
      <c r="P53" s="51">
        <v>0.38745500000000005</v>
      </c>
      <c r="Q53" s="49">
        <v>0.31062600000000001</v>
      </c>
      <c r="R53" s="50"/>
      <c r="S53" s="51">
        <v>0.31062600000000001</v>
      </c>
      <c r="T53" s="49">
        <v>0.24549400000000002</v>
      </c>
      <c r="U53" s="50"/>
      <c r="V53" s="51">
        <v>0.24549400000000002</v>
      </c>
      <c r="W53" s="49">
        <v>1.1017049999999999</v>
      </c>
      <c r="X53" s="50"/>
      <c r="Y53" s="51">
        <v>1.1017049999999999</v>
      </c>
      <c r="Z53" s="49">
        <v>0.139566</v>
      </c>
      <c r="AA53" s="50"/>
      <c r="AB53" s="51">
        <v>0.139566</v>
      </c>
      <c r="AC53" s="49">
        <v>1.7227950000000001</v>
      </c>
      <c r="AD53" s="50"/>
      <c r="AE53" s="51">
        <v>1.7227950000000001</v>
      </c>
      <c r="AF53" s="49">
        <v>0.78984700000000008</v>
      </c>
      <c r="AG53" s="50"/>
      <c r="AH53" s="51">
        <v>0.78984700000000008</v>
      </c>
      <c r="AI53" s="49">
        <v>0.67829800000000007</v>
      </c>
      <c r="AJ53" s="50"/>
      <c r="AK53" s="51">
        <v>0.67829800000000007</v>
      </c>
      <c r="AL53" s="49">
        <v>0.43841800000000009</v>
      </c>
      <c r="AM53" s="50"/>
      <c r="AN53" s="51">
        <v>0.43841800000000009</v>
      </c>
      <c r="AO53" s="49">
        <v>0.54155200000000003</v>
      </c>
      <c r="AP53" s="50"/>
      <c r="AQ53" s="51">
        <v>0.54155200000000003</v>
      </c>
      <c r="AR53" s="49">
        <v>1.254602</v>
      </c>
      <c r="AS53" s="50"/>
      <c r="AT53" s="51">
        <v>1.254602</v>
      </c>
      <c r="AU53" s="49">
        <v>0.5581489999999999</v>
      </c>
      <c r="AV53" s="50"/>
      <c r="AW53" s="51">
        <v>0.5581489999999999</v>
      </c>
      <c r="AX53" s="49">
        <v>0.41205000000000003</v>
      </c>
      <c r="AY53" s="50"/>
      <c r="AZ53" s="51">
        <v>0.41205000000000003</v>
      </c>
      <c r="BA53" s="49">
        <v>1.4296489999999999</v>
      </c>
      <c r="BB53" s="50"/>
      <c r="BC53" s="51">
        <v>1.4296489999999999</v>
      </c>
      <c r="BD53" s="49">
        <v>0.73730399999999996</v>
      </c>
      <c r="BE53" s="50"/>
      <c r="BF53" s="51">
        <v>0.73730399999999996</v>
      </c>
      <c r="BG53" s="49">
        <v>0.180786</v>
      </c>
      <c r="BH53" s="50"/>
      <c r="BI53" s="51">
        <v>0.180786</v>
      </c>
      <c r="BJ53" s="49">
        <v>0.27024399999999998</v>
      </c>
      <c r="BK53" s="50"/>
      <c r="BL53" s="51">
        <v>0.27024399999999998</v>
      </c>
      <c r="BM53" s="49">
        <v>0.43439099999999997</v>
      </c>
      <c r="BN53" s="50"/>
      <c r="BO53" s="51">
        <v>0.43439099999999997</v>
      </c>
      <c r="BP53" s="49">
        <v>0.66209499999999999</v>
      </c>
      <c r="BQ53" s="50"/>
      <c r="BR53" s="51">
        <v>0.66209499999999999</v>
      </c>
      <c r="BS53" s="49">
        <v>0.232406</v>
      </c>
      <c r="BT53" s="50"/>
      <c r="BU53" s="51">
        <v>0.232406</v>
      </c>
      <c r="BV53" s="49">
        <v>0.22992700000000002</v>
      </c>
      <c r="BW53" s="50"/>
      <c r="BX53" s="51">
        <v>0.22992700000000002</v>
      </c>
      <c r="BY53" s="49">
        <v>0.46270199999999995</v>
      </c>
      <c r="BZ53" s="50"/>
      <c r="CA53" s="51">
        <v>0.46270199999999995</v>
      </c>
      <c r="CB53" s="49">
        <v>1.4957510000000001</v>
      </c>
      <c r="CC53" s="50"/>
      <c r="CD53" s="51">
        <v>1.4957510000000001</v>
      </c>
      <c r="CE53" s="49">
        <v>0.33276100000000003</v>
      </c>
      <c r="CF53" s="50"/>
      <c r="CG53" s="51">
        <v>0.33276100000000003</v>
      </c>
      <c r="CH53" s="49">
        <v>5.6002999999999997E-2</v>
      </c>
      <c r="CI53" s="50"/>
      <c r="CJ53" s="51">
        <v>5.6002999999999997E-2</v>
      </c>
      <c r="CK53" s="49">
        <v>0.12521299999999999</v>
      </c>
      <c r="CL53" s="50"/>
      <c r="CM53" s="51">
        <v>0.12521299999999999</v>
      </c>
      <c r="CN53" s="49">
        <v>0.14232500000000001</v>
      </c>
      <c r="CO53" s="50"/>
      <c r="CP53" s="51">
        <v>0.14232500000000001</v>
      </c>
      <c r="CQ53" s="49">
        <v>0.66461300000000001</v>
      </c>
      <c r="CR53" s="50"/>
      <c r="CS53" s="51">
        <v>0.66461300000000001</v>
      </c>
      <c r="CT53" s="49">
        <v>0.48739199999999999</v>
      </c>
      <c r="CU53" s="50"/>
      <c r="CV53" s="51">
        <v>0.48739199999999999</v>
      </c>
      <c r="CW53" s="49">
        <v>1.6162450000000002</v>
      </c>
      <c r="CX53" s="50"/>
      <c r="CY53" s="51">
        <v>1.6162450000000002</v>
      </c>
      <c r="CZ53" s="49">
        <v>2.0987009999999997</v>
      </c>
      <c r="DA53" s="50"/>
      <c r="DB53" s="51">
        <v>2.0987009999999997</v>
      </c>
      <c r="DC53" s="49">
        <v>0.283827</v>
      </c>
      <c r="DD53" s="50"/>
      <c r="DE53" s="51">
        <v>0.283827</v>
      </c>
      <c r="DF53" s="49">
        <v>0.46159800000000001</v>
      </c>
      <c r="DG53" s="50"/>
      <c r="DH53" s="51">
        <v>0.46159800000000001</v>
      </c>
      <c r="DI53" s="49">
        <v>0.42164200000000002</v>
      </c>
      <c r="DJ53" s="50"/>
      <c r="DK53" s="51">
        <v>0.42164200000000002</v>
      </c>
      <c r="DL53" s="49">
        <v>0.27681300000000003</v>
      </c>
      <c r="DM53" s="50"/>
      <c r="DN53" s="51">
        <v>0.27681300000000003</v>
      </c>
      <c r="DO53" s="49">
        <v>0.247474</v>
      </c>
      <c r="DP53" s="50"/>
      <c r="DQ53" s="51">
        <v>0.247474</v>
      </c>
      <c r="DR53" s="49">
        <v>0.39344200000000001</v>
      </c>
      <c r="DS53" s="50">
        <v>2.8080000000000002E-3</v>
      </c>
      <c r="DT53" s="51">
        <v>0.39624999999999999</v>
      </c>
      <c r="DU53" s="49">
        <v>0.71227099999999999</v>
      </c>
      <c r="DV53" s="50"/>
      <c r="DW53" s="51">
        <v>0.71227099999999999</v>
      </c>
      <c r="DX53" s="49">
        <v>0.69857599999999997</v>
      </c>
      <c r="DY53" s="50"/>
      <c r="DZ53" s="51">
        <v>0.69857599999999997</v>
      </c>
      <c r="EA53" s="49">
        <v>0.74724199999999996</v>
      </c>
      <c r="EB53" s="50"/>
      <c r="EC53" s="51">
        <v>0.74724199999999996</v>
      </c>
      <c r="ED53" s="49">
        <v>0.24179699999999998</v>
      </c>
      <c r="EE53" s="50"/>
      <c r="EF53" s="51">
        <v>0.24179699999999998</v>
      </c>
      <c r="EG53" s="49">
        <v>0.38103399999999998</v>
      </c>
      <c r="EH53" s="50"/>
      <c r="EI53" s="51">
        <v>0.38103399999999998</v>
      </c>
      <c r="EJ53" s="49">
        <v>0.84036100000000002</v>
      </c>
      <c r="EK53" s="50"/>
      <c r="EL53" s="51">
        <v>0.84036100000000002</v>
      </c>
      <c r="EM53" s="49">
        <v>0.35392499999999999</v>
      </c>
      <c r="EN53" s="50"/>
      <c r="EO53" s="51">
        <v>0.35392499999999999</v>
      </c>
      <c r="EP53" s="49">
        <v>0.40414700000000003</v>
      </c>
      <c r="EQ53" s="50"/>
      <c r="ER53" s="51">
        <v>0.40414700000000003</v>
      </c>
      <c r="ES53" s="49">
        <v>0.42434399999999994</v>
      </c>
      <c r="ET53" s="50"/>
      <c r="EU53" s="51">
        <v>0.42434399999999994</v>
      </c>
      <c r="EV53" s="49">
        <v>1.114546</v>
      </c>
      <c r="EW53" s="50">
        <v>5.0549999999999996E-3</v>
      </c>
      <c r="EX53" s="51">
        <v>1.1196010000000001</v>
      </c>
      <c r="EY53" s="49">
        <v>0.38845499999999999</v>
      </c>
      <c r="EZ53" s="50"/>
      <c r="FA53" s="51">
        <v>0.38845499999999999</v>
      </c>
      <c r="FB53" s="49">
        <v>0.374498</v>
      </c>
      <c r="FC53" s="50"/>
      <c r="FD53" s="51">
        <v>0.374498</v>
      </c>
      <c r="FE53" s="49">
        <v>0.439388</v>
      </c>
      <c r="FF53" s="50"/>
      <c r="FG53" s="51">
        <v>0.439388</v>
      </c>
      <c r="FH53" s="49">
        <v>0.96068699999999996</v>
      </c>
      <c r="FI53" s="50"/>
      <c r="FJ53" s="51">
        <v>0.96068699999999996</v>
      </c>
      <c r="FK53" s="49">
        <v>0.311359</v>
      </c>
      <c r="FL53" s="50"/>
      <c r="FM53" s="51">
        <v>0.311359</v>
      </c>
      <c r="FN53" s="49">
        <v>0.577102</v>
      </c>
      <c r="FO53" s="50"/>
      <c r="FP53" s="51">
        <v>0.577102</v>
      </c>
      <c r="FQ53" s="114">
        <v>0.224608</v>
      </c>
      <c r="FR53" s="115"/>
      <c r="FS53" s="51">
        <v>0.224608</v>
      </c>
      <c r="FT53" s="114">
        <v>1.4169</v>
      </c>
      <c r="FU53" s="115"/>
      <c r="FV53" s="51">
        <v>1.4169</v>
      </c>
      <c r="FW53" s="114">
        <v>0.55758699999999994</v>
      </c>
      <c r="FX53" s="115"/>
      <c r="FY53" s="51">
        <v>0.55758699999999994</v>
      </c>
      <c r="FZ53" s="114">
        <v>0.44234499999999988</v>
      </c>
      <c r="GA53" s="115"/>
      <c r="GB53" s="51">
        <v>0.44234499999999988</v>
      </c>
      <c r="GC53" s="49">
        <v>0.24091899999999999</v>
      </c>
      <c r="GD53" s="50"/>
      <c r="GE53" s="51">
        <v>0.24091899999999999</v>
      </c>
      <c r="GF53" s="49">
        <v>0.90973100000000007</v>
      </c>
      <c r="GG53" s="50"/>
      <c r="GH53" s="51">
        <v>0.90973100000000007</v>
      </c>
      <c r="GI53" s="49">
        <v>0.63424499999999995</v>
      </c>
      <c r="GJ53" s="50"/>
      <c r="GK53" s="51">
        <v>0.63424499999999995</v>
      </c>
      <c r="GL53" s="49">
        <v>0.34371699999999999</v>
      </c>
      <c r="GM53" s="50"/>
      <c r="GN53" s="51">
        <v>0.34371699999999999</v>
      </c>
      <c r="GO53" s="49">
        <v>0.372701</v>
      </c>
      <c r="GP53" s="50"/>
      <c r="GQ53" s="51">
        <v>0.372701</v>
      </c>
      <c r="GR53" s="49">
        <v>0.79111100000000001</v>
      </c>
      <c r="GS53" s="50"/>
      <c r="GT53" s="51">
        <v>0.79111100000000001</v>
      </c>
      <c r="GU53" s="49">
        <v>0.41796399999999995</v>
      </c>
      <c r="GV53" s="50"/>
      <c r="GW53" s="51">
        <v>0.41796399999999995</v>
      </c>
      <c r="GX53" s="49">
        <v>0.53400400000000003</v>
      </c>
      <c r="GY53" s="50"/>
      <c r="GZ53" s="51">
        <v>0.53400400000000003</v>
      </c>
      <c r="HA53" s="49">
        <v>0.48671200000000003</v>
      </c>
      <c r="HB53" s="50"/>
      <c r="HC53" s="51">
        <v>0.48671200000000003</v>
      </c>
      <c r="HD53" s="49">
        <v>0.9124810000000001</v>
      </c>
      <c r="HE53" s="50"/>
      <c r="HF53" s="51">
        <v>0.9124810000000001</v>
      </c>
      <c r="HG53" s="49">
        <v>0.41474099999999992</v>
      </c>
      <c r="HH53" s="50"/>
      <c r="HI53" s="51">
        <v>0.41474099999999992</v>
      </c>
    </row>
    <row r="54" spans="1:217" x14ac:dyDescent="0.35">
      <c r="A54" s="10"/>
      <c r="B54" s="25"/>
      <c r="C54" s="28" t="s">
        <v>18</v>
      </c>
      <c r="D54" s="29" t="s">
        <v>48</v>
      </c>
      <c r="E54" s="52"/>
      <c r="F54" s="53"/>
      <c r="G54" s="54"/>
      <c r="H54" s="52"/>
      <c r="I54" s="53"/>
      <c r="J54" s="54"/>
      <c r="K54" s="52">
        <v>4.117E-3</v>
      </c>
      <c r="L54" s="53">
        <v>2.7230000000000002E-3</v>
      </c>
      <c r="M54" s="54">
        <v>6.8400000000000006E-3</v>
      </c>
      <c r="N54" s="52">
        <v>2.5000000000000001E-3</v>
      </c>
      <c r="O54" s="53">
        <v>1.4586E-2</v>
      </c>
      <c r="P54" s="54">
        <v>1.7086E-2</v>
      </c>
      <c r="Q54" s="52"/>
      <c r="R54" s="53"/>
      <c r="S54" s="54"/>
      <c r="T54" s="52"/>
      <c r="U54" s="53"/>
      <c r="V54" s="54"/>
      <c r="W54" s="52"/>
      <c r="X54" s="53"/>
      <c r="Y54" s="54"/>
      <c r="Z54" s="52">
        <v>4.8999999999999998E-3</v>
      </c>
      <c r="AA54" s="53"/>
      <c r="AB54" s="54">
        <v>4.8999999999999998E-3</v>
      </c>
      <c r="AC54" s="52"/>
      <c r="AD54" s="53"/>
      <c r="AE54" s="54"/>
      <c r="AF54" s="52"/>
      <c r="AG54" s="53"/>
      <c r="AH54" s="54"/>
      <c r="AI54" s="52">
        <v>4.1999999999999997E-3</v>
      </c>
      <c r="AJ54" s="53"/>
      <c r="AK54" s="54">
        <v>4.1999999999999997E-3</v>
      </c>
      <c r="AL54" s="52"/>
      <c r="AM54" s="53"/>
      <c r="AN54" s="54"/>
      <c r="AO54" s="52">
        <v>8.0599999999999997E-4</v>
      </c>
      <c r="AP54" s="53"/>
      <c r="AQ54" s="54">
        <v>8.0599999999999997E-4</v>
      </c>
      <c r="AR54" s="52"/>
      <c r="AS54" s="53"/>
      <c r="AT54" s="54"/>
      <c r="AU54" s="52">
        <v>6.7900000000000002E-4</v>
      </c>
      <c r="AV54" s="53"/>
      <c r="AW54" s="54">
        <v>6.7900000000000002E-4</v>
      </c>
      <c r="AX54" s="52"/>
      <c r="AY54" s="53"/>
      <c r="AZ54" s="54"/>
      <c r="BA54" s="52"/>
      <c r="BB54" s="53"/>
      <c r="BC54" s="54"/>
      <c r="BD54" s="52">
        <v>2.6849999999999999E-3</v>
      </c>
      <c r="BE54" s="53"/>
      <c r="BF54" s="54">
        <v>2.6849999999999999E-3</v>
      </c>
      <c r="BG54" s="52"/>
      <c r="BH54" s="53"/>
      <c r="BI54" s="54"/>
      <c r="BJ54" s="52"/>
      <c r="BK54" s="53"/>
      <c r="BL54" s="54"/>
      <c r="BM54" s="52">
        <v>1.8E-3</v>
      </c>
      <c r="BN54" s="53"/>
      <c r="BO54" s="54">
        <v>1.8E-3</v>
      </c>
      <c r="BP54" s="52"/>
      <c r="BQ54" s="53"/>
      <c r="BR54" s="54"/>
      <c r="BS54" s="52">
        <v>4.1999999999999997E-3</v>
      </c>
      <c r="BT54" s="53"/>
      <c r="BU54" s="54">
        <v>4.1999999999999997E-3</v>
      </c>
      <c r="BV54" s="52"/>
      <c r="BW54" s="53"/>
      <c r="BX54" s="54"/>
      <c r="BY54" s="52"/>
      <c r="BZ54" s="53"/>
      <c r="CA54" s="54"/>
      <c r="CB54" s="52"/>
      <c r="CC54" s="53"/>
      <c r="CD54" s="54"/>
      <c r="CE54" s="52">
        <v>1.503E-3</v>
      </c>
      <c r="CF54" s="53"/>
      <c r="CG54" s="54">
        <v>1.503E-3</v>
      </c>
      <c r="CH54" s="52"/>
      <c r="CI54" s="53"/>
      <c r="CJ54" s="54"/>
      <c r="CK54" s="52"/>
      <c r="CL54" s="53"/>
      <c r="CM54" s="54"/>
      <c r="CN54" s="52"/>
      <c r="CO54" s="53"/>
      <c r="CP54" s="54"/>
      <c r="CQ54" s="52"/>
      <c r="CR54" s="53"/>
      <c r="CS54" s="54"/>
      <c r="CT54" s="52"/>
      <c r="CU54" s="53"/>
      <c r="CV54" s="54"/>
      <c r="CW54" s="52"/>
      <c r="CX54" s="53"/>
      <c r="CY54" s="54"/>
      <c r="CZ54" s="52"/>
      <c r="DA54" s="53"/>
      <c r="DB54" s="54"/>
      <c r="DC54" s="52"/>
      <c r="DD54" s="53"/>
      <c r="DE54" s="54"/>
      <c r="DF54" s="52"/>
      <c r="DG54" s="53"/>
      <c r="DH54" s="54"/>
      <c r="DI54" s="52"/>
      <c r="DJ54" s="53"/>
      <c r="DK54" s="54"/>
      <c r="DL54" s="52">
        <v>7.1849999999999995E-3</v>
      </c>
      <c r="DM54" s="53"/>
      <c r="DN54" s="54">
        <v>7.1849999999999995E-3</v>
      </c>
      <c r="DO54" s="52">
        <v>1E-3</v>
      </c>
      <c r="DP54" s="53"/>
      <c r="DQ54" s="54">
        <v>1E-3</v>
      </c>
      <c r="DR54" s="52"/>
      <c r="DS54" s="53"/>
      <c r="DT54" s="54"/>
      <c r="DU54" s="52"/>
      <c r="DV54" s="53"/>
      <c r="DW54" s="54"/>
      <c r="DX54" s="52"/>
      <c r="DY54" s="53"/>
      <c r="DZ54" s="54"/>
      <c r="EA54" s="52"/>
      <c r="EB54" s="53"/>
      <c r="EC54" s="54"/>
      <c r="ED54" s="52">
        <v>1E-3</v>
      </c>
      <c r="EE54" s="53"/>
      <c r="EF54" s="54">
        <v>1E-3</v>
      </c>
      <c r="EG54" s="52"/>
      <c r="EH54" s="53"/>
      <c r="EI54" s="54"/>
      <c r="EJ54" s="52"/>
      <c r="EK54" s="53"/>
      <c r="EL54" s="54"/>
      <c r="EM54" s="52"/>
      <c r="EN54" s="53"/>
      <c r="EO54" s="54"/>
      <c r="EP54" s="52">
        <v>8.9999999999999993E-3</v>
      </c>
      <c r="EQ54" s="53"/>
      <c r="ER54" s="54">
        <v>8.9999999999999993E-3</v>
      </c>
      <c r="ES54" s="108"/>
      <c r="ET54" s="53"/>
      <c r="EU54" s="54"/>
      <c r="EV54" s="52">
        <v>7.0000000000000001E-3</v>
      </c>
      <c r="EW54" s="53"/>
      <c r="EX54" s="54">
        <v>7.0000000000000001E-3</v>
      </c>
      <c r="EY54" s="52">
        <v>3.2009999999999999E-3</v>
      </c>
      <c r="EZ54" s="53"/>
      <c r="FA54" s="54">
        <v>3.2009999999999999E-3</v>
      </c>
      <c r="FB54" s="108"/>
      <c r="FC54" s="53"/>
      <c r="FD54" s="54"/>
      <c r="FE54" s="108"/>
      <c r="FF54" s="53"/>
      <c r="FG54" s="54"/>
      <c r="FH54" s="52">
        <v>5.2889999999999994E-3</v>
      </c>
      <c r="FI54" s="53"/>
      <c r="FJ54" s="54">
        <v>5.2889999999999994E-3</v>
      </c>
      <c r="FK54" s="108"/>
      <c r="FL54" s="53"/>
      <c r="FM54" s="54"/>
      <c r="FN54" s="108"/>
      <c r="FO54" s="53"/>
      <c r="FP54" s="54"/>
      <c r="FQ54" s="117">
        <v>2.5000000000000001E-3</v>
      </c>
      <c r="FR54" s="117"/>
      <c r="FS54" s="54">
        <v>2.5000000000000001E-3</v>
      </c>
      <c r="FT54" s="119"/>
      <c r="FU54" s="117"/>
      <c r="FV54" s="54"/>
      <c r="FW54" s="117"/>
      <c r="FX54" s="117"/>
      <c r="FY54" s="54"/>
      <c r="FZ54" s="117"/>
      <c r="GA54" s="117"/>
      <c r="GB54" s="54"/>
      <c r="GC54" s="52">
        <v>1.5E-3</v>
      </c>
      <c r="GD54" s="53"/>
      <c r="GE54" s="54">
        <v>1.5E-3</v>
      </c>
      <c r="GF54" s="52"/>
      <c r="GG54" s="53"/>
      <c r="GH54" s="54"/>
      <c r="GI54" s="52">
        <v>2.395E-3</v>
      </c>
      <c r="GJ54" s="53"/>
      <c r="GK54" s="54">
        <v>2.395E-3</v>
      </c>
      <c r="GL54" s="52"/>
      <c r="GM54" s="53"/>
      <c r="GN54" s="54"/>
      <c r="GO54" s="52">
        <v>1.7899999999999999E-4</v>
      </c>
      <c r="GP54" s="53"/>
      <c r="GQ54" s="54">
        <v>1.7899999999999999E-4</v>
      </c>
      <c r="GR54" s="52"/>
      <c r="GS54" s="53"/>
      <c r="GT54" s="54"/>
      <c r="GU54" s="52">
        <v>3.0000000000000001E-3</v>
      </c>
      <c r="GV54" s="53"/>
      <c r="GW54" s="54">
        <v>3.0000000000000001E-3</v>
      </c>
      <c r="GX54" s="52"/>
      <c r="GY54" s="53"/>
      <c r="GZ54" s="54"/>
      <c r="HA54" s="52">
        <v>3.0000000000000001E-3</v>
      </c>
      <c r="HB54" s="53"/>
      <c r="HC54" s="54">
        <v>3.0000000000000001E-3</v>
      </c>
      <c r="HD54" s="52">
        <v>1E-3</v>
      </c>
      <c r="HE54" s="53"/>
      <c r="HF54" s="54">
        <v>1E-3</v>
      </c>
      <c r="HG54" s="52">
        <v>2.4E-2</v>
      </c>
      <c r="HH54" s="53"/>
      <c r="HI54" s="54">
        <v>2.4E-2</v>
      </c>
    </row>
    <row r="55" spans="1:217" x14ac:dyDescent="0.35">
      <c r="A55" s="10"/>
      <c r="B55" s="25"/>
      <c r="C55" s="26" t="s">
        <v>24</v>
      </c>
      <c r="D55" s="27" t="s">
        <v>49</v>
      </c>
      <c r="E55" s="49">
        <v>2.1679E-2</v>
      </c>
      <c r="F55" s="55"/>
      <c r="G55" s="51">
        <v>2.1679E-2</v>
      </c>
      <c r="H55" s="49">
        <v>0.130744</v>
      </c>
      <c r="I55" s="55">
        <v>3.8999999999999994E-4</v>
      </c>
      <c r="J55" s="51">
        <v>0.131134</v>
      </c>
      <c r="K55" s="49">
        <v>3.2395919999999996</v>
      </c>
      <c r="L55" s="55">
        <v>1.1039999999999999E-3</v>
      </c>
      <c r="M55" s="51">
        <v>3.2406959999999998</v>
      </c>
      <c r="N55" s="49">
        <v>0.120388</v>
      </c>
      <c r="O55" s="55">
        <v>1.6999999999999999E-4</v>
      </c>
      <c r="P55" s="51">
        <v>0.120558</v>
      </c>
      <c r="Q55" s="49">
        <v>0.27653</v>
      </c>
      <c r="R55" s="55"/>
      <c r="S55" s="51">
        <v>0.27653</v>
      </c>
      <c r="T55" s="49">
        <v>6.206600000000001E-2</v>
      </c>
      <c r="U55" s="55"/>
      <c r="V55" s="51">
        <v>6.206600000000001E-2</v>
      </c>
      <c r="W55" s="49">
        <v>1.8450000000000001E-2</v>
      </c>
      <c r="X55" s="55">
        <v>3.8900000000000002E-4</v>
      </c>
      <c r="Y55" s="51">
        <v>1.8839000000000002E-2</v>
      </c>
      <c r="Z55" s="49">
        <v>0.26158000000000003</v>
      </c>
      <c r="AA55" s="55"/>
      <c r="AB55" s="51">
        <v>0.26158000000000003</v>
      </c>
      <c r="AC55" s="49">
        <v>5.0011E-2</v>
      </c>
      <c r="AD55" s="55">
        <v>5.1900000000000004E-4</v>
      </c>
      <c r="AE55" s="51">
        <v>5.0529999999999999E-2</v>
      </c>
      <c r="AF55" s="49">
        <v>8.4978999999999999E-2</v>
      </c>
      <c r="AG55" s="55">
        <v>2.594E-3</v>
      </c>
      <c r="AH55" s="51">
        <v>8.7572999999999998E-2</v>
      </c>
      <c r="AI55" s="49">
        <v>0.21135099999999998</v>
      </c>
      <c r="AJ55" s="55"/>
      <c r="AK55" s="51">
        <v>0.21135099999999998</v>
      </c>
      <c r="AL55" s="49">
        <v>5.1159999999999999E-3</v>
      </c>
      <c r="AM55" s="55">
        <v>8.3299999999999997E-4</v>
      </c>
      <c r="AN55" s="51">
        <v>5.9489999999999994E-3</v>
      </c>
      <c r="AO55" s="49">
        <v>3.7031999999999995E-2</v>
      </c>
      <c r="AP55" s="55"/>
      <c r="AQ55" s="51">
        <v>3.7031999999999995E-2</v>
      </c>
      <c r="AR55" s="49">
        <v>4.398E-3</v>
      </c>
      <c r="AS55" s="55"/>
      <c r="AT55" s="51">
        <v>4.398E-3</v>
      </c>
      <c r="AU55" s="49">
        <v>3.9245999999999996E-2</v>
      </c>
      <c r="AV55" s="55"/>
      <c r="AW55" s="51">
        <v>3.9245999999999996E-2</v>
      </c>
      <c r="AX55" s="49">
        <v>0.12315199999999998</v>
      </c>
      <c r="AY55" s="55"/>
      <c r="AZ55" s="51">
        <v>0.12315199999999998</v>
      </c>
      <c r="BA55" s="49">
        <v>5.2578E-2</v>
      </c>
      <c r="BB55" s="55"/>
      <c r="BC55" s="51">
        <v>5.2578E-2</v>
      </c>
      <c r="BD55" s="49">
        <v>3.6012999999999996E-2</v>
      </c>
      <c r="BE55" s="55">
        <v>1.2999999999999999E-4</v>
      </c>
      <c r="BF55" s="51">
        <v>3.6142999999999995E-2</v>
      </c>
      <c r="BG55" s="49">
        <v>3.3382000000000009E-2</v>
      </c>
      <c r="BH55" s="55"/>
      <c r="BI55" s="51">
        <v>3.3382000000000009E-2</v>
      </c>
      <c r="BJ55" s="49">
        <v>3.1542999999999995E-2</v>
      </c>
      <c r="BK55" s="55"/>
      <c r="BL55" s="51">
        <v>3.1542999999999995E-2</v>
      </c>
      <c r="BM55" s="49">
        <v>5.9919999999999994E-2</v>
      </c>
      <c r="BN55" s="55"/>
      <c r="BO55" s="51">
        <v>5.9919999999999994E-2</v>
      </c>
      <c r="BP55" s="49">
        <v>0.152508</v>
      </c>
      <c r="BQ55" s="55"/>
      <c r="BR55" s="51">
        <v>0.152508</v>
      </c>
      <c r="BS55" s="49">
        <v>2.4281000000000004E-2</v>
      </c>
      <c r="BT55" s="55"/>
      <c r="BU55" s="51">
        <v>2.4281000000000004E-2</v>
      </c>
      <c r="BV55" s="49">
        <v>6.0721999999999998E-2</v>
      </c>
      <c r="BW55" s="55">
        <v>1.2999999999999999E-4</v>
      </c>
      <c r="BX55" s="51">
        <v>6.0851999999999996E-2</v>
      </c>
      <c r="BY55" s="49">
        <v>0.10604400000000001</v>
      </c>
      <c r="BZ55" s="55"/>
      <c r="CA55" s="51">
        <v>0.10604400000000001</v>
      </c>
      <c r="CB55" s="49">
        <v>0.154805</v>
      </c>
      <c r="CC55" s="55"/>
      <c r="CD55" s="51">
        <v>0.154805</v>
      </c>
      <c r="CE55" s="49">
        <v>0.26249499999999998</v>
      </c>
      <c r="CF55" s="55"/>
      <c r="CG55" s="51">
        <v>0.26249499999999998</v>
      </c>
      <c r="CH55" s="49">
        <v>5.9836E-2</v>
      </c>
      <c r="CI55" s="55"/>
      <c r="CJ55" s="51">
        <v>5.9836E-2</v>
      </c>
      <c r="CK55" s="49">
        <v>7.9357999999999998E-2</v>
      </c>
      <c r="CL55" s="55"/>
      <c r="CM55" s="51">
        <v>7.9357999999999998E-2</v>
      </c>
      <c r="CN55" s="49">
        <v>0.18608299999999997</v>
      </c>
      <c r="CO55" s="55">
        <v>9.0799999999999995E-4</v>
      </c>
      <c r="CP55" s="51">
        <v>0.18699099999999996</v>
      </c>
      <c r="CQ55" s="49">
        <v>0.28367300000000001</v>
      </c>
      <c r="CR55" s="55"/>
      <c r="CS55" s="51">
        <v>0.28367300000000001</v>
      </c>
      <c r="CT55" s="49">
        <v>5.6010000000000001E-3</v>
      </c>
      <c r="CU55" s="55"/>
      <c r="CV55" s="51">
        <v>5.6010000000000001E-3</v>
      </c>
      <c r="CW55" s="49">
        <v>0.21866000000000005</v>
      </c>
      <c r="CX55" s="55"/>
      <c r="CY55" s="51">
        <v>0.21866000000000005</v>
      </c>
      <c r="CZ55" s="49">
        <v>0.44564900000000002</v>
      </c>
      <c r="DA55" s="55"/>
      <c r="DB55" s="51">
        <v>0.44564900000000002</v>
      </c>
      <c r="DC55" s="49">
        <v>6.9168999999999994E-2</v>
      </c>
      <c r="DD55" s="55">
        <v>1.188E-3</v>
      </c>
      <c r="DE55" s="51">
        <v>7.0356999999999989E-2</v>
      </c>
      <c r="DF55" s="49">
        <v>1.4449999999999999E-2</v>
      </c>
      <c r="DG55" s="55"/>
      <c r="DH55" s="51">
        <v>1.4449999999999999E-2</v>
      </c>
      <c r="DI55" s="49">
        <v>7.9632999999999982E-2</v>
      </c>
      <c r="DJ55" s="55"/>
      <c r="DK55" s="51">
        <v>7.9632999999999982E-2</v>
      </c>
      <c r="DL55" s="49">
        <v>0.45271800000000001</v>
      </c>
      <c r="DM55" s="55"/>
      <c r="DN55" s="51">
        <v>0.45271800000000001</v>
      </c>
      <c r="DO55" s="49">
        <v>0.42124399999999995</v>
      </c>
      <c r="DP55" s="55"/>
      <c r="DQ55" s="51">
        <v>0.42124399999999995</v>
      </c>
      <c r="DR55" s="49">
        <v>7.9791999999999988E-2</v>
      </c>
      <c r="DS55" s="55"/>
      <c r="DT55" s="51">
        <v>7.9791999999999988E-2</v>
      </c>
      <c r="DU55" s="49">
        <v>0.13033700000000001</v>
      </c>
      <c r="DV55" s="55"/>
      <c r="DW55" s="51">
        <v>0.13033700000000001</v>
      </c>
      <c r="DX55" s="49">
        <v>1.3846999999999998E-2</v>
      </c>
      <c r="DY55" s="55"/>
      <c r="DZ55" s="51">
        <v>1.3846999999999998E-2</v>
      </c>
      <c r="EA55" s="49">
        <v>4.7419999999999997E-3</v>
      </c>
      <c r="EB55" s="55"/>
      <c r="EC55" s="51">
        <v>4.7419999999999997E-3</v>
      </c>
      <c r="ED55" s="49">
        <v>2.1625999999999999E-2</v>
      </c>
      <c r="EE55" s="55">
        <v>1.2999999999999999E-4</v>
      </c>
      <c r="EF55" s="51">
        <v>2.1756000000000001E-2</v>
      </c>
      <c r="EG55" s="49">
        <v>3.7458999999999999E-2</v>
      </c>
      <c r="EH55" s="55">
        <v>2.5999999999999998E-4</v>
      </c>
      <c r="EI55" s="51">
        <v>3.7719000000000003E-2</v>
      </c>
      <c r="EJ55" s="49">
        <v>2.7209000000000004E-2</v>
      </c>
      <c r="EK55" s="55"/>
      <c r="EL55" s="51">
        <v>2.7209000000000004E-2</v>
      </c>
      <c r="EM55" s="49">
        <v>5.8515000000000005E-2</v>
      </c>
      <c r="EN55" s="55">
        <v>3.8900000000000002E-4</v>
      </c>
      <c r="EO55" s="51">
        <v>5.8904000000000005E-2</v>
      </c>
      <c r="EP55" s="49">
        <v>3.2697999999999998E-2</v>
      </c>
      <c r="EQ55" s="55"/>
      <c r="ER55" s="51">
        <v>3.2697999999999998E-2</v>
      </c>
      <c r="ES55" s="49">
        <v>3.2291E-2</v>
      </c>
      <c r="ET55" s="55"/>
      <c r="EU55" s="51">
        <v>3.2291E-2</v>
      </c>
      <c r="EV55" s="49">
        <v>1.1734E-2</v>
      </c>
      <c r="EW55" s="55"/>
      <c r="EX55" s="51">
        <v>1.1734E-2</v>
      </c>
      <c r="EY55" s="49">
        <v>2.5253999999999999E-2</v>
      </c>
      <c r="EZ55" s="55"/>
      <c r="FA55" s="51">
        <v>2.5253999999999999E-2</v>
      </c>
      <c r="FB55" s="49">
        <v>2.5884999999999998E-2</v>
      </c>
      <c r="FC55" s="55"/>
      <c r="FD55" s="51">
        <v>2.5884999999999998E-2</v>
      </c>
      <c r="FE55" s="49">
        <v>7.7020999999999978E-2</v>
      </c>
      <c r="FF55" s="55"/>
      <c r="FG55" s="51">
        <v>7.7020999999999978E-2</v>
      </c>
      <c r="FH55" s="49">
        <v>2.6356999999999995E-2</v>
      </c>
      <c r="FI55" s="55">
        <v>1.2999999999999999E-4</v>
      </c>
      <c r="FJ55" s="51">
        <v>2.6486999999999997E-2</v>
      </c>
      <c r="FK55" s="49">
        <v>2.4879000000000002E-2</v>
      </c>
      <c r="FL55" s="55"/>
      <c r="FM55" s="51">
        <v>2.4879000000000002E-2</v>
      </c>
      <c r="FN55" s="49">
        <v>3.8799E-2</v>
      </c>
      <c r="FO55" s="55">
        <v>3.8999999999999994E-4</v>
      </c>
      <c r="FP55" s="51">
        <v>3.9189000000000002E-2</v>
      </c>
      <c r="FQ55" s="114">
        <v>2.0030999999999993E-2</v>
      </c>
      <c r="FR55" s="118">
        <v>2.4840000000000001E-3</v>
      </c>
      <c r="FS55" s="51">
        <v>2.2514999999999993E-2</v>
      </c>
      <c r="FT55" s="114">
        <v>2.512E-2</v>
      </c>
      <c r="FU55" s="118"/>
      <c r="FV55" s="51">
        <v>2.512E-2</v>
      </c>
      <c r="FW55" s="114">
        <v>3.7929999999999998E-2</v>
      </c>
      <c r="FX55" s="118"/>
      <c r="FY55" s="51">
        <v>3.7929999999999998E-2</v>
      </c>
      <c r="FZ55" s="114">
        <v>3.3621999999999992E-2</v>
      </c>
      <c r="GA55" s="118">
        <v>1.9120000000000001E-3</v>
      </c>
      <c r="GB55" s="51">
        <v>3.5533999999999989E-2</v>
      </c>
      <c r="GC55" s="49">
        <v>2.1674999999999996E-2</v>
      </c>
      <c r="GD55" s="55"/>
      <c r="GE55" s="51">
        <v>2.1674999999999996E-2</v>
      </c>
      <c r="GF55" s="49">
        <v>7.9989999999999992E-3</v>
      </c>
      <c r="GG55" s="55"/>
      <c r="GH55" s="51">
        <v>7.9989999999999992E-3</v>
      </c>
      <c r="GI55" s="49">
        <v>3.0752000000000005E-2</v>
      </c>
      <c r="GJ55" s="55">
        <v>3.8900000000000002E-4</v>
      </c>
      <c r="GK55" s="51">
        <v>3.1141000000000005E-2</v>
      </c>
      <c r="GL55" s="49">
        <v>1.3029000000000001E-2</v>
      </c>
      <c r="GM55" s="55"/>
      <c r="GN55" s="51">
        <v>1.3029000000000001E-2</v>
      </c>
      <c r="GO55" s="49">
        <v>5.6901999999999994E-2</v>
      </c>
      <c r="GP55" s="55">
        <v>4.7520000000000001E-3</v>
      </c>
      <c r="GQ55" s="51">
        <v>6.1653999999999994E-2</v>
      </c>
      <c r="GR55" s="49">
        <v>1.0633999999999998E-2</v>
      </c>
      <c r="GS55" s="55"/>
      <c r="GT55" s="51">
        <v>1.0633999999999998E-2</v>
      </c>
      <c r="GU55" s="49">
        <v>7.1208000000000007E-2</v>
      </c>
      <c r="GV55" s="55"/>
      <c r="GW55" s="51">
        <v>7.1208000000000007E-2</v>
      </c>
      <c r="GX55" s="49">
        <v>8.8725999999999999E-2</v>
      </c>
      <c r="GY55" s="55"/>
      <c r="GZ55" s="51">
        <v>8.8725999999999999E-2</v>
      </c>
      <c r="HA55" s="49">
        <v>6.9202E-2</v>
      </c>
      <c r="HB55" s="55"/>
      <c r="HC55" s="51">
        <v>6.9202E-2</v>
      </c>
      <c r="HD55" s="49">
        <v>7.3360000000000005E-3</v>
      </c>
      <c r="HE55" s="55"/>
      <c r="HF55" s="51">
        <v>7.3360000000000005E-3</v>
      </c>
      <c r="HG55" s="49">
        <v>0.26059399999999999</v>
      </c>
      <c r="HH55" s="55"/>
      <c r="HI55" s="51">
        <v>0.26059399999999999</v>
      </c>
    </row>
    <row r="56" spans="1:217" x14ac:dyDescent="0.35">
      <c r="A56" s="10"/>
      <c r="B56" s="25"/>
      <c r="C56" s="28" t="s">
        <v>25</v>
      </c>
      <c r="D56" s="29" t="s">
        <v>50</v>
      </c>
      <c r="E56" s="52">
        <v>0.62988299999999997</v>
      </c>
      <c r="F56" s="53"/>
      <c r="G56" s="54">
        <v>0.62988299999999997</v>
      </c>
      <c r="H56" s="52">
        <v>0.947245</v>
      </c>
      <c r="I56" s="53"/>
      <c r="J56" s="54">
        <v>0.947245</v>
      </c>
      <c r="K56" s="52">
        <v>0.51853799999999994</v>
      </c>
      <c r="L56" s="53"/>
      <c r="M56" s="54">
        <v>0.51853799999999994</v>
      </c>
      <c r="N56" s="52">
        <v>0.507054</v>
      </c>
      <c r="O56" s="53"/>
      <c r="P56" s="54">
        <v>0.507054</v>
      </c>
      <c r="Q56" s="52">
        <v>0.94319199999999981</v>
      </c>
      <c r="R56" s="53"/>
      <c r="S56" s="54">
        <v>0.94319199999999981</v>
      </c>
      <c r="T56" s="52">
        <v>1.7194480000000001</v>
      </c>
      <c r="U56" s="53"/>
      <c r="V56" s="54">
        <v>1.7194480000000001</v>
      </c>
      <c r="W56" s="52">
        <v>2.616323</v>
      </c>
      <c r="X56" s="53"/>
      <c r="Y56" s="54">
        <v>2.616323</v>
      </c>
      <c r="Z56" s="52">
        <v>0.68808199999999986</v>
      </c>
      <c r="AA56" s="53"/>
      <c r="AB56" s="54">
        <v>0.68808199999999986</v>
      </c>
      <c r="AC56" s="52">
        <v>0.27124600000000004</v>
      </c>
      <c r="AD56" s="53"/>
      <c r="AE56" s="54">
        <v>0.27124600000000004</v>
      </c>
      <c r="AF56" s="52">
        <v>0.56350499999999992</v>
      </c>
      <c r="AG56" s="53"/>
      <c r="AH56" s="54">
        <v>0.56350499999999992</v>
      </c>
      <c r="AI56" s="52">
        <v>0.70079399999999981</v>
      </c>
      <c r="AJ56" s="53"/>
      <c r="AK56" s="54">
        <v>0.70079399999999981</v>
      </c>
      <c r="AL56" s="52">
        <v>0.473854</v>
      </c>
      <c r="AM56" s="53"/>
      <c r="AN56" s="54">
        <v>0.473854</v>
      </c>
      <c r="AO56" s="52">
        <v>0.64324100000000006</v>
      </c>
      <c r="AP56" s="53"/>
      <c r="AQ56" s="54">
        <v>0.64324100000000006</v>
      </c>
      <c r="AR56" s="52">
        <v>0.43426300000000001</v>
      </c>
      <c r="AS56" s="53"/>
      <c r="AT56" s="54">
        <v>0.43426300000000001</v>
      </c>
      <c r="AU56" s="52">
        <v>0.28642400000000001</v>
      </c>
      <c r="AV56" s="53"/>
      <c r="AW56" s="54">
        <v>0.28642400000000001</v>
      </c>
      <c r="AX56" s="52">
        <v>0.59125000000000005</v>
      </c>
      <c r="AY56" s="53"/>
      <c r="AZ56" s="54">
        <v>0.59125000000000005</v>
      </c>
      <c r="BA56" s="52">
        <v>0.69714000000000009</v>
      </c>
      <c r="BB56" s="53"/>
      <c r="BC56" s="54">
        <v>0.69714000000000009</v>
      </c>
      <c r="BD56" s="52">
        <v>1.3833609999999998</v>
      </c>
      <c r="BE56" s="53"/>
      <c r="BF56" s="54">
        <v>1.3833609999999998</v>
      </c>
      <c r="BG56" s="52">
        <v>2.0967949999999997</v>
      </c>
      <c r="BH56" s="53"/>
      <c r="BI56" s="54">
        <v>2.0967949999999997</v>
      </c>
      <c r="BJ56" s="52">
        <v>0.48135700000000003</v>
      </c>
      <c r="BK56" s="53"/>
      <c r="BL56" s="54">
        <v>0.48135700000000003</v>
      </c>
      <c r="BM56" s="52">
        <v>0.29866999999999999</v>
      </c>
      <c r="BN56" s="53"/>
      <c r="BO56" s="54">
        <v>0.29866999999999999</v>
      </c>
      <c r="BP56" s="52">
        <v>0.43358600000000008</v>
      </c>
      <c r="BQ56" s="53"/>
      <c r="BR56" s="54">
        <v>0.43358600000000008</v>
      </c>
      <c r="BS56" s="52">
        <v>0.36063200000000001</v>
      </c>
      <c r="BT56" s="53"/>
      <c r="BU56" s="54">
        <v>0.36063200000000001</v>
      </c>
      <c r="BV56" s="52">
        <v>0.7804350000000001</v>
      </c>
      <c r="BW56" s="53"/>
      <c r="BX56" s="54">
        <v>0.7804350000000001</v>
      </c>
      <c r="BY56" s="52">
        <v>0.20717899999999997</v>
      </c>
      <c r="BZ56" s="53"/>
      <c r="CA56" s="54">
        <v>0.20717899999999997</v>
      </c>
      <c r="CB56" s="52">
        <v>0.20563599999999999</v>
      </c>
      <c r="CC56" s="53"/>
      <c r="CD56" s="54">
        <v>0.20563599999999999</v>
      </c>
      <c r="CE56" s="52">
        <v>0.37773800000000002</v>
      </c>
      <c r="CF56" s="53"/>
      <c r="CG56" s="54">
        <v>0.37773800000000002</v>
      </c>
      <c r="CH56" s="52">
        <v>0.13706099999999999</v>
      </c>
      <c r="CI56" s="53"/>
      <c r="CJ56" s="54">
        <v>0.13706099999999999</v>
      </c>
      <c r="CK56" s="52">
        <v>0.29595299999999997</v>
      </c>
      <c r="CL56" s="53"/>
      <c r="CM56" s="54">
        <v>0.29595299999999997</v>
      </c>
      <c r="CN56" s="52">
        <v>1.614433</v>
      </c>
      <c r="CO56" s="53"/>
      <c r="CP56" s="54">
        <v>1.614433</v>
      </c>
      <c r="CQ56" s="52">
        <v>1.9369859999999999</v>
      </c>
      <c r="CR56" s="53"/>
      <c r="CS56" s="54">
        <v>1.9369859999999999</v>
      </c>
      <c r="CT56" s="52">
        <v>0.48894699999999996</v>
      </c>
      <c r="CU56" s="53"/>
      <c r="CV56" s="54">
        <v>0.48894699999999996</v>
      </c>
      <c r="CW56" s="52">
        <v>0.322519</v>
      </c>
      <c r="CX56" s="53"/>
      <c r="CY56" s="54">
        <v>0.322519</v>
      </c>
      <c r="CZ56" s="52">
        <v>0.212092</v>
      </c>
      <c r="DA56" s="53"/>
      <c r="DB56" s="54">
        <v>0.212092</v>
      </c>
      <c r="DC56" s="52">
        <v>0.214556</v>
      </c>
      <c r="DD56" s="53"/>
      <c r="DE56" s="54">
        <v>0.214556</v>
      </c>
      <c r="DF56" s="52">
        <v>0.32437300000000008</v>
      </c>
      <c r="DG56" s="53"/>
      <c r="DH56" s="54">
        <v>0.32437300000000008</v>
      </c>
      <c r="DI56" s="52">
        <v>0.41239800000000004</v>
      </c>
      <c r="DJ56" s="53"/>
      <c r="DK56" s="54">
        <v>0.41239800000000004</v>
      </c>
      <c r="DL56" s="52">
        <v>0.39559300000000003</v>
      </c>
      <c r="DM56" s="53"/>
      <c r="DN56" s="54">
        <v>0.39559300000000003</v>
      </c>
      <c r="DO56" s="52">
        <v>0.20384099999999999</v>
      </c>
      <c r="DP56" s="53"/>
      <c r="DQ56" s="54">
        <v>0.20384099999999999</v>
      </c>
      <c r="DR56" s="52">
        <v>0.267625</v>
      </c>
      <c r="DS56" s="53"/>
      <c r="DT56" s="54">
        <v>0.267625</v>
      </c>
      <c r="DU56" s="52">
        <v>0.163325</v>
      </c>
      <c r="DV56" s="53"/>
      <c r="DW56" s="54">
        <v>0.163325</v>
      </c>
      <c r="DX56" s="52">
        <v>1.7654290000000001</v>
      </c>
      <c r="DY56" s="53"/>
      <c r="DZ56" s="54">
        <v>1.7654290000000001</v>
      </c>
      <c r="EA56" s="52">
        <v>1.2922039999999999</v>
      </c>
      <c r="EB56" s="53"/>
      <c r="EC56" s="54">
        <v>1.2922039999999999</v>
      </c>
      <c r="ED56" s="52">
        <v>1.1407610000000001</v>
      </c>
      <c r="EE56" s="53"/>
      <c r="EF56" s="54">
        <v>1.1407610000000001</v>
      </c>
      <c r="EG56" s="52">
        <v>0.33871200000000007</v>
      </c>
      <c r="EH56" s="53"/>
      <c r="EI56" s="54">
        <v>0.33871200000000007</v>
      </c>
      <c r="EJ56" s="52">
        <v>0.18279700000000002</v>
      </c>
      <c r="EK56" s="53"/>
      <c r="EL56" s="54">
        <v>0.18279700000000002</v>
      </c>
      <c r="EM56" s="52">
        <v>0.40923999999999994</v>
      </c>
      <c r="EN56" s="53"/>
      <c r="EO56" s="54">
        <v>0.40923999999999994</v>
      </c>
      <c r="EP56" s="52">
        <v>0.58913700000000002</v>
      </c>
      <c r="EQ56" s="53"/>
      <c r="ER56" s="54">
        <v>0.58913700000000002</v>
      </c>
      <c r="ES56" s="52">
        <v>0.44681799999999994</v>
      </c>
      <c r="ET56" s="53"/>
      <c r="EU56" s="54">
        <v>0.44681799999999994</v>
      </c>
      <c r="EV56" s="52">
        <v>0.19685799999999998</v>
      </c>
      <c r="EW56" s="53"/>
      <c r="EX56" s="54">
        <v>0.19685799999999998</v>
      </c>
      <c r="EY56" s="52">
        <v>0.28075899999999998</v>
      </c>
      <c r="EZ56" s="53"/>
      <c r="FA56" s="54">
        <v>0.28075899999999998</v>
      </c>
      <c r="FB56" s="52">
        <v>0.16487599999999999</v>
      </c>
      <c r="FC56" s="53"/>
      <c r="FD56" s="54">
        <v>0.16487599999999999</v>
      </c>
      <c r="FE56" s="52">
        <v>0.49482599999999993</v>
      </c>
      <c r="FF56" s="53"/>
      <c r="FG56" s="54">
        <v>0.49482599999999993</v>
      </c>
      <c r="FH56" s="52">
        <v>0.78049099999999993</v>
      </c>
      <c r="FI56" s="53"/>
      <c r="FJ56" s="54">
        <v>0.78049099999999993</v>
      </c>
      <c r="FK56" s="52">
        <v>1.7844080000000002</v>
      </c>
      <c r="FL56" s="53"/>
      <c r="FM56" s="54">
        <v>1.7844080000000002</v>
      </c>
      <c r="FN56" s="52">
        <v>0.48230100000000004</v>
      </c>
      <c r="FO56" s="53"/>
      <c r="FP56" s="54">
        <v>0.48230100000000004</v>
      </c>
      <c r="FQ56" s="116">
        <v>0.59128800000000004</v>
      </c>
      <c r="FR56" s="117"/>
      <c r="FS56" s="54">
        <v>0.59128800000000004</v>
      </c>
      <c r="FT56" s="116">
        <v>0.26053300000000001</v>
      </c>
      <c r="FU56" s="117"/>
      <c r="FV56" s="54">
        <v>0.26053300000000001</v>
      </c>
      <c r="FW56" s="116">
        <v>0.45270699999999997</v>
      </c>
      <c r="FX56" s="117"/>
      <c r="FY56" s="54">
        <v>0.45270699999999997</v>
      </c>
      <c r="FZ56" s="116">
        <v>0.45949499999999999</v>
      </c>
      <c r="GA56" s="117"/>
      <c r="GB56" s="54">
        <v>0.45949499999999999</v>
      </c>
      <c r="GC56" s="52">
        <v>0.36456900000000003</v>
      </c>
      <c r="GD56" s="53"/>
      <c r="GE56" s="54">
        <v>0.36456900000000003</v>
      </c>
      <c r="GF56" s="52">
        <v>0.29758000000000001</v>
      </c>
      <c r="GG56" s="53"/>
      <c r="GH56" s="54">
        <v>0.29758000000000001</v>
      </c>
      <c r="GI56" s="52">
        <v>0.36172999999999994</v>
      </c>
      <c r="GJ56" s="53"/>
      <c r="GK56" s="54">
        <v>0.36172999999999994</v>
      </c>
      <c r="GL56" s="52">
        <v>0.49262899999999998</v>
      </c>
      <c r="GM56" s="53"/>
      <c r="GN56" s="54">
        <v>0.49262899999999998</v>
      </c>
      <c r="GO56" s="52">
        <v>0.7606989999999999</v>
      </c>
      <c r="GP56" s="53"/>
      <c r="GQ56" s="54">
        <v>0.7606989999999999</v>
      </c>
      <c r="GR56" s="52">
        <v>1.7058189999999998</v>
      </c>
      <c r="GS56" s="53"/>
      <c r="GT56" s="54">
        <v>1.7058189999999998</v>
      </c>
      <c r="GU56" s="52">
        <v>1.6651419999999999</v>
      </c>
      <c r="GV56" s="53"/>
      <c r="GW56" s="54">
        <v>1.6651419999999999</v>
      </c>
      <c r="GX56" s="52">
        <v>0.46395400000000003</v>
      </c>
      <c r="GY56" s="53"/>
      <c r="GZ56" s="54">
        <v>0.46395400000000003</v>
      </c>
      <c r="HA56" s="52">
        <v>0.37018699999999999</v>
      </c>
      <c r="HB56" s="53"/>
      <c r="HC56" s="54">
        <v>0.37018699999999999</v>
      </c>
      <c r="HD56" s="52">
        <v>0.36697299999999988</v>
      </c>
      <c r="HE56" s="53"/>
      <c r="HF56" s="54">
        <v>0.36697299999999988</v>
      </c>
      <c r="HG56" s="52">
        <v>0.47764200000000001</v>
      </c>
      <c r="HH56" s="53"/>
      <c r="HI56" s="54">
        <v>0.47764200000000001</v>
      </c>
    </row>
    <row r="57" spans="1:217" ht="5.25" customHeight="1" x14ac:dyDescent="0.35">
      <c r="A57" s="10"/>
      <c r="B57" s="25"/>
      <c r="C57" s="28"/>
      <c r="D57" s="29"/>
      <c r="E57" s="57"/>
      <c r="F57" s="53"/>
      <c r="G57" s="58"/>
      <c r="H57" s="57"/>
      <c r="I57" s="53"/>
      <c r="J57" s="58"/>
      <c r="K57" s="57"/>
      <c r="L57" s="53"/>
      <c r="M57" s="58"/>
      <c r="N57" s="57"/>
      <c r="O57" s="53"/>
      <c r="P57" s="58"/>
      <c r="Q57" s="57"/>
      <c r="R57" s="53"/>
      <c r="S57" s="58"/>
      <c r="T57" s="57"/>
      <c r="U57" s="53"/>
      <c r="V57" s="58"/>
      <c r="W57" s="57"/>
      <c r="X57" s="53"/>
      <c r="Y57" s="58"/>
      <c r="Z57" s="57"/>
      <c r="AA57" s="53"/>
      <c r="AB57" s="58"/>
      <c r="AC57" s="57"/>
      <c r="AD57" s="53"/>
      <c r="AE57" s="58"/>
      <c r="AF57" s="57"/>
      <c r="AG57" s="53"/>
      <c r="AH57" s="58"/>
      <c r="AI57" s="57"/>
      <c r="AJ57" s="53"/>
      <c r="AK57" s="58"/>
      <c r="AL57" s="57"/>
      <c r="AM57" s="53"/>
      <c r="AN57" s="58"/>
      <c r="AO57" s="57"/>
      <c r="AP57" s="53"/>
      <c r="AQ57" s="58"/>
      <c r="AR57" s="57"/>
      <c r="AS57" s="53"/>
      <c r="AT57" s="58"/>
      <c r="AU57" s="57"/>
      <c r="AV57" s="53"/>
      <c r="AW57" s="58"/>
      <c r="AX57" s="57"/>
      <c r="AY57" s="53"/>
      <c r="AZ57" s="58"/>
      <c r="BA57" s="57"/>
      <c r="BB57" s="53"/>
      <c r="BC57" s="58"/>
      <c r="BD57" s="57"/>
      <c r="BE57" s="53"/>
      <c r="BF57" s="58"/>
      <c r="BG57" s="57"/>
      <c r="BH57" s="53"/>
      <c r="BI57" s="58"/>
      <c r="BJ57" s="57"/>
      <c r="BK57" s="53"/>
      <c r="BL57" s="58"/>
      <c r="BM57" s="57"/>
      <c r="BN57" s="53"/>
      <c r="BO57" s="58"/>
      <c r="BP57" s="57"/>
      <c r="BQ57" s="53"/>
      <c r="BR57" s="58"/>
      <c r="BS57" s="57"/>
      <c r="BT57" s="53"/>
      <c r="BU57" s="58"/>
      <c r="BV57" s="57"/>
      <c r="BW57" s="53"/>
      <c r="BX57" s="58"/>
      <c r="BY57" s="57"/>
      <c r="BZ57" s="53"/>
      <c r="CA57" s="58"/>
      <c r="CB57" s="57"/>
      <c r="CC57" s="53"/>
      <c r="CD57" s="58"/>
      <c r="CE57" s="57"/>
      <c r="CF57" s="53"/>
      <c r="CG57" s="58"/>
      <c r="CH57" s="57"/>
      <c r="CI57" s="53"/>
      <c r="CJ57" s="58"/>
      <c r="CK57" s="57"/>
      <c r="CL57" s="53"/>
      <c r="CM57" s="58"/>
      <c r="CN57" s="57"/>
      <c r="CO57" s="53"/>
      <c r="CP57" s="58"/>
      <c r="CQ57" s="57"/>
      <c r="CR57" s="53"/>
      <c r="CS57" s="58"/>
      <c r="CT57" s="57"/>
      <c r="CU57" s="53"/>
      <c r="CV57" s="58"/>
      <c r="CW57" s="57"/>
      <c r="CX57" s="53"/>
      <c r="CY57" s="58"/>
      <c r="CZ57" s="57"/>
      <c r="DA57" s="53"/>
      <c r="DB57" s="58"/>
      <c r="DC57" s="57"/>
      <c r="DD57" s="53"/>
      <c r="DE57" s="58"/>
      <c r="DF57" s="57"/>
      <c r="DG57" s="53"/>
      <c r="DH57" s="58"/>
      <c r="DI57" s="57"/>
      <c r="DJ57" s="53"/>
      <c r="DK57" s="58"/>
      <c r="DL57" s="57"/>
      <c r="DM57" s="53"/>
      <c r="DN57" s="58"/>
      <c r="DO57" s="57"/>
      <c r="DP57" s="53"/>
      <c r="DQ57" s="58"/>
      <c r="DR57" s="57"/>
      <c r="DS57" s="53"/>
      <c r="DT57" s="58"/>
      <c r="DU57" s="57"/>
      <c r="DV57" s="53"/>
      <c r="DW57" s="58"/>
      <c r="DX57" s="57"/>
      <c r="DY57" s="53"/>
      <c r="DZ57" s="58"/>
      <c r="EA57" s="57"/>
      <c r="EB57" s="53"/>
      <c r="EC57" s="58"/>
      <c r="ED57" s="57"/>
      <c r="EE57" s="53"/>
      <c r="EF57" s="58"/>
      <c r="EG57" s="57"/>
      <c r="EH57" s="53"/>
      <c r="EI57" s="58"/>
      <c r="EJ57" s="57"/>
      <c r="EK57" s="53"/>
      <c r="EL57" s="58"/>
      <c r="EM57" s="57"/>
      <c r="EN57" s="53"/>
      <c r="EO57" s="58"/>
      <c r="EP57" s="57"/>
      <c r="EQ57" s="53"/>
      <c r="ER57" s="58"/>
      <c r="ES57" s="57"/>
      <c r="ET57" s="53"/>
      <c r="EU57" s="58"/>
      <c r="EV57" s="57"/>
      <c r="EW57" s="53"/>
      <c r="EX57" s="58"/>
      <c r="EY57" s="57"/>
      <c r="EZ57" s="53"/>
      <c r="FA57" s="58"/>
      <c r="FB57" s="57"/>
      <c r="FC57" s="53"/>
      <c r="FD57" s="58"/>
      <c r="FE57" s="57"/>
      <c r="FF57" s="53"/>
      <c r="FG57" s="58"/>
      <c r="FH57" s="57"/>
      <c r="FI57" s="53"/>
      <c r="FJ57" s="58"/>
      <c r="FK57" s="57"/>
      <c r="FL57" s="53"/>
      <c r="FM57" s="58"/>
      <c r="FN57" s="57"/>
      <c r="FO57" s="53"/>
      <c r="FP57" s="58"/>
      <c r="FQ57" s="119"/>
      <c r="FR57" s="117"/>
      <c r="FS57" s="58"/>
      <c r="FT57" s="119"/>
      <c r="FU57" s="117"/>
      <c r="FV57" s="58"/>
      <c r="FW57" s="119"/>
      <c r="FX57" s="117"/>
      <c r="FY57" s="58"/>
      <c r="FZ57" s="119"/>
      <c r="GA57" s="117"/>
      <c r="GB57" s="58"/>
      <c r="GC57" s="57"/>
      <c r="GD57" s="53"/>
      <c r="GE57" s="58"/>
      <c r="GF57" s="57"/>
      <c r="GG57" s="53"/>
      <c r="GH57" s="58"/>
      <c r="GI57" s="57"/>
      <c r="GJ57" s="53"/>
      <c r="GK57" s="58"/>
      <c r="GL57" s="57"/>
      <c r="GM57" s="53"/>
      <c r="GN57" s="58"/>
      <c r="GO57" s="57"/>
      <c r="GP57" s="53"/>
      <c r="GQ57" s="58"/>
      <c r="GR57" s="57"/>
      <c r="GS57" s="53"/>
      <c r="GT57" s="58"/>
      <c r="GU57" s="57"/>
      <c r="GV57" s="53"/>
      <c r="GW57" s="58"/>
      <c r="GX57" s="57"/>
      <c r="GY57" s="53"/>
      <c r="GZ57" s="58"/>
      <c r="HA57" s="57"/>
      <c r="HB57" s="53"/>
      <c r="HC57" s="58"/>
      <c r="HD57" s="57"/>
      <c r="HE57" s="53"/>
      <c r="HF57" s="58"/>
      <c r="HG57" s="57"/>
      <c r="HH57" s="53"/>
      <c r="HI57" s="58"/>
    </row>
    <row r="58" spans="1:217" x14ac:dyDescent="0.35">
      <c r="A58" s="10"/>
      <c r="B58" s="30"/>
      <c r="C58" s="31"/>
      <c r="D58" s="32" t="s">
        <v>29</v>
      </c>
      <c r="E58" s="59">
        <f>SUM(E36:E56)</f>
        <v>5.274483</v>
      </c>
      <c r="F58" s="60">
        <f t="shared" ref="F58:G58" si="65">SUM(F36:F56)</f>
        <v>2.1580979999999998</v>
      </c>
      <c r="G58" s="61">
        <f t="shared" si="65"/>
        <v>7.4325810000000008</v>
      </c>
      <c r="H58" s="59">
        <f>SUM(H36:H56)</f>
        <v>6.4645009999999994</v>
      </c>
      <c r="I58" s="60">
        <f t="shared" ref="I58:J58" si="66">SUM(I36:I56)</f>
        <v>2.1683789999999998</v>
      </c>
      <c r="J58" s="61">
        <f t="shared" si="66"/>
        <v>8.6328800000000001</v>
      </c>
      <c r="K58" s="59">
        <f>SUM(K36:K56)</f>
        <v>9.3566900000000004</v>
      </c>
      <c r="L58" s="60">
        <f t="shared" ref="L58:M58" si="67">SUM(L36:L56)</f>
        <v>5.5840799999999984</v>
      </c>
      <c r="M58" s="61">
        <f t="shared" si="67"/>
        <v>14.940769999999999</v>
      </c>
      <c r="N58" s="59">
        <f>SUM(N36:N56)</f>
        <v>4.7826520000000006</v>
      </c>
      <c r="O58" s="60">
        <f t="shared" ref="O58:P58" si="68">SUM(O36:O56)</f>
        <v>4.4093790000000013</v>
      </c>
      <c r="P58" s="61">
        <f t="shared" si="68"/>
        <v>9.1920310000000018</v>
      </c>
      <c r="Q58" s="59">
        <f>SUM(Q36:Q56)</f>
        <v>4.3596330000000005</v>
      </c>
      <c r="R58" s="60">
        <f t="shared" ref="R58:S58" si="69">SUM(R36:R56)</f>
        <v>4.8324949999999998</v>
      </c>
      <c r="S58" s="61">
        <f t="shared" si="69"/>
        <v>9.1921279999999985</v>
      </c>
      <c r="T58" s="59">
        <f>SUM(T36:T56)</f>
        <v>7.4363099999999989</v>
      </c>
      <c r="U58" s="60">
        <f t="shared" ref="U58:V58" si="70">SUM(U36:U56)</f>
        <v>3.5400810000000003</v>
      </c>
      <c r="V58" s="61">
        <f t="shared" si="70"/>
        <v>10.976391000000001</v>
      </c>
      <c r="W58" s="59">
        <f>SUM(W36:W56)</f>
        <v>8.6198669999999993</v>
      </c>
      <c r="X58" s="60">
        <f t="shared" ref="X58:Y58" si="71">SUM(X36:X56)</f>
        <v>2.5962719999999999</v>
      </c>
      <c r="Y58" s="61">
        <f t="shared" si="71"/>
        <v>11.216139</v>
      </c>
      <c r="Z58" s="59">
        <f>SUM(Z36:Z56)</f>
        <v>5.7784420000000001</v>
      </c>
      <c r="AA58" s="60">
        <f t="shared" ref="AA58:AB58" si="72">SUM(AA36:AA56)</f>
        <v>2.3520189999999999</v>
      </c>
      <c r="AB58" s="61">
        <f t="shared" si="72"/>
        <v>8.1304610000000004</v>
      </c>
      <c r="AC58" s="59">
        <f>SUM(AC36:AC56)</f>
        <v>5.8727499999999999</v>
      </c>
      <c r="AD58" s="60">
        <f t="shared" ref="AD58:AE58" si="73">SUM(AD36:AD56)</f>
        <v>4.5896799999999995</v>
      </c>
      <c r="AE58" s="61">
        <f t="shared" si="73"/>
        <v>10.462429999999999</v>
      </c>
      <c r="AF58" s="59">
        <f>SUM(AF36:AF56)</f>
        <v>6.9839909999999987</v>
      </c>
      <c r="AG58" s="60">
        <f t="shared" ref="AG58:AH58" si="74">SUM(AG36:AG56)</f>
        <v>6.0955840000000006</v>
      </c>
      <c r="AH58" s="61">
        <f t="shared" si="74"/>
        <v>13.079575000000002</v>
      </c>
      <c r="AI58" s="59">
        <f>SUM(AI36:AI56)</f>
        <v>5.7299129999999998</v>
      </c>
      <c r="AJ58" s="60">
        <f t="shared" ref="AJ58:AK58" si="75">SUM(AJ36:AJ56)</f>
        <v>5.6081209999999997</v>
      </c>
      <c r="AK58" s="61">
        <f t="shared" si="75"/>
        <v>11.338034</v>
      </c>
      <c r="AL58" s="59">
        <f>SUM(AL36:AL56)</f>
        <v>4.4023309999999993</v>
      </c>
      <c r="AM58" s="60">
        <f t="shared" ref="AM58:AN58" si="76">SUM(AM36:AM56)</f>
        <v>5.356223</v>
      </c>
      <c r="AN58" s="61">
        <f t="shared" si="76"/>
        <v>9.7585539999999984</v>
      </c>
      <c r="AO58" s="59">
        <f>SUM(AO36:AO56)</f>
        <v>5.8592699999999995</v>
      </c>
      <c r="AP58" s="60">
        <f t="shared" ref="AP58:AQ58" si="77">SUM(AP36:AP56)</f>
        <v>4.11646</v>
      </c>
      <c r="AQ58" s="61">
        <f t="shared" si="77"/>
        <v>9.9757300000000004</v>
      </c>
      <c r="AR58" s="59">
        <f>SUM(AR36:AR56)</f>
        <v>7.0514709999999994</v>
      </c>
      <c r="AS58" s="60">
        <f t="shared" ref="AS58:AT58" si="78">SUM(AS36:AS56)</f>
        <v>3.7616329999999998</v>
      </c>
      <c r="AT58" s="61">
        <f t="shared" si="78"/>
        <v>10.813104000000001</v>
      </c>
      <c r="AU58" s="59">
        <f>SUM(AU36:AU56)</f>
        <v>5.0773080000000004</v>
      </c>
      <c r="AV58" s="60">
        <f t="shared" ref="AV58:AW58" si="79">SUM(AV36:AV56)</f>
        <v>5.7657910000000001</v>
      </c>
      <c r="AW58" s="61">
        <f t="shared" si="79"/>
        <v>10.843099</v>
      </c>
      <c r="AX58" s="59">
        <f>SUM(AX36:AX56)</f>
        <v>6.0350079999999995</v>
      </c>
      <c r="AY58" s="60">
        <f t="shared" ref="AY58:AZ58" si="80">SUM(AY36:AY56)</f>
        <v>5.0328800000000005</v>
      </c>
      <c r="AZ58" s="61">
        <f t="shared" si="80"/>
        <v>11.067888000000002</v>
      </c>
      <c r="BA58" s="59">
        <f>SUM(BA36:BA56)</f>
        <v>9.4592080000000003</v>
      </c>
      <c r="BB58" s="60">
        <f t="shared" ref="BB58:BC58" si="81">SUM(BB36:BB56)</f>
        <v>6.5820080000000001</v>
      </c>
      <c r="BC58" s="61">
        <f t="shared" si="81"/>
        <v>16.041215999999999</v>
      </c>
      <c r="BD58" s="59">
        <f>SUM(BD36:BD56)</f>
        <v>10.204263999999998</v>
      </c>
      <c r="BE58" s="60">
        <f t="shared" ref="BE58:BF58" si="82">SUM(BE36:BE56)</f>
        <v>3.0445659999999997</v>
      </c>
      <c r="BF58" s="61">
        <f t="shared" si="82"/>
        <v>13.248829999999998</v>
      </c>
      <c r="BG58" s="59">
        <f>SUM(BG36:BG56)</f>
        <v>9.1238440000000001</v>
      </c>
      <c r="BH58" s="60">
        <f t="shared" ref="BH58:BI58" si="83">SUM(BH36:BH56)</f>
        <v>6.4605699999999997</v>
      </c>
      <c r="BI58" s="61">
        <f t="shared" si="83"/>
        <v>15.584413999999999</v>
      </c>
      <c r="BJ58" s="59">
        <f>SUM(BJ36:BJ56)</f>
        <v>4.8932860000000007</v>
      </c>
      <c r="BK58" s="60">
        <f t="shared" ref="BK58:BL58" si="84">SUM(BK36:BK56)</f>
        <v>5.1525310000000006</v>
      </c>
      <c r="BL58" s="61">
        <f t="shared" si="84"/>
        <v>10.045817</v>
      </c>
      <c r="BM58" s="59">
        <f>SUM(BM36:BM56)</f>
        <v>6.828831000000001</v>
      </c>
      <c r="BN58" s="60">
        <f t="shared" ref="BN58:BO58" si="85">SUM(BN36:BN56)</f>
        <v>1.6684929999999996</v>
      </c>
      <c r="BO58" s="61">
        <f t="shared" si="85"/>
        <v>8.497323999999999</v>
      </c>
      <c r="BP58" s="59">
        <f>SUM(BP36:BP56)</f>
        <v>5.1414600000000004</v>
      </c>
      <c r="BQ58" s="60">
        <f t="shared" ref="BQ58:BR58" si="86">SUM(BQ36:BQ56)</f>
        <v>9.0178900000000013</v>
      </c>
      <c r="BR58" s="61">
        <f t="shared" si="86"/>
        <v>14.159349999999996</v>
      </c>
      <c r="BS58" s="59">
        <f>SUM(BS36:BS56)</f>
        <v>4.3667029999999993</v>
      </c>
      <c r="BT58" s="60">
        <f t="shared" ref="BT58:BU58" si="87">SUM(BT36:BT56)</f>
        <v>4.9434670000000001</v>
      </c>
      <c r="BU58" s="61">
        <f t="shared" si="87"/>
        <v>9.3101699999999994</v>
      </c>
      <c r="BV58" s="59">
        <f>SUM(BV36:BV56)</f>
        <v>4.839995</v>
      </c>
      <c r="BW58" s="60">
        <f t="shared" ref="BW58:BX58" si="88">SUM(BW36:BW56)</f>
        <v>6.3439290000000002</v>
      </c>
      <c r="BX58" s="61">
        <f t="shared" si="88"/>
        <v>11.183924000000003</v>
      </c>
      <c r="BY58" s="59">
        <f>SUM(BY36:BY56)</f>
        <v>5.742627999999999</v>
      </c>
      <c r="BZ58" s="60">
        <f t="shared" ref="BZ58:CA58" si="89">SUM(BZ36:BZ56)</f>
        <v>3.4393229999999999</v>
      </c>
      <c r="CA58" s="61">
        <f t="shared" si="89"/>
        <v>9.1819509999999998</v>
      </c>
      <c r="CB58" s="59">
        <f>SUM(CB36:CB56)</f>
        <v>6.1072940000000004</v>
      </c>
      <c r="CC58" s="60">
        <f t="shared" ref="CC58:CD58" si="90">SUM(CC36:CC56)</f>
        <v>5.2715640000000006</v>
      </c>
      <c r="CD58" s="61">
        <f t="shared" si="90"/>
        <v>11.378858000000001</v>
      </c>
      <c r="CE58" s="59">
        <f>SUM(CE36:CE56)</f>
        <v>3.5385520000000001</v>
      </c>
      <c r="CF58" s="60">
        <f t="shared" ref="CF58:CG58" si="91">SUM(CF36:CF56)</f>
        <v>2.0824610000000003</v>
      </c>
      <c r="CG58" s="61">
        <f t="shared" si="91"/>
        <v>5.6210129999999996</v>
      </c>
      <c r="CH58" s="59">
        <f>SUM(CH36:CH56)</f>
        <v>2.7803880000000003</v>
      </c>
      <c r="CI58" s="60">
        <f t="shared" ref="CI58:CJ58" si="92">SUM(CI36:CI56)</f>
        <v>0.714893</v>
      </c>
      <c r="CJ58" s="61">
        <f t="shared" si="92"/>
        <v>3.4952810000000003</v>
      </c>
      <c r="CK58" s="59">
        <f>SUM(CK36:CK56)</f>
        <v>2.5124889999999995</v>
      </c>
      <c r="CL58" s="60">
        <f t="shared" ref="CL58:CM58" si="93">SUM(CL36:CL56)</f>
        <v>2.3813560000000003</v>
      </c>
      <c r="CM58" s="61">
        <f t="shared" si="93"/>
        <v>4.8938449999999998</v>
      </c>
      <c r="CN58" s="59">
        <f>SUM(CN36:CN56)</f>
        <v>5.086347</v>
      </c>
      <c r="CO58" s="60">
        <f t="shared" ref="CO58:CP58" si="94">SUM(CO36:CO56)</f>
        <v>7.5474680000000003</v>
      </c>
      <c r="CP58" s="61">
        <f t="shared" si="94"/>
        <v>12.633814999999998</v>
      </c>
      <c r="CQ58" s="59">
        <f>SUM(CQ36:CQ56)</f>
        <v>8.3139209999999988</v>
      </c>
      <c r="CR58" s="60">
        <f t="shared" ref="CR58:CS58" si="95">SUM(CR36:CR56)</f>
        <v>3.6526329999999994</v>
      </c>
      <c r="CS58" s="61">
        <f t="shared" si="95"/>
        <v>11.966553999999997</v>
      </c>
      <c r="CT58" s="59">
        <f>SUM(CT36:CT56)</f>
        <v>4.3966889999999994</v>
      </c>
      <c r="CU58" s="60">
        <f t="shared" ref="CU58:CV58" si="96">SUM(CU36:CU56)</f>
        <v>5.5835889999999999</v>
      </c>
      <c r="CV58" s="61">
        <f t="shared" si="96"/>
        <v>9.9802779999999984</v>
      </c>
      <c r="CW58" s="59">
        <f>SUM(CW36:CW56)</f>
        <v>6.3948990000000006</v>
      </c>
      <c r="CX58" s="60">
        <f t="shared" ref="CX58:CY58" si="97">SUM(CX36:CX56)</f>
        <v>7.7841980000000008</v>
      </c>
      <c r="CY58" s="61">
        <f t="shared" si="97"/>
        <v>14.179097000000002</v>
      </c>
      <c r="CZ58" s="59">
        <f>SUM(CZ36:CZ56)</f>
        <v>7.3696700000000002</v>
      </c>
      <c r="DA58" s="60">
        <f t="shared" ref="DA58:DB58" si="98">SUM(DA36:DA56)</f>
        <v>7.0305549999999988</v>
      </c>
      <c r="DB58" s="61">
        <f t="shared" si="98"/>
        <v>14.400224999999997</v>
      </c>
      <c r="DC58" s="59">
        <f>SUM(DC36:DC56)</f>
        <v>5.4279949999999992</v>
      </c>
      <c r="DD58" s="60">
        <f t="shared" ref="DD58:DE58" si="99">SUM(DD36:DD56)</f>
        <v>5.0257119999999995</v>
      </c>
      <c r="DE58" s="61">
        <f t="shared" si="99"/>
        <v>10.453707000000003</v>
      </c>
      <c r="DF58" s="59">
        <f>SUM(DF36:DF56)</f>
        <v>3.6941830000000007</v>
      </c>
      <c r="DG58" s="60">
        <f t="shared" ref="DG58:DH58" si="100">SUM(DG36:DG56)</f>
        <v>6.1186259999999999</v>
      </c>
      <c r="DH58" s="61">
        <f t="shared" si="100"/>
        <v>9.8128089999999997</v>
      </c>
      <c r="DI58" s="59">
        <f>SUM(DI36:DI56)</f>
        <v>3.222553</v>
      </c>
      <c r="DJ58" s="60">
        <f t="shared" ref="DJ58:DK58" si="101">SUM(DJ36:DJ56)</f>
        <v>3.6678749999999996</v>
      </c>
      <c r="DK58" s="61">
        <f t="shared" si="101"/>
        <v>6.8904279999999982</v>
      </c>
      <c r="DL58" s="59">
        <f>SUM(DL36:DL56)</f>
        <v>3.8846120000000006</v>
      </c>
      <c r="DM58" s="60">
        <f t="shared" ref="DM58:DN58" si="102">SUM(DM36:DM56)</f>
        <v>2.5628730000000002</v>
      </c>
      <c r="DN58" s="61">
        <f t="shared" si="102"/>
        <v>6.4474850000000004</v>
      </c>
      <c r="DO58" s="59">
        <f>SUM(DO36:DO56)</f>
        <v>4.7049049999999992</v>
      </c>
      <c r="DP58" s="60">
        <f t="shared" ref="DP58:DQ58" si="103">SUM(DP36:DP56)</f>
        <v>3.5190700000000001</v>
      </c>
      <c r="DQ58" s="61">
        <f t="shared" si="103"/>
        <v>8.2239750000000029</v>
      </c>
      <c r="DR58" s="59">
        <f>SUM(DR36:DR56)</f>
        <v>4.9079620000000004</v>
      </c>
      <c r="DS58" s="60">
        <f t="shared" ref="DS58:DT58" si="104">SUM(DS36:DS56)</f>
        <v>7.1345560000000008</v>
      </c>
      <c r="DT58" s="61">
        <f t="shared" si="104"/>
        <v>12.042517999999999</v>
      </c>
      <c r="DU58" s="59">
        <f>SUM(DU36:DU56)</f>
        <v>6.5010870000000009</v>
      </c>
      <c r="DV58" s="60">
        <f t="shared" ref="DV58:DW58" si="105">SUM(DV36:DV56)</f>
        <v>9.2697289999999999</v>
      </c>
      <c r="DW58" s="61">
        <f t="shared" si="105"/>
        <v>15.770816000000003</v>
      </c>
      <c r="DX58" s="59">
        <f>SUM(DX36:DX56)</f>
        <v>8.649324</v>
      </c>
      <c r="DY58" s="60">
        <f t="shared" ref="DY58:DZ58" si="106">SUM(DY36:DY56)</f>
        <v>10.103761</v>
      </c>
      <c r="DZ58" s="61">
        <f t="shared" si="106"/>
        <v>18.753084999999995</v>
      </c>
      <c r="EA58" s="59">
        <f>SUM(EA36:EA56)</f>
        <v>5.6729060000000011</v>
      </c>
      <c r="EB58" s="60">
        <f t="shared" ref="EB58:EC58" si="107">SUM(EB36:EB56)</f>
        <v>11.067952999999997</v>
      </c>
      <c r="EC58" s="61">
        <f t="shared" si="107"/>
        <v>16.740859</v>
      </c>
      <c r="ED58" s="59">
        <f>SUM(ED36:ED56)</f>
        <v>4.7037869999999993</v>
      </c>
      <c r="EE58" s="60">
        <f t="shared" ref="EE58:EF58" si="108">SUM(EE36:EE56)</f>
        <v>8.5269460000000006</v>
      </c>
      <c r="EF58" s="61">
        <f t="shared" si="108"/>
        <v>13.230732999999999</v>
      </c>
      <c r="EG58" s="59">
        <f>SUM(EG36:EG56)</f>
        <v>4.0251849999999996</v>
      </c>
      <c r="EH58" s="60">
        <f t="shared" ref="EH58:EI58" si="109">SUM(EH36:EH56)</f>
        <v>11.390160000000002</v>
      </c>
      <c r="EI58" s="61">
        <f t="shared" si="109"/>
        <v>15.415344999999997</v>
      </c>
      <c r="EJ58" s="59">
        <f>SUM(EJ36:EJ56)</f>
        <v>4.1966640000000002</v>
      </c>
      <c r="EK58" s="60">
        <f t="shared" ref="EK58:EL58" si="110">SUM(EK36:EK56)</f>
        <v>11.543453999999999</v>
      </c>
      <c r="EL58" s="61">
        <f t="shared" si="110"/>
        <v>15.740117999999997</v>
      </c>
      <c r="EM58" s="59">
        <f>SUM(EM36:EM56)</f>
        <v>4.8967199999999993</v>
      </c>
      <c r="EN58" s="60">
        <f t="shared" ref="EN58:EO58" si="111">SUM(EN36:EN56)</f>
        <v>10.230877000000003</v>
      </c>
      <c r="EO58" s="61">
        <f t="shared" si="111"/>
        <v>15.127597000000002</v>
      </c>
      <c r="EP58" s="59">
        <f>SUM(EP36:EP56)</f>
        <v>3.4170409999999998</v>
      </c>
      <c r="EQ58" s="60">
        <f t="shared" ref="EQ58:FX58" si="112">SUM(EQ36:EQ56)</f>
        <v>9.981033</v>
      </c>
      <c r="ER58" s="61">
        <f t="shared" si="112"/>
        <v>13.398074000000005</v>
      </c>
      <c r="ES58" s="59">
        <f t="shared" si="112"/>
        <v>4.0692639999999995</v>
      </c>
      <c r="ET58" s="60">
        <f t="shared" si="112"/>
        <v>4.7820610000000006</v>
      </c>
      <c r="EU58" s="61">
        <f t="shared" si="112"/>
        <v>8.851325000000001</v>
      </c>
      <c r="EV58" s="59">
        <f t="shared" si="112"/>
        <v>4.3317889999999988</v>
      </c>
      <c r="EW58" s="60">
        <f t="shared" si="112"/>
        <v>10.068626000000002</v>
      </c>
      <c r="EX58" s="61">
        <f t="shared" ref="EX58" si="113">SUM(EX36:EX56)</f>
        <v>14.400415000000002</v>
      </c>
      <c r="EY58" s="59">
        <f t="shared" si="112"/>
        <v>4.9677149999999992</v>
      </c>
      <c r="EZ58" s="60">
        <f t="shared" si="112"/>
        <v>10.31794</v>
      </c>
      <c r="FA58" s="61">
        <f t="shared" ref="FA58" si="114">SUM(FA36:FA56)</f>
        <v>15.285655000000002</v>
      </c>
      <c r="FB58" s="59">
        <f t="shared" si="112"/>
        <v>4.3940739999999989</v>
      </c>
      <c r="FC58" s="60">
        <f t="shared" si="112"/>
        <v>9.4266740000000002</v>
      </c>
      <c r="FD58" s="61">
        <f t="shared" ref="FD58" si="115">SUM(FD36:FD56)</f>
        <v>13.820748000000004</v>
      </c>
      <c r="FE58" s="59">
        <f t="shared" si="112"/>
        <v>8.7816979999999987</v>
      </c>
      <c r="FF58" s="60">
        <f t="shared" si="112"/>
        <v>11.525034000000002</v>
      </c>
      <c r="FG58" s="61">
        <f t="shared" ref="FG58" si="116">SUM(FG36:FG56)</f>
        <v>20.306732</v>
      </c>
      <c r="FH58" s="59">
        <f t="shared" si="112"/>
        <v>5.522691</v>
      </c>
      <c r="FI58" s="60">
        <f t="shared" si="112"/>
        <v>10.828269000000001</v>
      </c>
      <c r="FJ58" s="61">
        <f t="shared" ref="FJ58" si="117">SUM(FJ36:FJ56)</f>
        <v>16.350960000000001</v>
      </c>
      <c r="FK58" s="59">
        <f t="shared" si="112"/>
        <v>6.8620550000000007</v>
      </c>
      <c r="FL58" s="60">
        <f t="shared" si="112"/>
        <v>7.3941439999999989</v>
      </c>
      <c r="FM58" s="61">
        <f t="shared" ref="FM58" si="118">SUM(FM36:FM56)</f>
        <v>14.256198999999997</v>
      </c>
      <c r="FN58" s="59">
        <f t="shared" si="112"/>
        <v>4.2849700000000004</v>
      </c>
      <c r="FO58" s="60">
        <f t="shared" si="112"/>
        <v>10.568738</v>
      </c>
      <c r="FP58" s="61">
        <f t="shared" ref="FP58" si="119">SUM(FP36:FP56)</f>
        <v>14.853708000000001</v>
      </c>
      <c r="FQ58" s="121">
        <f t="shared" si="112"/>
        <v>7.4190600000000018</v>
      </c>
      <c r="FR58" s="122">
        <f t="shared" si="112"/>
        <v>11.7508</v>
      </c>
      <c r="FS58" s="61">
        <f t="shared" ref="FS58" si="120">SUM(FS36:FS56)</f>
        <v>19.16986</v>
      </c>
      <c r="FT58" s="121">
        <f t="shared" si="112"/>
        <v>6.1720860000000002</v>
      </c>
      <c r="FU58" s="122">
        <f t="shared" si="112"/>
        <v>8.9473439999999993</v>
      </c>
      <c r="FV58" s="61">
        <f t="shared" ref="FV58" si="121">SUM(FV36:FV56)</f>
        <v>15.119429999999998</v>
      </c>
      <c r="FW58" s="121">
        <f t="shared" si="112"/>
        <v>7.0214080000000001</v>
      </c>
      <c r="FX58" s="122">
        <f t="shared" si="112"/>
        <v>15.737443999999998</v>
      </c>
      <c r="FY58" s="61">
        <f t="shared" ref="FY58:GA58" si="122">SUM(FY36:FY56)</f>
        <v>22.758852000000001</v>
      </c>
      <c r="FZ58" s="121">
        <f t="shared" si="122"/>
        <v>4.0844819999999995</v>
      </c>
      <c r="GA58" s="122">
        <f t="shared" si="122"/>
        <v>8.3278850000000002</v>
      </c>
      <c r="GB58" s="61">
        <f t="shared" ref="GB58:GN58" si="123">SUM(GB36:GB56)</f>
        <v>12.412366999999998</v>
      </c>
      <c r="GC58" s="59">
        <f t="shared" si="123"/>
        <v>5.2052440000000004</v>
      </c>
      <c r="GD58" s="60">
        <f t="shared" si="123"/>
        <v>9.0970069999999996</v>
      </c>
      <c r="GE58" s="61">
        <f t="shared" si="123"/>
        <v>14.302251000000004</v>
      </c>
      <c r="GF58" s="59">
        <f t="shared" si="123"/>
        <v>4.8943769999999995</v>
      </c>
      <c r="GG58" s="60">
        <f t="shared" si="123"/>
        <v>9.0747600000000013</v>
      </c>
      <c r="GH58" s="61">
        <f t="shared" si="123"/>
        <v>13.969137000000002</v>
      </c>
      <c r="GI58" s="59">
        <f t="shared" si="123"/>
        <v>5.3653329999999988</v>
      </c>
      <c r="GJ58" s="60">
        <f t="shared" si="123"/>
        <v>13.399208000000002</v>
      </c>
      <c r="GK58" s="61">
        <f t="shared" si="123"/>
        <v>18.764541000000005</v>
      </c>
      <c r="GL58" s="59">
        <f t="shared" si="123"/>
        <v>6.1615650000000004</v>
      </c>
      <c r="GM58" s="60">
        <f t="shared" si="123"/>
        <v>7.8527879999999994</v>
      </c>
      <c r="GN58" s="61">
        <f t="shared" si="123"/>
        <v>14.014353</v>
      </c>
      <c r="GO58" s="59">
        <f t="shared" ref="GO58:GT58" si="124">SUM(GO36:GO56)</f>
        <v>7.2815690000000002</v>
      </c>
      <c r="GP58" s="60">
        <f t="shared" si="124"/>
        <v>12.180057999999999</v>
      </c>
      <c r="GQ58" s="61">
        <f t="shared" si="124"/>
        <v>19.461627</v>
      </c>
      <c r="GR58" s="59">
        <f t="shared" si="124"/>
        <v>7.5466249999999988</v>
      </c>
      <c r="GS58" s="60">
        <f t="shared" si="124"/>
        <v>7.3760320000000004</v>
      </c>
      <c r="GT58" s="61">
        <f t="shared" si="124"/>
        <v>14.922656999999997</v>
      </c>
      <c r="GU58" s="59">
        <f t="shared" ref="GU58:GZ58" si="125">SUM(GU37:GU57)</f>
        <v>8.9314530000000012</v>
      </c>
      <c r="GV58" s="60">
        <f t="shared" si="125"/>
        <v>10.116625000000001</v>
      </c>
      <c r="GW58" s="61">
        <f t="shared" si="125"/>
        <v>19.048078000000004</v>
      </c>
      <c r="GX58" s="59">
        <f t="shared" si="125"/>
        <v>5.6668900000000022</v>
      </c>
      <c r="GY58" s="60">
        <f t="shared" si="125"/>
        <v>10.203813</v>
      </c>
      <c r="GZ58" s="61">
        <f t="shared" si="125"/>
        <v>15.870702999999999</v>
      </c>
      <c r="HA58" s="59">
        <f t="shared" ref="HA58" si="126">SUM(HA37:HA57)</f>
        <v>4.6757040000000005</v>
      </c>
      <c r="HB58" s="60">
        <f t="shared" ref="HB58" si="127">SUM(HB37:HB57)</f>
        <v>8.7897330000000018</v>
      </c>
      <c r="HC58" s="61">
        <f t="shared" ref="HC58:HF58" si="128">SUM(HC37:HC57)</f>
        <v>13.465437000000005</v>
      </c>
      <c r="HD58" s="59">
        <f t="shared" si="128"/>
        <v>7.1766989999999993</v>
      </c>
      <c r="HE58" s="60">
        <f t="shared" si="128"/>
        <v>13.426066</v>
      </c>
      <c r="HF58" s="61">
        <f t="shared" si="128"/>
        <v>20.602765000000002</v>
      </c>
      <c r="HG58" s="59">
        <f t="shared" ref="HG58:HI58" si="129">SUM(HG36:HG56)</f>
        <v>5.590501999999999</v>
      </c>
      <c r="HH58" s="60">
        <f t="shared" si="129"/>
        <v>13.907066999999998</v>
      </c>
      <c r="HI58" s="61">
        <f t="shared" si="129"/>
        <v>19.497568999999999</v>
      </c>
    </row>
    <row r="59" spans="1:217" ht="15" customHeight="1" x14ac:dyDescent="0.35">
      <c r="A59" s="10"/>
      <c r="B59" s="35" t="s">
        <v>79</v>
      </c>
      <c r="C59" s="34"/>
      <c r="D59" s="34"/>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row>
    <row r="60" spans="1:217" ht="6" customHeight="1" x14ac:dyDescent="0.35">
      <c r="A60" s="10"/>
      <c r="B60" s="9"/>
      <c r="C60" s="9"/>
      <c r="D60" s="8"/>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8"/>
      <c r="FX60" s="10"/>
      <c r="FY60" s="10"/>
      <c r="FZ60" s="8"/>
      <c r="GA60" s="10"/>
      <c r="GB60" s="10"/>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row>
    <row r="61" spans="1:217" x14ac:dyDescent="0.35">
      <c r="A61" s="10"/>
      <c r="B61" s="36" t="s">
        <v>92</v>
      </c>
      <c r="C61" s="37"/>
      <c r="D61" s="1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8"/>
      <c r="FX61" s="10"/>
      <c r="FY61" s="10"/>
      <c r="FZ61" s="8"/>
      <c r="GA61" s="10"/>
      <c r="GB61" s="10"/>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row>
    <row r="62" spans="1:217" x14ac:dyDescent="0.35">
      <c r="A62" s="10"/>
      <c r="B62" s="36" t="s">
        <v>90</v>
      </c>
      <c r="C62" s="37"/>
      <c r="D62" s="1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8"/>
      <c r="FX62" s="10"/>
      <c r="FY62" s="10"/>
      <c r="FZ62" s="8"/>
      <c r="GA62" s="10"/>
      <c r="GB62" s="10"/>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row>
    <row r="63" spans="1:217" x14ac:dyDescent="0.35">
      <c r="A63" s="10"/>
      <c r="B63" s="36" t="s">
        <v>146</v>
      </c>
      <c r="C63" s="37"/>
      <c r="D63" s="1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8"/>
      <c r="FX63" s="10"/>
      <c r="FY63" s="10"/>
      <c r="FZ63" s="8"/>
      <c r="GA63" s="10"/>
      <c r="GB63" s="10"/>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row>
    <row r="64" spans="1:217" x14ac:dyDescent="0.35">
      <c r="A64" s="10"/>
      <c r="B64" s="36"/>
      <c r="C64" s="37"/>
      <c r="D64" s="1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8"/>
      <c r="FX64" s="10"/>
      <c r="FY64" s="10"/>
      <c r="FZ64" s="8"/>
      <c r="GA64" s="10"/>
      <c r="GB64" s="10"/>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row>
    <row r="65" spans="1:217" x14ac:dyDescent="0.35">
      <c r="A65" s="10"/>
      <c r="B65" s="9"/>
      <c r="C65" s="9"/>
      <c r="D65" s="8"/>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8"/>
      <c r="FX65" s="10"/>
      <c r="FY65" s="10"/>
      <c r="FZ65" s="8"/>
      <c r="GA65" s="10"/>
      <c r="GB65" s="10"/>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row>
  </sheetData>
  <mergeCells count="286">
    <mergeCell ref="HG3:HI3"/>
    <mergeCell ref="HG4:HI4"/>
    <mergeCell ref="HG32:HI32"/>
    <mergeCell ref="HG33:HI33"/>
    <mergeCell ref="HD3:HF3"/>
    <mergeCell ref="HD4:HF4"/>
    <mergeCell ref="HD32:HF32"/>
    <mergeCell ref="HD33:HF33"/>
    <mergeCell ref="B3:D4"/>
    <mergeCell ref="B32:D33"/>
    <mergeCell ref="T3:V3"/>
    <mergeCell ref="W3:Y3"/>
    <mergeCell ref="Z3:AB3"/>
    <mergeCell ref="AC3:AE3"/>
    <mergeCell ref="E3:G3"/>
    <mergeCell ref="H3:J3"/>
    <mergeCell ref="K3:M3"/>
    <mergeCell ref="N3:P3"/>
    <mergeCell ref="Q3:S3"/>
    <mergeCell ref="T32:V32"/>
    <mergeCell ref="W32:Y32"/>
    <mergeCell ref="Z32:AB32"/>
    <mergeCell ref="AC32:AE32"/>
    <mergeCell ref="E4:G4"/>
    <mergeCell ref="H4:J4"/>
    <mergeCell ref="K4:M4"/>
    <mergeCell ref="N4:P4"/>
    <mergeCell ref="Q4:S4"/>
    <mergeCell ref="E32:G32"/>
    <mergeCell ref="H32:J32"/>
    <mergeCell ref="E33:G33"/>
    <mergeCell ref="H33:J33"/>
    <mergeCell ref="AX32:AZ32"/>
    <mergeCell ref="T4:V4"/>
    <mergeCell ref="W4:Y4"/>
    <mergeCell ref="AI3:AK3"/>
    <mergeCell ref="AL3:AN3"/>
    <mergeCell ref="AO3:AQ3"/>
    <mergeCell ref="AX4:AZ4"/>
    <mergeCell ref="Z4:AB4"/>
    <mergeCell ref="AC4:AE4"/>
    <mergeCell ref="K33:M33"/>
    <mergeCell ref="N33:P33"/>
    <mergeCell ref="Q33:S33"/>
    <mergeCell ref="T33:V33"/>
    <mergeCell ref="W33:Y33"/>
    <mergeCell ref="Z33:AB33"/>
    <mergeCell ref="AC33:AE33"/>
    <mergeCell ref="K32:M32"/>
    <mergeCell ref="N32:P32"/>
    <mergeCell ref="Q32:S32"/>
    <mergeCell ref="BA32:BC32"/>
    <mergeCell ref="BD32:BF32"/>
    <mergeCell ref="AF32:AH32"/>
    <mergeCell ref="AI32:AK32"/>
    <mergeCell ref="AL32:AN32"/>
    <mergeCell ref="AO32:AQ32"/>
    <mergeCell ref="AO33:AQ33"/>
    <mergeCell ref="AR33:AT33"/>
    <mergeCell ref="AU33:AW33"/>
    <mergeCell ref="AF33:AH33"/>
    <mergeCell ref="AI33:AK33"/>
    <mergeCell ref="AL33:AN33"/>
    <mergeCell ref="AR32:AT32"/>
    <mergeCell ref="AU32:AW32"/>
    <mergeCell ref="BM4:BO4"/>
    <mergeCell ref="BY4:CA4"/>
    <mergeCell ref="CB4:CD4"/>
    <mergeCell ref="BS3:BU3"/>
    <mergeCell ref="BV3:BX3"/>
    <mergeCell ref="BY3:CA3"/>
    <mergeCell ref="CB3:CD3"/>
    <mergeCell ref="BG3:BI3"/>
    <mergeCell ref="BJ3:BL3"/>
    <mergeCell ref="BM3:BO3"/>
    <mergeCell ref="BP3:BR3"/>
    <mergeCell ref="BP4:BR4"/>
    <mergeCell ref="BS4:BU4"/>
    <mergeCell ref="BV4:BX4"/>
    <mergeCell ref="BA4:BC4"/>
    <mergeCell ref="BD4:BF4"/>
    <mergeCell ref="BG4:BI4"/>
    <mergeCell ref="BJ4:BL4"/>
    <mergeCell ref="BA3:BC3"/>
    <mergeCell ref="BD3:BF3"/>
    <mergeCell ref="AF3:AH3"/>
    <mergeCell ref="AO4:AQ4"/>
    <mergeCell ref="AR4:AT4"/>
    <mergeCell ref="AU4:AW4"/>
    <mergeCell ref="AF4:AH4"/>
    <mergeCell ref="AI4:AK4"/>
    <mergeCell ref="AL4:AN4"/>
    <mergeCell ref="AR3:AT3"/>
    <mergeCell ref="AU3:AW3"/>
    <mergeCell ref="AX3:AZ3"/>
    <mergeCell ref="CE3:CG3"/>
    <mergeCell ref="CH3:CJ3"/>
    <mergeCell ref="CK3:CM3"/>
    <mergeCell ref="CN3:CP3"/>
    <mergeCell ref="DI3:DK3"/>
    <mergeCell ref="DL3:DN3"/>
    <mergeCell ref="DO3:DQ3"/>
    <mergeCell ref="DC4:DE4"/>
    <mergeCell ref="DF4:DH4"/>
    <mergeCell ref="DF3:DH3"/>
    <mergeCell ref="CZ4:DB4"/>
    <mergeCell ref="CK4:CM4"/>
    <mergeCell ref="CN4:CP4"/>
    <mergeCell ref="CQ4:CS4"/>
    <mergeCell ref="CT4:CV4"/>
    <mergeCell ref="CW4:CY4"/>
    <mergeCell ref="CQ3:CS3"/>
    <mergeCell ref="CT3:CV3"/>
    <mergeCell ref="CE4:CG4"/>
    <mergeCell ref="CH4:CJ4"/>
    <mergeCell ref="DI4:DK4"/>
    <mergeCell ref="DL4:DN4"/>
    <mergeCell ref="DO4:DQ4"/>
    <mergeCell ref="DR4:DT4"/>
    <mergeCell ref="DU4:DW4"/>
    <mergeCell ref="DX3:DZ3"/>
    <mergeCell ref="EA3:EC3"/>
    <mergeCell ref="CW3:CY3"/>
    <mergeCell ref="CZ3:DB3"/>
    <mergeCell ref="DC3:DE3"/>
    <mergeCell ref="ES3:EU3"/>
    <mergeCell ref="ED3:EF3"/>
    <mergeCell ref="EG3:EI3"/>
    <mergeCell ref="EJ3:EL3"/>
    <mergeCell ref="EM3:EO3"/>
    <mergeCell ref="EP3:ER3"/>
    <mergeCell ref="DR3:DT3"/>
    <mergeCell ref="DU3:DW3"/>
    <mergeCell ref="ES32:EU32"/>
    <mergeCell ref="EJ4:EL4"/>
    <mergeCell ref="EM4:EO4"/>
    <mergeCell ref="EP4:ER4"/>
    <mergeCell ref="ES4:EU4"/>
    <mergeCell ref="DX4:DZ4"/>
    <mergeCell ref="EA4:EC4"/>
    <mergeCell ref="ED4:EF4"/>
    <mergeCell ref="EG4:EI4"/>
    <mergeCell ref="ED32:EF32"/>
    <mergeCell ref="EG32:EI32"/>
    <mergeCell ref="EJ32:EL32"/>
    <mergeCell ref="EM32:EO32"/>
    <mergeCell ref="EP32:ER32"/>
    <mergeCell ref="DX32:DZ32"/>
    <mergeCell ref="EA32:EC32"/>
    <mergeCell ref="BS32:BU32"/>
    <mergeCell ref="BV32:BX32"/>
    <mergeCell ref="BY32:CA32"/>
    <mergeCell ref="CB32:CD32"/>
    <mergeCell ref="BG32:BI32"/>
    <mergeCell ref="BJ32:BL32"/>
    <mergeCell ref="BM32:BO32"/>
    <mergeCell ref="BP32:BR32"/>
    <mergeCell ref="DF32:DH32"/>
    <mergeCell ref="CQ32:CS32"/>
    <mergeCell ref="CT32:CV32"/>
    <mergeCell ref="CW32:CY32"/>
    <mergeCell ref="CZ32:DB32"/>
    <mergeCell ref="DC32:DE32"/>
    <mergeCell ref="CE32:CG32"/>
    <mergeCell ref="CH32:CJ32"/>
    <mergeCell ref="CK32:CM32"/>
    <mergeCell ref="CN32:CP32"/>
    <mergeCell ref="DI32:DK32"/>
    <mergeCell ref="DL32:DN32"/>
    <mergeCell ref="DO32:DQ32"/>
    <mergeCell ref="DR32:DT32"/>
    <mergeCell ref="DU32:DW32"/>
    <mergeCell ref="CZ33:DB33"/>
    <mergeCell ref="DC33:DE33"/>
    <mergeCell ref="DF33:DH33"/>
    <mergeCell ref="CK33:CM33"/>
    <mergeCell ref="CN33:CP33"/>
    <mergeCell ref="CQ33:CS33"/>
    <mergeCell ref="CT33:CV33"/>
    <mergeCell ref="CW33:CY33"/>
    <mergeCell ref="DI33:DK33"/>
    <mergeCell ref="BM33:BO33"/>
    <mergeCell ref="BP33:BR33"/>
    <mergeCell ref="AX33:AZ33"/>
    <mergeCell ref="BA33:BC33"/>
    <mergeCell ref="BD33:BF33"/>
    <mergeCell ref="BG33:BI33"/>
    <mergeCell ref="BJ33:BL33"/>
    <mergeCell ref="BS33:BU33"/>
    <mergeCell ref="BV33:BX33"/>
    <mergeCell ref="EJ33:EL33"/>
    <mergeCell ref="EM33:EO33"/>
    <mergeCell ref="EP33:ER33"/>
    <mergeCell ref="ES33:EU33"/>
    <mergeCell ref="DX33:DZ33"/>
    <mergeCell ref="EA33:EC33"/>
    <mergeCell ref="ED33:EF33"/>
    <mergeCell ref="EG33:EI33"/>
    <mergeCell ref="BY33:CA33"/>
    <mergeCell ref="CB33:CD33"/>
    <mergeCell ref="CE33:CG33"/>
    <mergeCell ref="CH33:CJ33"/>
    <mergeCell ref="DL33:DN33"/>
    <mergeCell ref="DO33:DQ33"/>
    <mergeCell ref="DR33:DT33"/>
    <mergeCell ref="DU33:DW33"/>
    <mergeCell ref="FB4:FD4"/>
    <mergeCell ref="FE4:FG4"/>
    <mergeCell ref="FH4:FJ4"/>
    <mergeCell ref="FB3:FD3"/>
    <mergeCell ref="FE3:FG3"/>
    <mergeCell ref="FH3:FJ3"/>
    <mergeCell ref="FK3:FM3"/>
    <mergeCell ref="EV33:EX33"/>
    <mergeCell ref="EY33:FA33"/>
    <mergeCell ref="FB33:FD33"/>
    <mergeCell ref="FE33:FG33"/>
    <mergeCell ref="FH33:FJ33"/>
    <mergeCell ref="FB32:FD32"/>
    <mergeCell ref="FE32:FG32"/>
    <mergeCell ref="FH32:FJ32"/>
    <mergeCell ref="FK32:FM32"/>
    <mergeCell ref="EV3:EX3"/>
    <mergeCell ref="EY3:FA3"/>
    <mergeCell ref="EV32:EX32"/>
    <mergeCell ref="EY32:FA32"/>
    <mergeCell ref="EV4:EX4"/>
    <mergeCell ref="EY4:FA4"/>
    <mergeCell ref="FQ3:FS3"/>
    <mergeCell ref="FQ4:FS4"/>
    <mergeCell ref="FQ32:FS32"/>
    <mergeCell ref="FQ33:FS33"/>
    <mergeCell ref="FK33:FM33"/>
    <mergeCell ref="FK4:FM4"/>
    <mergeCell ref="FT3:FV3"/>
    <mergeCell ref="FT4:FV4"/>
    <mergeCell ref="FT32:FV32"/>
    <mergeCell ref="FT33:FV33"/>
    <mergeCell ref="FN33:FP33"/>
    <mergeCell ref="FN32:FP32"/>
    <mergeCell ref="FN4:FP4"/>
    <mergeCell ref="FN3:FP3"/>
    <mergeCell ref="FW4:FY4"/>
    <mergeCell ref="FW3:FY3"/>
    <mergeCell ref="FW32:FY32"/>
    <mergeCell ref="FW33:FY33"/>
    <mergeCell ref="GC3:GE3"/>
    <mergeCell ref="GC4:GE4"/>
    <mergeCell ref="GC32:GE32"/>
    <mergeCell ref="GC33:GE33"/>
    <mergeCell ref="FZ3:GB3"/>
    <mergeCell ref="FZ4:GB4"/>
    <mergeCell ref="FZ32:GB32"/>
    <mergeCell ref="FZ33:GB33"/>
    <mergeCell ref="GO3:GQ3"/>
    <mergeCell ref="GO4:GQ4"/>
    <mergeCell ref="GO32:GQ32"/>
    <mergeCell ref="GO33:GQ33"/>
    <mergeCell ref="GI3:GK3"/>
    <mergeCell ref="GI4:GK4"/>
    <mergeCell ref="GI32:GK32"/>
    <mergeCell ref="GI33:GK33"/>
    <mergeCell ref="GF3:GH3"/>
    <mergeCell ref="GF4:GH4"/>
    <mergeCell ref="GF32:GH32"/>
    <mergeCell ref="GF33:GH33"/>
    <mergeCell ref="GL3:GN3"/>
    <mergeCell ref="GL4:GN4"/>
    <mergeCell ref="GL32:GN32"/>
    <mergeCell ref="GL33:GN33"/>
    <mergeCell ref="HA3:HC3"/>
    <mergeCell ref="HA4:HC4"/>
    <mergeCell ref="HA32:HC32"/>
    <mergeCell ref="HA33:HC33"/>
    <mergeCell ref="GU3:GW3"/>
    <mergeCell ref="GU4:GW4"/>
    <mergeCell ref="GU32:GW32"/>
    <mergeCell ref="GU33:GW33"/>
    <mergeCell ref="GR3:GT3"/>
    <mergeCell ref="GR4:GT4"/>
    <mergeCell ref="GR32:GT32"/>
    <mergeCell ref="GR33:GT33"/>
    <mergeCell ref="GX3:GZ3"/>
    <mergeCell ref="GX4:GZ4"/>
    <mergeCell ref="GX32:GZ32"/>
    <mergeCell ref="GX33:GZ33"/>
  </mergeCells>
  <conditionalFormatting sqref="F27 F24:F25 F17:F20 F13:F15 F11 F7:F9">
    <cfRule type="cellIs" dxfId="412" priority="78" operator="equal">
      <formula>0</formula>
    </cfRule>
  </conditionalFormatting>
  <conditionalFormatting sqref="F56 F53:F54 F46:F49 F42:F44 F40 F36:F38">
    <cfRule type="cellIs" dxfId="411" priority="77" operator="equal">
      <formula>0</formula>
    </cfRule>
  </conditionalFormatting>
  <conditionalFormatting sqref="I27 L27 O27 R27 U27 X27 AA27 AD27 AG27 AJ27 AM27 AP27 AS27 AV27 AY27 BB27 BE27 BH27 BK27 BN27 BQ27 BT27 BW27 BZ27 CC27 CF27 CI27 CL27 CO27 CR27 CU27 CX27 DA27 DD27 DG27 DJ27 DM27 DP27 DS27 DV27 DY27 EB27 EE27 EH27 EK27 EN27 EQ27 ET27 EW27 EZ27 FC27 FF27 FI27 FL27 I24:I25 L24:L25 O24:O25 R24:R25 U24:U25 X24:X25 AA24:AA25 AD24:AD25 AG24:AG25 AJ24:AJ25 AM24:AM25 AP24:AP25 AS24:AS25 AV24:AV25 AY24:AY25 BB24:BB25 BE24:BE25 BH24:BH25 BK24:BK25 BN24:BN25 BQ24:BQ25 BT24:BT25 BW24:BW25 BZ24:BZ25 CC24:CC25 CF24:CF25 CI24:CI25 CL24:CL25 CO24:CO25 CR24:CR25 CU24:CU25 CX24:CX25 DA24:DA25 DD24:DD25 DG24:DG25 DJ24:DJ25 DM24:DM25 DP24:DP25 DS24:DS25 DV24:DV25 DY24:DY25 EB24:EB25 EE24:EE25 EH24:EH25 EK24:EK25 EN24:EN25 EQ24:EQ25 ET24:ET25 EW24:EW25 EZ24:EZ25 FC24:FC25 FF24:FF25 FI24:FI25 FL24:FL25 I17:I20 L17:L20 O17:O20 R17:R20 U17:U20 X17:X20 AA17:AA20 AD17:AD20 AG17:AG20 AJ17:AJ20 AM17:AM20 AP17:AP20 AS17:AS20 AV17:AV20 AY17:AY20 BB17:BB20 BE17:BE20 BH17:BH20 BK17:BK20 BN17:BN20 BQ17:BQ20 BT17:BT20 BW17:BW20 BZ17:BZ20 CC17:CC20 CF17:CF20 CI17:CI20 CL17:CL20 CO17:CO20 CR17:CR20 CU17:CU20 CX17:CX20 DA17:DA20 DD17:DD20 DG17:DG20 DJ17:DJ20 DM17:DM20 DP17:DP20 DS17:DS20 DV17:DV20 DY17:DY20 EB17:EB20 EE17:EE20 EH17:EH20 EK17:EK20 EN17:EN20 EQ17:EQ20 ET17:ET20 EW17:EW20 EZ17:EZ20 FC17:FC20 FF17:FF20 FI17:FI20 FL17:FL20 I13:I15 L13:L15 O13:O15 R13:R15 U13:U15 X13:X15 AA13:AA15 AD13:AD15 AG13:AG15 AJ13:AJ15 AM13:AM15 AP13:AP15 AS13:AS15 AV13:AV15 AY13:AY15 BB13:BB15 BE13:BE15 BH13:BH15 BK13:BK15 BN13:BN15 BQ13:BQ15 BT13:BT15 BW13:BW15 BZ13:BZ15 CC13:CC15 CF13:CF15 CI13:CI15 CL13:CL15 CO13:CO15 CR13:CR15 CU13:CU15 CX13:CX15 DA13:DA15 DD13:DD15 DG13:DG15 DJ13:DJ15 DM13:DM15 DP13:DP15 DS13:DS15 DV13:DV15 DY13:DY15 EB13:EB15 EE13:EE15 EH13:EH15 EK13:EK15 EN13:EN15 EQ13:EQ15 ET13:ET15 EW13:EW15 EZ13:EZ15 FC13:FC15 FF13:FF15 FI13:FI15 FL13:FL15 I11 L11 O11 R11 U11 X11 AA11 AD11 AG11 AJ11 AM11 AP11 AS11 AV11 AY11 BB11 BE11 BH11 BK11 BN11 BQ11 BT11 BW11 BZ11 CC11 CF11 CI11 CL11 CO11 CR11 CU11 CX11 DA11 DD11 DG11 DJ11 DM11 DP11 DS11 DV11 DY11 EB11 EE11 EH11 EK11 EN11 EQ11 ET11 EW11 EZ11 FC11 FF11 FI11 FL11 I7:I9 L7:L9 O7:O9 R7:R9 U7:U9 X7:X9 AA7:AA9 AD7:AD9 AG7:AG9 AJ7:AJ9 AM7:AM9 AP7:AP9 AS7:AS9 AV7:AV9 AY7:AY9 BB7:BB9 BE7:BE9 BH7:BH9 BK7:BK9 BN7:BN9 BQ7:BQ9 BT7:BT9 BW7:BW9 BZ7:BZ9 CC7:CC9 CF7:CF9 CI7:CI9 CL7:CL9 CO7:CO9 CR7:CR9 CU7:CU9 CX7:CX9 DA7:DA9 DD7:DD9 DG7:DG9 DJ7:DJ9 DM7:DM9 DP7:DP9 DS7:DS9 DV7:DV9 DY7:DY9 EB7:EB9 EE7:EE9 EH7:EH9 EK7:EK9 EN7:EN9 EQ7:EQ9 ET7:ET9 EW7:EW9 EZ7:EZ9 FC7:FC9 FF7:FF9 FI7:FI9 FL7:FL9">
    <cfRule type="cellIs" dxfId="410" priority="76" operator="equal">
      <formula>0</formula>
    </cfRule>
  </conditionalFormatting>
  <conditionalFormatting sqref="I56 L56 O56 R56 U56 X56 AA56 AD56 AG56 AJ56 AM56 AP56 AS56 AV56 AY56 BB56 BE56 BH56 BK56 BN56 BQ56 BT56 BW56 BZ56 CC56 CF56 CI56 CL56 CO56 CR56 CU56 CX56 DA56 DD56 DG56 DJ56 DM56 DP56 DS56 DV56 DY56 EB56 EE56 EH56 EK56 EN56 EQ56 ET56 EW56 EZ56 FC56 FF56 FI56 FL56 I53:I54 L53:L54 O53:O54 R53:R54 U53:U54 X53:X54 AA53:AA54 AD53:AD54 AG53:AG54 AJ53:AJ54 AM53:AM54 AP53:AP54 AS53:AS54 AV53:AV54 AY53:AY54 BB53:BB54 BE53:BE54 BH53:BH54 BK53:BK54 BN53:BN54 BQ53:BQ54 BT53:BT54 BW53:BW54 BZ53:BZ54 CC53:CC54 CF53:CF54 CI53:CI54 CL53:CL54 CO53:CO54 CR53:CR54 CU53:CU54 CX53:CX54 DA53:DA54 DD53:DD54 DG53:DG54 DJ53:DJ54 DM53:DM54 DP53:DP54 DS53:DS54 DV53:DV54 DY53:DY54 EB53:EB54 EE53:EE54 EH53:EH54 EK53:EK54 EN53:EN54 EQ53:EQ54 EW53:EW54 EZ53:EZ54 FC53 FF53 FI53:FI54 I46:I49 L46:L49 O46:O49 R46:R49 U46:U49 X46:X49 AA46:AA49 AD46:AD49 AG46:AG49 AJ46:AJ49 AM46:AM49 AP46:AP49 AS46:AS49 AV46:AV49 AY46:AY49 BB46:BB49 BE46:BE49 BH46:BH49 BK46:BK49 BN46:BN49 BQ46:BQ49 BT46:BT49 BW46:BW49 BZ46:BZ49 CC46:CC49 CF46:CF49 CI46:CI49 CL46:CL49 CO46:CO49 CR46:CR49 CU46:CU49 CX46:CX49 DA46:DA49 DD46:DD49 DG46:DG49 DJ46:DJ49 DM46:DM49 DP46:DP49 DS46:DS49 DV46:DV49 DY46:DY49 EB46:EB49 EE46:EE49 EH46:EH49 EK46:EK49 EN46:EN49 EQ46:EQ49 ET46:ET49 EW46:EW49 EZ46:EZ49 FC46:FC49 FF46:FF49 FI46:FI49 FL46:FL49 I42:I44 L42:L44 O42:O44 R42:R44 U42:U44 X42:X44 AA42:AA44 AD42:AD44 AG42:AG44 AJ42:AJ44 AM42:AM44 AP42:AP44 AS42:AS44 AV42:AV44 AY42:AY44 BB42:BB44 BE42:BE44 BH42:BH44 BK42:BK44 BN42:BN44 BQ42:BQ44 BT42:BT44 BW42:BW44 BZ42:BZ44 CC42:CC44 CF42:CF44 CI42:CI44 CL42:CL44 CO42:CO44 CR42:CR44 CU42:CU44 CX42:CX44 DA42:DA44 DD42:DD44 DG42:DG44 DJ42:DJ44 DM42:DM44 DP42:DP44 DS42:DS44 DV42:DV44 DY42:DY44 EB42:EB44 EE42:EE44 EH42:EH44 EK42:EK44 EN42:EN44 EQ42:EQ44 ET42:ET44 EW42:EW44 EZ42:EZ44 FC42:FC44 FF42:FF44 FI42:FI44 FL42:FL44 I40 L40 O40 R40 U40 X40 AA40 AD40 AG40 AJ40 AM40 AP40 AS40 AV40 AY40 BB40 BE40 BH40 BK40 BN40 BQ40 BT40 BW40 BZ40 CC40 CF40 CI40 CL40 CO40 CR40 CU40 CX40 DA40 DD40 DG40 DJ40 DM40 DP40 DS40 DV40 DY40 EB40 EE40 EH40 EK40 EN40 EQ40 ET40 EW40 EZ40 FC40 FF40 FI40 FL40 I36:I38 L36:L38 O36:O38 R36:R38 U36:U38 X36:X38 AA36:AA38 AD36:AD38 AG36:AG38 AJ36:AJ38 AM36:AM38 AP36:AP38 AS36:AS38 AV36:AV38 AY36:AY38 BB36:BB38 BE36:BE38 BH36:BH38 BK36:BK38 BN36:BN38 BQ36:BQ38 BT36:BT38 BW36:BW38 BZ36:BZ38 CC36:CC38 CF36:CF38 CI36:CI38 CL36:CL38 CO36:CO38 CR36:CR38 CU36:CU38 CX36:CX38 DA36:DA38 DD36:DD38 DG36:DG38 DJ36:DJ38 DM36:DM38 DP36:DP38 DS36:DS38 DV36:DV38 DY36:DY38 EB36:EB38 EE36:EE38 EH36:EH38 EK36:EK38 EN36:EN38 EQ36:EQ38 ET36:ET38 EW36:EW38 EZ36:EZ38 FC36:FC38 FF36:FF38 FI36:FI38 FL36:FL38 FL53 ET53:ET54">
    <cfRule type="cellIs" dxfId="409" priority="75" operator="equal">
      <formula>0</formula>
    </cfRule>
  </conditionalFormatting>
  <conditionalFormatting sqref="FO27 FO24:FO25 FO17:FO20 FO13:FO15 FO11 FO7:FO9">
    <cfRule type="cellIs" dxfId="408" priority="72" operator="equal">
      <formula>0</formula>
    </cfRule>
  </conditionalFormatting>
  <conditionalFormatting sqref="FO56 FO46:FO49 FO42:FO44 FO40 FO36:FO38 FO53">
    <cfRule type="cellIs" dxfId="407" priority="71" operator="equal">
      <formula>0</formula>
    </cfRule>
  </conditionalFormatting>
  <conditionalFormatting sqref="FC54">
    <cfRule type="cellIs" dxfId="406" priority="68" operator="equal">
      <formula>0</formula>
    </cfRule>
  </conditionalFormatting>
  <conditionalFormatting sqref="FF54">
    <cfRule type="cellIs" dxfId="405" priority="67" operator="equal">
      <formula>0</formula>
    </cfRule>
  </conditionalFormatting>
  <conditionalFormatting sqref="FL54">
    <cfRule type="cellIs" dxfId="404" priority="66" operator="equal">
      <formula>0</formula>
    </cfRule>
  </conditionalFormatting>
  <conditionalFormatting sqref="FO54">
    <cfRule type="cellIs" dxfId="403" priority="65" operator="equal">
      <formula>0</formula>
    </cfRule>
  </conditionalFormatting>
  <conditionalFormatting sqref="FR56 FR53 FR46:FR49 FR42:FR44 FR40 FR36:FR38 FQ37">
    <cfRule type="cellIs" dxfId="402" priority="64" operator="equal">
      <formula>0</formula>
    </cfRule>
  </conditionalFormatting>
  <conditionalFormatting sqref="FQ54">
    <cfRule type="cellIs" dxfId="401" priority="50" operator="equal">
      <formula>0</formula>
    </cfRule>
  </conditionalFormatting>
  <conditionalFormatting sqref="FR13">
    <cfRule type="cellIs" dxfId="400" priority="63" operator="equal">
      <formula>0</formula>
    </cfRule>
  </conditionalFormatting>
  <conditionalFormatting sqref="FR21">
    <cfRule type="cellIs" dxfId="399" priority="62" operator="equal">
      <formula>0</formula>
    </cfRule>
  </conditionalFormatting>
  <conditionalFormatting sqref="FR7:FR9">
    <cfRule type="cellIs" dxfId="398" priority="61" operator="equal">
      <formula>0</formula>
    </cfRule>
  </conditionalFormatting>
  <conditionalFormatting sqref="FR12">
    <cfRule type="cellIs" dxfId="397" priority="60" operator="equal">
      <formula>0</formula>
    </cfRule>
  </conditionalFormatting>
  <conditionalFormatting sqref="FR14:FR15">
    <cfRule type="cellIs" dxfId="396" priority="59" operator="equal">
      <formula>0</formula>
    </cfRule>
  </conditionalFormatting>
  <conditionalFormatting sqref="FR16:FR17">
    <cfRule type="cellIs" dxfId="395" priority="58" operator="equal">
      <formula>0</formula>
    </cfRule>
  </conditionalFormatting>
  <conditionalFormatting sqref="FR18:FR19">
    <cfRule type="cellIs" dxfId="394" priority="57" operator="equal">
      <formula>0</formula>
    </cfRule>
  </conditionalFormatting>
  <conditionalFormatting sqref="FR24:FR25">
    <cfRule type="cellIs" dxfId="393" priority="56" operator="equal">
      <formula>0</formula>
    </cfRule>
  </conditionalFormatting>
  <conditionalFormatting sqref="FR26:FR27">
    <cfRule type="cellIs" dxfId="392" priority="55" operator="equal">
      <formula>0</formula>
    </cfRule>
  </conditionalFormatting>
  <conditionalFormatting sqref="FR20">
    <cfRule type="cellIs" dxfId="391" priority="54" operator="equal">
      <formula>0</formula>
    </cfRule>
  </conditionalFormatting>
  <conditionalFormatting sqref="FR23">
    <cfRule type="cellIs" dxfId="390" priority="53" operator="equal">
      <formula>0</formula>
    </cfRule>
  </conditionalFormatting>
  <conditionalFormatting sqref="FR11">
    <cfRule type="cellIs" dxfId="389" priority="52" operator="equal">
      <formula>0</formula>
    </cfRule>
  </conditionalFormatting>
  <conditionalFormatting sqref="FR54">
    <cfRule type="cellIs" dxfId="388" priority="49" operator="equal">
      <formula>0</formula>
    </cfRule>
  </conditionalFormatting>
  <conditionalFormatting sqref="FT54">
    <cfRule type="cellIs" dxfId="387" priority="27" operator="equal">
      <formula>0</formula>
    </cfRule>
  </conditionalFormatting>
  <conditionalFormatting sqref="FU27 FU24:FU25 FU17:FU20 FU13:FU15 FU11 FU7:FU9">
    <cfRule type="cellIs" dxfId="386" priority="32" operator="equal">
      <formula>0</formula>
    </cfRule>
  </conditionalFormatting>
  <conditionalFormatting sqref="FU21">
    <cfRule type="cellIs" dxfId="385" priority="31" operator="equal">
      <formula>0</formula>
    </cfRule>
  </conditionalFormatting>
  <conditionalFormatting sqref="FU23">
    <cfRule type="cellIs" dxfId="384" priority="30" operator="equal">
      <formula>0</formula>
    </cfRule>
  </conditionalFormatting>
  <conditionalFormatting sqref="FU56 FU53 FU46:FU49 FU42:FU44 FU40 FU36:FU38 FT37">
    <cfRule type="cellIs" dxfId="383" priority="29" operator="equal">
      <formula>0</formula>
    </cfRule>
  </conditionalFormatting>
  <conditionalFormatting sqref="FU54">
    <cfRule type="cellIs" dxfId="382" priority="28" operator="equal">
      <formula>0</formula>
    </cfRule>
  </conditionalFormatting>
  <conditionalFormatting sqref="FX27 FX24:FX25 FX17:FX20 FX13:FX15 FX11 FX7:FX9">
    <cfRule type="cellIs" dxfId="381" priority="25" operator="equal">
      <formula>0</formula>
    </cfRule>
  </conditionalFormatting>
  <conditionalFormatting sqref="FX21">
    <cfRule type="cellIs" dxfId="380" priority="24" operator="equal">
      <formula>0</formula>
    </cfRule>
  </conditionalFormatting>
  <conditionalFormatting sqref="FX23">
    <cfRule type="cellIs" dxfId="379" priority="23" operator="equal">
      <formula>0</formula>
    </cfRule>
  </conditionalFormatting>
  <conditionalFormatting sqref="FX56 FX53 FX46:FX49 FX42:FX44 FX40 FX36:FX38 FW37">
    <cfRule type="cellIs" dxfId="378" priority="22" operator="equal">
      <formula>0</formula>
    </cfRule>
  </conditionalFormatting>
  <conditionalFormatting sqref="FW54">
    <cfRule type="cellIs" dxfId="377" priority="20" operator="equal">
      <formula>0</formula>
    </cfRule>
  </conditionalFormatting>
  <conditionalFormatting sqref="FX54">
    <cfRule type="cellIs" dxfId="376" priority="19" operator="equal">
      <formula>0</formula>
    </cfRule>
  </conditionalFormatting>
  <conditionalFormatting sqref="GA27 GA24:GA25 GA17:GA20 GA13:GA15 GA11 GA7:GA9">
    <cfRule type="cellIs" dxfId="375" priority="18" operator="equal">
      <formula>0</formula>
    </cfRule>
  </conditionalFormatting>
  <conditionalFormatting sqref="GA21">
    <cfRule type="cellIs" dxfId="374" priority="17" operator="equal">
      <formula>0</formula>
    </cfRule>
  </conditionalFormatting>
  <conditionalFormatting sqref="GA23">
    <cfRule type="cellIs" dxfId="373" priority="16" operator="equal">
      <formula>0</formula>
    </cfRule>
  </conditionalFormatting>
  <conditionalFormatting sqref="GA56 GA53 GA46:GA49 GA42:GA44 GA40 GA36:GA38 FZ37">
    <cfRule type="cellIs" dxfId="372" priority="15" operator="equal">
      <formula>0</formula>
    </cfRule>
  </conditionalFormatting>
  <conditionalFormatting sqref="FZ54">
    <cfRule type="cellIs" dxfId="371" priority="14" operator="equal">
      <formula>0</formula>
    </cfRule>
  </conditionalFormatting>
  <conditionalFormatting sqref="GA54">
    <cfRule type="cellIs" dxfId="370" priority="13" operator="equal">
      <formula>0</formula>
    </cfRule>
  </conditionalFormatting>
  <conditionalFormatting sqref="GD27 GD24:GD25 GD17:GD20 GD13:GD15 GD11 GD7:GD9">
    <cfRule type="cellIs" dxfId="369" priority="12" operator="equal">
      <formula>0</formula>
    </cfRule>
  </conditionalFormatting>
  <conditionalFormatting sqref="GD56 GD46:GD49 GD42:GD44 GD40 GD36:GD38 GD53:GD54">
    <cfRule type="cellIs" dxfId="368" priority="11" operator="equal">
      <formula>0</formula>
    </cfRule>
  </conditionalFormatting>
  <conditionalFormatting sqref="GG27 GG24:GG25 GG17:GG20 GG13:GG15 GG11 GG7:GG9">
    <cfRule type="cellIs" dxfId="367" priority="10" operator="equal">
      <formula>0</formula>
    </cfRule>
  </conditionalFormatting>
  <conditionalFormatting sqref="GG56 GJ56 GG53:GG54 GJ53:GJ54 GG46:GG49 GJ47:GJ49 GG42:GG44 GJ42:GJ44 GG40 GJ40 GG36:GG38 GJ36:GJ38">
    <cfRule type="cellIs" dxfId="366" priority="9" operator="equal">
      <formula>0</formula>
    </cfRule>
  </conditionalFormatting>
  <conditionalFormatting sqref="GM56 GM53:GM54 GM47:GM49 GM42:GM44 GM40 GM36:GM38">
    <cfRule type="cellIs" dxfId="365" priority="8" operator="equal">
      <formula>0</formula>
    </cfRule>
  </conditionalFormatting>
  <conditionalFormatting sqref="GP56 GP53:GP54 GP47:GP49 GP42:GP44 GP40 GP36:GP38">
    <cfRule type="cellIs" dxfId="364" priority="7" operator="equal">
      <formula>0</formula>
    </cfRule>
  </conditionalFormatting>
  <conditionalFormatting sqref="GS56 GS53:GS54 GS47:GS49 GS42:GS44 GS40 GS36:GS38">
    <cfRule type="cellIs" dxfId="363" priority="6" operator="equal">
      <formula>0</formula>
    </cfRule>
  </conditionalFormatting>
  <conditionalFormatting sqref="GV56 GV53:GV54 GV47:GV49 GV42:GV44 GV40 GV36:GV38">
    <cfRule type="cellIs" dxfId="362" priority="5" operator="equal">
      <formula>0</formula>
    </cfRule>
  </conditionalFormatting>
  <conditionalFormatting sqref="GY56 GY53:GY54 GY47:GY49 GY42:GY44 GY40 GY36:GY38">
    <cfRule type="cellIs" dxfId="361" priority="4" operator="equal">
      <formula>0</formula>
    </cfRule>
  </conditionalFormatting>
  <conditionalFormatting sqref="HB56 HB53:HB54 HB47:HB49 HB42:HB44 HB40 HB36:HB38">
    <cfRule type="cellIs" dxfId="360" priority="3" operator="equal">
      <formula>0</formula>
    </cfRule>
  </conditionalFormatting>
  <conditionalFormatting sqref="HE56 HE53:HE54 HE47:HE49 HE42:HE44 HE40 HE36:HE38">
    <cfRule type="cellIs" dxfId="359" priority="2" operator="equal">
      <formula>0</formula>
    </cfRule>
  </conditionalFormatting>
  <conditionalFormatting sqref="HH56 HH53:HH54 HH47:HH49 HH42:HH44 HH40 HH36:HH38">
    <cfRule type="cellIs" dxfId="358" priority="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757C-6283-423C-A9CF-F8B9ABF5E381}">
  <sheetPr>
    <pageSetUpPr fitToPage="1"/>
  </sheetPr>
  <dimension ref="A1:BX69"/>
  <sheetViews>
    <sheetView zoomScaleNormal="100" workbookViewId="0">
      <pane xSplit="4" topLeftCell="AO1" activePane="topRight" state="frozen"/>
      <selection pane="topRight" activeCell="BW6" sqref="BW6"/>
    </sheetView>
  </sheetViews>
  <sheetFormatPr defaultColWidth="9.1796875" defaultRowHeight="14.5" x14ac:dyDescent="0.35"/>
  <cols>
    <col min="1" max="1" width="2.7265625" style="2" customWidth="1"/>
    <col min="2" max="3" width="6.7265625" style="1" customWidth="1"/>
    <col min="4" max="4" width="40.7265625" style="1" customWidth="1"/>
    <col min="5" max="62" width="7.7265625" style="4" bestFit="1" customWidth="1"/>
    <col min="63" max="63" width="7.7265625" style="2" customWidth="1"/>
    <col min="64" max="75" width="7.7265625" style="4" bestFit="1" customWidth="1"/>
    <col min="76" max="16384" width="9.1796875" style="2"/>
  </cols>
  <sheetData>
    <row r="1" spans="1:76" x14ac:dyDescent="0.35">
      <c r="A1" s="10"/>
      <c r="B1" s="15" t="s">
        <v>149</v>
      </c>
      <c r="C1" s="38"/>
      <c r="D1" s="16"/>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7"/>
      <c r="BN1" s="7"/>
      <c r="BO1" s="7"/>
      <c r="BP1" s="7"/>
      <c r="BQ1" s="7"/>
      <c r="BR1" s="7"/>
      <c r="BS1" s="7"/>
      <c r="BT1" s="7"/>
      <c r="BU1" s="7"/>
      <c r="BV1" s="7"/>
      <c r="BW1" s="7"/>
      <c r="BX1" s="10"/>
    </row>
    <row r="2" spans="1:76" ht="6" customHeight="1" x14ac:dyDescent="0.35">
      <c r="A2" s="10"/>
      <c r="B2" s="5"/>
      <c r="C2" s="5"/>
      <c r="D2" s="5"/>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10"/>
    </row>
    <row r="3" spans="1:76" x14ac:dyDescent="0.35">
      <c r="A3" s="10"/>
      <c r="B3" s="230" t="s">
        <v>95</v>
      </c>
      <c r="C3" s="231"/>
      <c r="D3" s="231"/>
      <c r="E3" s="68">
        <v>43101</v>
      </c>
      <c r="F3" s="68">
        <v>43132</v>
      </c>
      <c r="G3" s="68">
        <v>43160</v>
      </c>
      <c r="H3" s="68">
        <v>43191</v>
      </c>
      <c r="I3" s="68">
        <v>43221</v>
      </c>
      <c r="J3" s="68">
        <v>43252</v>
      </c>
      <c r="K3" s="68">
        <v>43282</v>
      </c>
      <c r="L3" s="68">
        <v>43313</v>
      </c>
      <c r="M3" s="68">
        <v>43344</v>
      </c>
      <c r="N3" s="68">
        <v>43374</v>
      </c>
      <c r="O3" s="68">
        <v>43405</v>
      </c>
      <c r="P3" s="68">
        <v>43435</v>
      </c>
      <c r="Q3" s="68">
        <v>43466</v>
      </c>
      <c r="R3" s="68">
        <v>43497</v>
      </c>
      <c r="S3" s="68">
        <v>43525</v>
      </c>
      <c r="T3" s="68">
        <v>43556</v>
      </c>
      <c r="U3" s="68">
        <v>43586</v>
      </c>
      <c r="V3" s="68">
        <v>43617</v>
      </c>
      <c r="W3" s="68">
        <v>43647</v>
      </c>
      <c r="X3" s="68">
        <v>43678</v>
      </c>
      <c r="Y3" s="68">
        <v>43709</v>
      </c>
      <c r="Z3" s="68">
        <v>43739</v>
      </c>
      <c r="AA3" s="68">
        <v>43770</v>
      </c>
      <c r="AB3" s="68">
        <v>43800</v>
      </c>
      <c r="AC3" s="68">
        <v>43831</v>
      </c>
      <c r="AD3" s="68">
        <v>43862</v>
      </c>
      <c r="AE3" s="68">
        <v>43891</v>
      </c>
      <c r="AF3" s="68">
        <v>43922</v>
      </c>
      <c r="AG3" s="68">
        <v>43952</v>
      </c>
      <c r="AH3" s="68">
        <v>43983</v>
      </c>
      <c r="AI3" s="68">
        <v>44013</v>
      </c>
      <c r="AJ3" s="68">
        <v>44044</v>
      </c>
      <c r="AK3" s="68">
        <v>44075</v>
      </c>
      <c r="AL3" s="68">
        <v>44105</v>
      </c>
      <c r="AM3" s="68">
        <v>44136</v>
      </c>
      <c r="AN3" s="68">
        <v>44166</v>
      </c>
      <c r="AO3" s="68">
        <v>44197</v>
      </c>
      <c r="AP3" s="68">
        <v>44228</v>
      </c>
      <c r="AQ3" s="68">
        <v>44256</v>
      </c>
      <c r="AR3" s="68">
        <v>44287</v>
      </c>
      <c r="AS3" s="68">
        <v>44317</v>
      </c>
      <c r="AT3" s="68">
        <v>44348</v>
      </c>
      <c r="AU3" s="68">
        <v>44378</v>
      </c>
      <c r="AV3" s="68">
        <v>44409</v>
      </c>
      <c r="AW3" s="68">
        <v>44440</v>
      </c>
      <c r="AX3" s="68">
        <v>44470</v>
      </c>
      <c r="AY3" s="68">
        <v>44501</v>
      </c>
      <c r="AZ3" s="68">
        <v>44531</v>
      </c>
      <c r="BA3" s="68">
        <v>44562</v>
      </c>
      <c r="BB3" s="68">
        <v>44593</v>
      </c>
      <c r="BC3" s="68">
        <v>44621</v>
      </c>
      <c r="BD3" s="68">
        <v>44652</v>
      </c>
      <c r="BE3" s="68">
        <v>44682</v>
      </c>
      <c r="BF3" s="68">
        <v>44713</v>
      </c>
      <c r="BG3" s="68">
        <v>44743</v>
      </c>
      <c r="BH3" s="68">
        <v>44774</v>
      </c>
      <c r="BI3" s="68">
        <v>44805</v>
      </c>
      <c r="BJ3" s="68">
        <v>44835</v>
      </c>
      <c r="BK3" s="68">
        <v>44866</v>
      </c>
      <c r="BL3" s="68">
        <v>44896</v>
      </c>
      <c r="BM3" s="68">
        <v>44927</v>
      </c>
      <c r="BN3" s="68">
        <v>44958</v>
      </c>
      <c r="BO3" s="68">
        <v>44986</v>
      </c>
      <c r="BP3" s="68">
        <v>45017</v>
      </c>
      <c r="BQ3" s="68">
        <v>45047</v>
      </c>
      <c r="BR3" s="68">
        <v>45078</v>
      </c>
      <c r="BS3" s="68">
        <v>45108</v>
      </c>
      <c r="BT3" s="68">
        <v>45139</v>
      </c>
      <c r="BU3" s="68">
        <v>45170</v>
      </c>
      <c r="BV3" s="68">
        <v>45200</v>
      </c>
      <c r="BW3" s="68">
        <v>45231</v>
      </c>
      <c r="BX3" s="10"/>
    </row>
    <row r="4" spans="1:76" x14ac:dyDescent="0.35">
      <c r="A4" s="10"/>
      <c r="B4" s="232"/>
      <c r="C4" s="233"/>
      <c r="D4" s="233"/>
      <c r="E4" s="69" t="s">
        <v>26</v>
      </c>
      <c r="F4" s="69" t="s">
        <v>26</v>
      </c>
      <c r="G4" s="69" t="s">
        <v>26</v>
      </c>
      <c r="H4" s="69" t="s">
        <v>26</v>
      </c>
      <c r="I4" s="69" t="s">
        <v>26</v>
      </c>
      <c r="J4" s="69" t="s">
        <v>26</v>
      </c>
      <c r="K4" s="69" t="s">
        <v>26</v>
      </c>
      <c r="L4" s="69" t="s">
        <v>26</v>
      </c>
      <c r="M4" s="69" t="s">
        <v>26</v>
      </c>
      <c r="N4" s="69" t="s">
        <v>26</v>
      </c>
      <c r="O4" s="69" t="s">
        <v>26</v>
      </c>
      <c r="P4" s="69" t="s">
        <v>26</v>
      </c>
      <c r="Q4" s="69" t="s">
        <v>26</v>
      </c>
      <c r="R4" s="69" t="s">
        <v>26</v>
      </c>
      <c r="S4" s="69" t="s">
        <v>26</v>
      </c>
      <c r="T4" s="69" t="s">
        <v>26</v>
      </c>
      <c r="U4" s="69" t="s">
        <v>26</v>
      </c>
      <c r="V4" s="69" t="s">
        <v>26</v>
      </c>
      <c r="W4" s="69" t="s">
        <v>26</v>
      </c>
      <c r="X4" s="69" t="s">
        <v>26</v>
      </c>
      <c r="Y4" s="69" t="s">
        <v>26</v>
      </c>
      <c r="Z4" s="69" t="s">
        <v>26</v>
      </c>
      <c r="AA4" s="69" t="s">
        <v>26</v>
      </c>
      <c r="AB4" s="69" t="s">
        <v>26</v>
      </c>
      <c r="AC4" s="69" t="s">
        <v>26</v>
      </c>
      <c r="AD4" s="69" t="s">
        <v>26</v>
      </c>
      <c r="AE4" s="69" t="s">
        <v>26</v>
      </c>
      <c r="AF4" s="69" t="s">
        <v>26</v>
      </c>
      <c r="AG4" s="69" t="s">
        <v>26</v>
      </c>
      <c r="AH4" s="69" t="s">
        <v>26</v>
      </c>
      <c r="AI4" s="69" t="s">
        <v>26</v>
      </c>
      <c r="AJ4" s="69" t="s">
        <v>26</v>
      </c>
      <c r="AK4" s="69" t="s">
        <v>26</v>
      </c>
      <c r="AL4" s="69" t="s">
        <v>26</v>
      </c>
      <c r="AM4" s="69" t="s">
        <v>26</v>
      </c>
      <c r="AN4" s="69" t="s">
        <v>26</v>
      </c>
      <c r="AO4" s="69" t="s">
        <v>26</v>
      </c>
      <c r="AP4" s="69" t="s">
        <v>26</v>
      </c>
      <c r="AQ4" s="69" t="s">
        <v>26</v>
      </c>
      <c r="AR4" s="69" t="s">
        <v>26</v>
      </c>
      <c r="AS4" s="69" t="s">
        <v>26</v>
      </c>
      <c r="AT4" s="69" t="s">
        <v>26</v>
      </c>
      <c r="AU4" s="69" t="s">
        <v>26</v>
      </c>
      <c r="AV4" s="69" t="s">
        <v>26</v>
      </c>
      <c r="AW4" s="69" t="s">
        <v>26</v>
      </c>
      <c r="AX4" s="69" t="s">
        <v>26</v>
      </c>
      <c r="AY4" s="69" t="s">
        <v>26</v>
      </c>
      <c r="AZ4" s="69" t="s">
        <v>26</v>
      </c>
      <c r="BA4" s="69" t="s">
        <v>26</v>
      </c>
      <c r="BB4" s="69" t="s">
        <v>26</v>
      </c>
      <c r="BC4" s="69" t="s">
        <v>26</v>
      </c>
      <c r="BD4" s="69" t="s">
        <v>26</v>
      </c>
      <c r="BE4" s="69" t="s">
        <v>26</v>
      </c>
      <c r="BF4" s="69" t="s">
        <v>26</v>
      </c>
      <c r="BG4" s="69" t="s">
        <v>26</v>
      </c>
      <c r="BH4" s="69" t="s">
        <v>26</v>
      </c>
      <c r="BI4" s="69" t="s">
        <v>26</v>
      </c>
      <c r="BJ4" s="69" t="s">
        <v>26</v>
      </c>
      <c r="BK4" s="69" t="s">
        <v>26</v>
      </c>
      <c r="BL4" s="69" t="s">
        <v>26</v>
      </c>
      <c r="BM4" s="69" t="s">
        <v>26</v>
      </c>
      <c r="BN4" s="69" t="s">
        <v>26</v>
      </c>
      <c r="BO4" s="69" t="s">
        <v>26</v>
      </c>
      <c r="BP4" s="69" t="s">
        <v>26</v>
      </c>
      <c r="BQ4" s="69" t="s">
        <v>26</v>
      </c>
      <c r="BR4" s="69" t="s">
        <v>26</v>
      </c>
      <c r="BS4" s="69" t="s">
        <v>26</v>
      </c>
      <c r="BT4" s="69" t="s">
        <v>26</v>
      </c>
      <c r="BU4" s="69" t="s">
        <v>26</v>
      </c>
      <c r="BV4" s="69" t="s">
        <v>26</v>
      </c>
      <c r="BW4" s="69" t="s">
        <v>26</v>
      </c>
      <c r="BX4" s="10"/>
    </row>
    <row r="5" spans="1:76" x14ac:dyDescent="0.35">
      <c r="A5" s="10"/>
      <c r="B5" s="63"/>
      <c r="C5" s="64"/>
      <c r="D5" s="64"/>
      <c r="E5" s="69" t="s">
        <v>93</v>
      </c>
      <c r="F5" s="69" t="s">
        <v>93</v>
      </c>
      <c r="G5" s="69" t="s">
        <v>93</v>
      </c>
      <c r="H5" s="69" t="s">
        <v>93</v>
      </c>
      <c r="I5" s="69" t="s">
        <v>93</v>
      </c>
      <c r="J5" s="69" t="s">
        <v>93</v>
      </c>
      <c r="K5" s="69" t="s">
        <v>93</v>
      </c>
      <c r="L5" s="69" t="s">
        <v>93</v>
      </c>
      <c r="M5" s="69" t="s">
        <v>93</v>
      </c>
      <c r="N5" s="69" t="s">
        <v>93</v>
      </c>
      <c r="O5" s="69" t="s">
        <v>93</v>
      </c>
      <c r="P5" s="69" t="s">
        <v>93</v>
      </c>
      <c r="Q5" s="69" t="s">
        <v>93</v>
      </c>
      <c r="R5" s="69" t="s">
        <v>93</v>
      </c>
      <c r="S5" s="69" t="s">
        <v>93</v>
      </c>
      <c r="T5" s="69" t="s">
        <v>93</v>
      </c>
      <c r="U5" s="69" t="s">
        <v>93</v>
      </c>
      <c r="V5" s="69" t="s">
        <v>93</v>
      </c>
      <c r="W5" s="69" t="s">
        <v>93</v>
      </c>
      <c r="X5" s="69" t="s">
        <v>93</v>
      </c>
      <c r="Y5" s="69" t="s">
        <v>93</v>
      </c>
      <c r="Z5" s="69" t="s">
        <v>93</v>
      </c>
      <c r="AA5" s="69" t="s">
        <v>93</v>
      </c>
      <c r="AB5" s="69" t="s">
        <v>93</v>
      </c>
      <c r="AC5" s="69" t="s">
        <v>93</v>
      </c>
      <c r="AD5" s="69" t="s">
        <v>93</v>
      </c>
      <c r="AE5" s="69" t="s">
        <v>93</v>
      </c>
      <c r="AF5" s="69" t="s">
        <v>93</v>
      </c>
      <c r="AG5" s="69" t="s">
        <v>93</v>
      </c>
      <c r="AH5" s="69" t="s">
        <v>93</v>
      </c>
      <c r="AI5" s="69" t="s">
        <v>93</v>
      </c>
      <c r="AJ5" s="69" t="s">
        <v>93</v>
      </c>
      <c r="AK5" s="69" t="s">
        <v>93</v>
      </c>
      <c r="AL5" s="69" t="s">
        <v>93</v>
      </c>
      <c r="AM5" s="69" t="s">
        <v>93</v>
      </c>
      <c r="AN5" s="69" t="s">
        <v>93</v>
      </c>
      <c r="AO5" s="69" t="s">
        <v>93</v>
      </c>
      <c r="AP5" s="69" t="s">
        <v>93</v>
      </c>
      <c r="AQ5" s="69" t="s">
        <v>93</v>
      </c>
      <c r="AR5" s="69" t="s">
        <v>93</v>
      </c>
      <c r="AS5" s="69" t="s">
        <v>93</v>
      </c>
      <c r="AT5" s="69" t="s">
        <v>93</v>
      </c>
      <c r="AU5" s="69" t="s">
        <v>93</v>
      </c>
      <c r="AV5" s="69" t="s">
        <v>93</v>
      </c>
      <c r="AW5" s="69" t="s">
        <v>93</v>
      </c>
      <c r="AX5" s="69" t="s">
        <v>93</v>
      </c>
      <c r="AY5" s="69" t="s">
        <v>93</v>
      </c>
      <c r="AZ5" s="69" t="s">
        <v>93</v>
      </c>
      <c r="BA5" s="69" t="s">
        <v>93</v>
      </c>
      <c r="BB5" s="69" t="s">
        <v>93</v>
      </c>
      <c r="BC5" s="69" t="s">
        <v>93</v>
      </c>
      <c r="BD5" s="69" t="s">
        <v>93</v>
      </c>
      <c r="BE5" s="69" t="s">
        <v>93</v>
      </c>
      <c r="BF5" s="69" t="s">
        <v>93</v>
      </c>
      <c r="BG5" s="69" t="s">
        <v>93</v>
      </c>
      <c r="BH5" s="69" t="s">
        <v>93</v>
      </c>
      <c r="BI5" s="69" t="s">
        <v>93</v>
      </c>
      <c r="BJ5" s="69" t="s">
        <v>93</v>
      </c>
      <c r="BK5" s="69" t="s">
        <v>93</v>
      </c>
      <c r="BL5" s="69" t="s">
        <v>93</v>
      </c>
      <c r="BM5" s="69" t="s">
        <v>93</v>
      </c>
      <c r="BN5" s="69" t="s">
        <v>93</v>
      </c>
      <c r="BO5" s="69" t="s">
        <v>93</v>
      </c>
      <c r="BP5" s="69" t="s">
        <v>93</v>
      </c>
      <c r="BQ5" s="69" t="s">
        <v>93</v>
      </c>
      <c r="BR5" s="69" t="s">
        <v>93</v>
      </c>
      <c r="BS5" s="69" t="s">
        <v>93</v>
      </c>
      <c r="BT5" s="69" t="s">
        <v>93</v>
      </c>
      <c r="BU5" s="69" t="s">
        <v>93</v>
      </c>
      <c r="BV5" s="69" t="s">
        <v>93</v>
      </c>
      <c r="BW5" s="69" t="s">
        <v>93</v>
      </c>
      <c r="BX5" s="10"/>
    </row>
    <row r="6" spans="1:76" x14ac:dyDescent="0.35">
      <c r="A6" s="10"/>
      <c r="B6" s="20" t="s">
        <v>52</v>
      </c>
      <c r="C6" s="21" t="s">
        <v>54</v>
      </c>
      <c r="D6" s="21" t="s">
        <v>53</v>
      </c>
      <c r="E6" s="70" t="s">
        <v>27</v>
      </c>
      <c r="F6" s="70" t="s">
        <v>27</v>
      </c>
      <c r="G6" s="70" t="s">
        <v>27</v>
      </c>
      <c r="H6" s="70" t="s">
        <v>27</v>
      </c>
      <c r="I6" s="70" t="s">
        <v>27</v>
      </c>
      <c r="J6" s="70" t="s">
        <v>27</v>
      </c>
      <c r="K6" s="70" t="s">
        <v>27</v>
      </c>
      <c r="L6" s="70" t="s">
        <v>27</v>
      </c>
      <c r="M6" s="70" t="s">
        <v>27</v>
      </c>
      <c r="N6" s="70" t="s">
        <v>27</v>
      </c>
      <c r="O6" s="70" t="s">
        <v>27</v>
      </c>
      <c r="P6" s="70" t="s">
        <v>27</v>
      </c>
      <c r="Q6" s="70" t="s">
        <v>27</v>
      </c>
      <c r="R6" s="70" t="s">
        <v>27</v>
      </c>
      <c r="S6" s="70" t="s">
        <v>27</v>
      </c>
      <c r="T6" s="70" t="s">
        <v>27</v>
      </c>
      <c r="U6" s="70" t="s">
        <v>27</v>
      </c>
      <c r="V6" s="70" t="s">
        <v>27</v>
      </c>
      <c r="W6" s="70" t="s">
        <v>27</v>
      </c>
      <c r="X6" s="70" t="s">
        <v>27</v>
      </c>
      <c r="Y6" s="70" t="s">
        <v>27</v>
      </c>
      <c r="Z6" s="70" t="s">
        <v>27</v>
      </c>
      <c r="AA6" s="70" t="s">
        <v>27</v>
      </c>
      <c r="AB6" s="70" t="s">
        <v>27</v>
      </c>
      <c r="AC6" s="70" t="s">
        <v>27</v>
      </c>
      <c r="AD6" s="70" t="s">
        <v>27</v>
      </c>
      <c r="AE6" s="70" t="s">
        <v>27</v>
      </c>
      <c r="AF6" s="70" t="s">
        <v>27</v>
      </c>
      <c r="AG6" s="70" t="s">
        <v>27</v>
      </c>
      <c r="AH6" s="70" t="s">
        <v>27</v>
      </c>
      <c r="AI6" s="70" t="s">
        <v>27</v>
      </c>
      <c r="AJ6" s="70" t="s">
        <v>27</v>
      </c>
      <c r="AK6" s="70" t="s">
        <v>27</v>
      </c>
      <c r="AL6" s="70" t="s">
        <v>27</v>
      </c>
      <c r="AM6" s="70" t="s">
        <v>27</v>
      </c>
      <c r="AN6" s="70" t="s">
        <v>27</v>
      </c>
      <c r="AO6" s="70" t="s">
        <v>27</v>
      </c>
      <c r="AP6" s="70" t="s">
        <v>27</v>
      </c>
      <c r="AQ6" s="70" t="s">
        <v>27</v>
      </c>
      <c r="AR6" s="70" t="s">
        <v>27</v>
      </c>
      <c r="AS6" s="70" t="s">
        <v>27</v>
      </c>
      <c r="AT6" s="70" t="s">
        <v>27</v>
      </c>
      <c r="AU6" s="70" t="s">
        <v>27</v>
      </c>
      <c r="AV6" s="70" t="s">
        <v>27</v>
      </c>
      <c r="AW6" s="70" t="s">
        <v>27</v>
      </c>
      <c r="AX6" s="70" t="s">
        <v>27</v>
      </c>
      <c r="AY6" s="70" t="s">
        <v>27</v>
      </c>
      <c r="AZ6" s="70" t="s">
        <v>27</v>
      </c>
      <c r="BA6" s="70" t="s">
        <v>27</v>
      </c>
      <c r="BB6" s="70" t="s">
        <v>27</v>
      </c>
      <c r="BC6" s="70" t="s">
        <v>27</v>
      </c>
      <c r="BD6" s="70" t="s">
        <v>27</v>
      </c>
      <c r="BE6" s="70" t="s">
        <v>27</v>
      </c>
      <c r="BF6" s="70" t="s">
        <v>27</v>
      </c>
      <c r="BG6" s="70" t="s">
        <v>27</v>
      </c>
      <c r="BH6" s="70" t="s">
        <v>27</v>
      </c>
      <c r="BI6" s="70" t="s">
        <v>27</v>
      </c>
      <c r="BJ6" s="70" t="s">
        <v>27</v>
      </c>
      <c r="BK6" s="70" t="s">
        <v>27</v>
      </c>
      <c r="BL6" s="70" t="s">
        <v>27</v>
      </c>
      <c r="BM6" s="70" t="s">
        <v>27</v>
      </c>
      <c r="BN6" s="70" t="s">
        <v>27</v>
      </c>
      <c r="BO6" s="70" t="s">
        <v>27</v>
      </c>
      <c r="BP6" s="70" t="s">
        <v>27</v>
      </c>
      <c r="BQ6" s="70" t="s">
        <v>27</v>
      </c>
      <c r="BR6" s="70" t="s">
        <v>27</v>
      </c>
      <c r="BS6" s="70" t="s">
        <v>27</v>
      </c>
      <c r="BT6" s="70" t="s">
        <v>27</v>
      </c>
      <c r="BU6" s="70" t="s">
        <v>27</v>
      </c>
      <c r="BV6" s="70" t="s">
        <v>27</v>
      </c>
      <c r="BW6" s="70" t="s">
        <v>27</v>
      </c>
      <c r="BX6" s="10"/>
    </row>
    <row r="7" spans="1:76" x14ac:dyDescent="0.35">
      <c r="A7" s="10"/>
      <c r="B7" s="22" t="s">
        <v>0</v>
      </c>
      <c r="C7" s="23" t="s">
        <v>1</v>
      </c>
      <c r="D7" s="24" t="s">
        <v>30</v>
      </c>
      <c r="E7" s="148">
        <v>17.484427</v>
      </c>
      <c r="F7" s="148">
        <v>14.218055999999999</v>
      </c>
      <c r="G7" s="148">
        <v>16.234548999999998</v>
      </c>
      <c r="H7" s="148">
        <v>14.226665000000009</v>
      </c>
      <c r="I7" s="148">
        <v>15.641377999999998</v>
      </c>
      <c r="J7" s="148">
        <v>16.291419000000001</v>
      </c>
      <c r="K7" s="148">
        <v>15.341969999999998</v>
      </c>
      <c r="L7" s="148">
        <v>18.674582999999995</v>
      </c>
      <c r="M7" s="148">
        <v>15.989647000000005</v>
      </c>
      <c r="N7" s="148">
        <v>16.570202999999992</v>
      </c>
      <c r="O7" s="148">
        <v>15.130378000000006</v>
      </c>
      <c r="P7" s="148">
        <v>13.074483000000001</v>
      </c>
      <c r="Q7" s="148">
        <v>18.514423000000001</v>
      </c>
      <c r="R7" s="148">
        <v>14.101232</v>
      </c>
      <c r="S7" s="148">
        <v>14.935520000000002</v>
      </c>
      <c r="T7" s="148">
        <v>16.916924999999999</v>
      </c>
      <c r="U7" s="148">
        <v>16.846764000000004</v>
      </c>
      <c r="V7" s="148">
        <v>15.798859</v>
      </c>
      <c r="W7" s="148">
        <v>17.432047999999988</v>
      </c>
      <c r="X7" s="148">
        <v>14.924329000000002</v>
      </c>
      <c r="Y7" s="148">
        <v>14.850310999999998</v>
      </c>
      <c r="Z7" s="148">
        <v>16.192895000000004</v>
      </c>
      <c r="AA7" s="148">
        <v>16.01801</v>
      </c>
      <c r="AB7" s="148">
        <v>17.110564999999998</v>
      </c>
      <c r="AC7" s="148">
        <v>14.380655000000006</v>
      </c>
      <c r="AD7" s="148">
        <v>14.784227</v>
      </c>
      <c r="AE7" s="148">
        <v>16.043875999999997</v>
      </c>
      <c r="AF7" s="148">
        <v>10.016169000000001</v>
      </c>
      <c r="AG7" s="148">
        <v>6.2773079999999979</v>
      </c>
      <c r="AH7" s="148">
        <v>8.6133579999999981</v>
      </c>
      <c r="AI7" s="148">
        <v>8.2852740000000011</v>
      </c>
      <c r="AJ7" s="148">
        <v>10.365051000000003</v>
      </c>
      <c r="AK7" s="148">
        <v>10.580816999999998</v>
      </c>
      <c r="AL7" s="148">
        <v>10.357617000000003</v>
      </c>
      <c r="AM7" s="148">
        <v>13.458186999999999</v>
      </c>
      <c r="AN7" s="148">
        <v>11.366546000000001</v>
      </c>
      <c r="AO7" s="148">
        <v>9.2231719999999946</v>
      </c>
      <c r="AP7" s="148">
        <v>10.225564999999996</v>
      </c>
      <c r="AQ7" s="148">
        <v>12.858375000000001</v>
      </c>
      <c r="AR7" s="148">
        <v>12.885004</v>
      </c>
      <c r="AS7" s="148">
        <v>14.402147999999997</v>
      </c>
      <c r="AT7" s="148">
        <v>14.755104000000005</v>
      </c>
      <c r="AU7" s="148">
        <v>19.859384000000006</v>
      </c>
      <c r="AV7" s="148">
        <v>17.314857</v>
      </c>
      <c r="AW7" s="148">
        <v>16.539154</v>
      </c>
      <c r="AX7" s="148">
        <v>16.797768999999995</v>
      </c>
      <c r="AY7" s="148">
        <v>21.427728999999996</v>
      </c>
      <c r="AZ7" s="148">
        <v>21.760081</v>
      </c>
      <c r="BA7" s="148">
        <v>10.401751000000001</v>
      </c>
      <c r="BB7" s="148">
        <v>15.701938999999996</v>
      </c>
      <c r="BC7" s="148">
        <v>19.239702000000001</v>
      </c>
      <c r="BD7" s="148">
        <v>16.721531000000002</v>
      </c>
      <c r="BE7" s="148">
        <v>22.401160000000001</v>
      </c>
      <c r="BF7" s="148">
        <v>19.625939999999996</v>
      </c>
      <c r="BG7" s="148">
        <v>15.180594000000003</v>
      </c>
      <c r="BH7" s="148">
        <v>31.962014000000003</v>
      </c>
      <c r="BI7" s="148">
        <v>19.202767000000005</v>
      </c>
      <c r="BJ7" s="148">
        <v>24.765174000000005</v>
      </c>
      <c r="BK7" s="148">
        <v>18.187688000000001</v>
      </c>
      <c r="BL7" s="148">
        <v>22.826492000000002</v>
      </c>
      <c r="BM7" s="148">
        <v>18.69473</v>
      </c>
      <c r="BN7" s="148">
        <v>16.620622000000004</v>
      </c>
      <c r="BO7" s="148">
        <v>17.844606999999996</v>
      </c>
      <c r="BP7" s="148">
        <v>17.791257999999999</v>
      </c>
      <c r="BQ7" s="148">
        <v>23.914085</v>
      </c>
      <c r="BR7" s="148">
        <v>16.831817000000001</v>
      </c>
      <c r="BS7" s="148">
        <v>19.429273999999996</v>
      </c>
      <c r="BT7" s="148">
        <v>17.262203</v>
      </c>
      <c r="BU7" s="148">
        <v>15.297549000000005</v>
      </c>
      <c r="BV7" s="148">
        <v>21.163721000000002</v>
      </c>
      <c r="BW7" s="148">
        <v>19.486895000000004</v>
      </c>
      <c r="BX7" s="10"/>
    </row>
    <row r="8" spans="1:76" x14ac:dyDescent="0.35">
      <c r="A8" s="10"/>
      <c r="B8" s="25" t="s">
        <v>145</v>
      </c>
      <c r="C8" s="26" t="s">
        <v>2</v>
      </c>
      <c r="D8" s="27" t="s">
        <v>31</v>
      </c>
      <c r="E8" s="149">
        <v>9.6392609999999994</v>
      </c>
      <c r="F8" s="149">
        <v>9.0194239999999972</v>
      </c>
      <c r="G8" s="149">
        <v>8.6428550000000026</v>
      </c>
      <c r="H8" s="149">
        <v>8.0858469999999993</v>
      </c>
      <c r="I8" s="149">
        <v>10.270197000000001</v>
      </c>
      <c r="J8" s="149">
        <v>8.1512330000000031</v>
      </c>
      <c r="K8" s="149">
        <v>9.3425419999999999</v>
      </c>
      <c r="L8" s="149">
        <v>9.0937599999999996</v>
      </c>
      <c r="M8" s="149">
        <v>7.7507949999999965</v>
      </c>
      <c r="N8" s="149">
        <v>9.6231750000000069</v>
      </c>
      <c r="O8" s="149">
        <v>9.8132610000000025</v>
      </c>
      <c r="P8" s="149">
        <v>8.8735189999999964</v>
      </c>
      <c r="Q8" s="149">
        <v>10.544325999999998</v>
      </c>
      <c r="R8" s="149">
        <v>8.8187199999999972</v>
      </c>
      <c r="S8" s="149">
        <v>9.5210750000000015</v>
      </c>
      <c r="T8" s="149">
        <v>9.937580999999998</v>
      </c>
      <c r="U8" s="149">
        <v>8.9551139999999982</v>
      </c>
      <c r="V8" s="149">
        <v>8.2072909999999961</v>
      </c>
      <c r="W8" s="149">
        <v>9.8169530000000034</v>
      </c>
      <c r="X8" s="149">
        <v>8.9144259999999989</v>
      </c>
      <c r="Y8" s="149">
        <v>9.243371999999999</v>
      </c>
      <c r="Z8" s="149">
        <v>9.1385280000000009</v>
      </c>
      <c r="AA8" s="149">
        <v>10.530776999999995</v>
      </c>
      <c r="AB8" s="149">
        <v>10.7759</v>
      </c>
      <c r="AC8" s="149">
        <v>9.0601699999999976</v>
      </c>
      <c r="AD8" s="149">
        <v>9.0691380000000006</v>
      </c>
      <c r="AE8" s="149">
        <v>10.228163999999994</v>
      </c>
      <c r="AF8" s="149">
        <v>7.1322219999999987</v>
      </c>
      <c r="AG8" s="149">
        <v>6.6687080000000005</v>
      </c>
      <c r="AH8" s="149">
        <v>7.9391099999999994</v>
      </c>
      <c r="AI8" s="149">
        <v>6.7210880000000044</v>
      </c>
      <c r="AJ8" s="149">
        <v>8.3603150000000017</v>
      </c>
      <c r="AK8" s="149">
        <v>7.2780629999999995</v>
      </c>
      <c r="AL8" s="149">
        <v>7.3527159999999991</v>
      </c>
      <c r="AM8" s="149">
        <v>9.7018369999999976</v>
      </c>
      <c r="AN8" s="149">
        <v>8.2663580000000003</v>
      </c>
      <c r="AO8" s="149">
        <v>7.1236450000000007</v>
      </c>
      <c r="AP8" s="149">
        <v>8.0249089999999974</v>
      </c>
      <c r="AQ8" s="149">
        <v>8.7480490000000035</v>
      </c>
      <c r="AR8" s="149">
        <v>8.6854030000000026</v>
      </c>
      <c r="AS8" s="149">
        <v>9.6760510000000011</v>
      </c>
      <c r="AT8" s="149">
        <v>9.0808839999999975</v>
      </c>
      <c r="AU8" s="149">
        <v>9.7241210000000002</v>
      </c>
      <c r="AV8" s="149">
        <v>10.452014999999996</v>
      </c>
      <c r="AW8" s="149">
        <v>9.5058450000000025</v>
      </c>
      <c r="AX8" s="149">
        <v>9.4014530000000018</v>
      </c>
      <c r="AY8" s="149">
        <v>11.558254</v>
      </c>
      <c r="AZ8" s="149">
        <v>10.596797999999998</v>
      </c>
      <c r="BA8" s="149">
        <v>9.6524910000000013</v>
      </c>
      <c r="BB8" s="149">
        <v>7.6894709999999993</v>
      </c>
      <c r="BC8" s="149">
        <v>11.667203000000004</v>
      </c>
      <c r="BD8" s="149">
        <v>10.423753000000001</v>
      </c>
      <c r="BE8" s="149">
        <v>11.953880000000002</v>
      </c>
      <c r="BF8" s="149">
        <v>10.429023000000001</v>
      </c>
      <c r="BG8" s="149">
        <v>9.4963990000000003</v>
      </c>
      <c r="BH8" s="149">
        <v>12.578166999999999</v>
      </c>
      <c r="BI8" s="149">
        <v>9.4930229999999973</v>
      </c>
      <c r="BJ8" s="149">
        <v>12.036362</v>
      </c>
      <c r="BK8" s="149">
        <v>12.635129999999998</v>
      </c>
      <c r="BL8" s="149">
        <v>12.136681000000001</v>
      </c>
      <c r="BM8" s="149">
        <v>12.445546999999996</v>
      </c>
      <c r="BN8" s="149">
        <v>10.714708</v>
      </c>
      <c r="BO8" s="149">
        <v>10.675191999999996</v>
      </c>
      <c r="BP8" s="149">
        <v>10.473780000000007</v>
      </c>
      <c r="BQ8" s="149">
        <v>12.447470000000006</v>
      </c>
      <c r="BR8" s="149">
        <v>10.758236</v>
      </c>
      <c r="BS8" s="149">
        <v>11.898992000000003</v>
      </c>
      <c r="BT8" s="149">
        <v>10.382575000000005</v>
      </c>
      <c r="BU8" s="149">
        <v>10.429254999999994</v>
      </c>
      <c r="BV8" s="149">
        <v>12.090332000000002</v>
      </c>
      <c r="BW8" s="149">
        <v>12.357069999999995</v>
      </c>
      <c r="BX8" s="10"/>
    </row>
    <row r="9" spans="1:76" x14ac:dyDescent="0.35">
      <c r="A9" s="10"/>
      <c r="B9" s="25" t="s">
        <v>145</v>
      </c>
      <c r="C9" s="28" t="s">
        <v>3</v>
      </c>
      <c r="D9" s="29" t="s">
        <v>32</v>
      </c>
      <c r="E9" s="150">
        <v>1.0277180000000001</v>
      </c>
      <c r="F9" s="150">
        <v>0.87197100000000005</v>
      </c>
      <c r="G9" s="150">
        <v>1.0819160000000001</v>
      </c>
      <c r="H9" s="150">
        <v>0.6810179999999999</v>
      </c>
      <c r="I9" s="150">
        <v>1.0421240000000001</v>
      </c>
      <c r="J9" s="150">
        <v>0.87122599999999972</v>
      </c>
      <c r="K9" s="150">
        <v>1.0944339999999999</v>
      </c>
      <c r="L9" s="150">
        <v>0.93745900000000004</v>
      </c>
      <c r="M9" s="150">
        <v>0.78101699999999996</v>
      </c>
      <c r="N9" s="150">
        <v>0.97606499999999996</v>
      </c>
      <c r="O9" s="150">
        <v>0.99148099999999972</v>
      </c>
      <c r="P9" s="150">
        <v>0.76006200000000002</v>
      </c>
      <c r="Q9" s="150">
        <v>0.88257000000000008</v>
      </c>
      <c r="R9" s="150">
        <v>0.97597199999999995</v>
      </c>
      <c r="S9" s="150">
        <v>0.913269</v>
      </c>
      <c r="T9" s="150">
        <v>1.3205439999999997</v>
      </c>
      <c r="U9" s="150">
        <v>1.0235699999999999</v>
      </c>
      <c r="V9" s="150">
        <v>0.65475800000000006</v>
      </c>
      <c r="W9" s="150">
        <v>0.70659000000000016</v>
      </c>
      <c r="X9" s="150">
        <v>0.81736899999999968</v>
      </c>
      <c r="Y9" s="150">
        <v>0.73624899999999993</v>
      </c>
      <c r="Z9" s="150">
        <v>1.1065929999999999</v>
      </c>
      <c r="AA9" s="150">
        <v>1.097421</v>
      </c>
      <c r="AB9" s="150">
        <v>0.74332200000000026</v>
      </c>
      <c r="AC9" s="150">
        <v>0.73705399999999999</v>
      </c>
      <c r="AD9" s="150">
        <v>0.74125700000000005</v>
      </c>
      <c r="AE9" s="150">
        <v>1.3399589999999999</v>
      </c>
      <c r="AF9" s="150">
        <v>0.66287499999999999</v>
      </c>
      <c r="AG9" s="150">
        <v>0.60187400000000013</v>
      </c>
      <c r="AH9" s="150">
        <v>0.60285599999999984</v>
      </c>
      <c r="AI9" s="150">
        <v>0.63873899999999995</v>
      </c>
      <c r="AJ9" s="150">
        <v>0.80110999999999999</v>
      </c>
      <c r="AK9" s="150">
        <v>0.73596499999999998</v>
      </c>
      <c r="AL9" s="150">
        <v>0.74454799999999999</v>
      </c>
      <c r="AM9" s="150">
        <v>0.66046099999999996</v>
      </c>
      <c r="AN9" s="150">
        <v>0.84258199999999994</v>
      </c>
      <c r="AO9" s="150">
        <v>0.80542600000000009</v>
      </c>
      <c r="AP9" s="150">
        <v>0.85271800000000009</v>
      </c>
      <c r="AQ9" s="150">
        <v>1.107286</v>
      </c>
      <c r="AR9" s="150">
        <v>0.91920600000000008</v>
      </c>
      <c r="AS9" s="150">
        <v>1.020284</v>
      </c>
      <c r="AT9" s="150">
        <v>1.2838389999999997</v>
      </c>
      <c r="AU9" s="150">
        <v>1.334956</v>
      </c>
      <c r="AV9" s="150">
        <v>1.7607420000000003</v>
      </c>
      <c r="AW9" s="150">
        <v>1.145799</v>
      </c>
      <c r="AX9" s="150">
        <v>1.03861</v>
      </c>
      <c r="AY9" s="150">
        <v>1.6342820000000005</v>
      </c>
      <c r="AZ9" s="150">
        <v>1.5937460000000001</v>
      </c>
      <c r="BA9" s="150">
        <v>1.0447</v>
      </c>
      <c r="BB9" s="150">
        <v>0.890096</v>
      </c>
      <c r="BC9" s="150">
        <v>1.6486830000000001</v>
      </c>
      <c r="BD9" s="150">
        <v>1.5773419999999998</v>
      </c>
      <c r="BE9" s="150">
        <v>1.7360720000000001</v>
      </c>
      <c r="BF9" s="150">
        <v>1.0597480000000001</v>
      </c>
      <c r="BG9" s="150">
        <v>1.2981580000000001</v>
      </c>
      <c r="BH9" s="150">
        <v>1.483954</v>
      </c>
      <c r="BI9" s="150">
        <v>1.4388499999999997</v>
      </c>
      <c r="BJ9" s="150">
        <v>1.5097929999999999</v>
      </c>
      <c r="BK9" s="150">
        <v>1.4811949999999998</v>
      </c>
      <c r="BL9" s="150">
        <v>1.3278169999999998</v>
      </c>
      <c r="BM9" s="150">
        <v>1.6657389999999999</v>
      </c>
      <c r="BN9" s="150">
        <v>1.0031519999999998</v>
      </c>
      <c r="BO9" s="150">
        <v>1.8204229999999997</v>
      </c>
      <c r="BP9" s="150">
        <v>1.3487740000000001</v>
      </c>
      <c r="BQ9" s="150">
        <v>1.4658709999999993</v>
      </c>
      <c r="BR9" s="150">
        <v>1.5600779999999999</v>
      </c>
      <c r="BS9" s="150">
        <v>1.7639419999999997</v>
      </c>
      <c r="BT9" s="150">
        <v>1.2987949999999997</v>
      </c>
      <c r="BU9" s="150">
        <v>0.89683599999999997</v>
      </c>
      <c r="BV9" s="150">
        <v>1.6358570000000003</v>
      </c>
      <c r="BW9" s="150">
        <v>1.3833999999999997</v>
      </c>
      <c r="BX9" s="10"/>
    </row>
    <row r="10" spans="1:76" x14ac:dyDescent="0.35">
      <c r="A10" s="10"/>
      <c r="B10" s="25" t="s">
        <v>145</v>
      </c>
      <c r="C10" s="26" t="s">
        <v>4</v>
      </c>
      <c r="D10" s="27" t="s">
        <v>33</v>
      </c>
      <c r="E10" s="149">
        <v>22.640867000000021</v>
      </c>
      <c r="F10" s="149">
        <v>21.754828000000007</v>
      </c>
      <c r="G10" s="149">
        <v>22.469576000000018</v>
      </c>
      <c r="H10" s="149">
        <v>21.731019000000003</v>
      </c>
      <c r="I10" s="149">
        <v>25.218839999999979</v>
      </c>
      <c r="J10" s="149">
        <v>22.876708000000001</v>
      </c>
      <c r="K10" s="149">
        <v>21.686779000000001</v>
      </c>
      <c r="L10" s="149">
        <v>25.66294400000001</v>
      </c>
      <c r="M10" s="149">
        <v>22.821258000000029</v>
      </c>
      <c r="N10" s="149">
        <v>24.063834999999997</v>
      </c>
      <c r="O10" s="149">
        <v>25.134330999999992</v>
      </c>
      <c r="P10" s="149">
        <v>23.271280000000015</v>
      </c>
      <c r="Q10" s="149">
        <v>24.474806999999995</v>
      </c>
      <c r="R10" s="149">
        <v>22.787057999999988</v>
      </c>
      <c r="S10" s="149">
        <v>21.203749999999992</v>
      </c>
      <c r="T10" s="149">
        <v>26.526948999999991</v>
      </c>
      <c r="U10" s="149">
        <v>23.62372300000002</v>
      </c>
      <c r="V10" s="149">
        <v>21.833088000000014</v>
      </c>
      <c r="W10" s="149">
        <v>23.533021999999999</v>
      </c>
      <c r="X10" s="149">
        <v>21.999835999999998</v>
      </c>
      <c r="Y10" s="149">
        <v>21.537476999999992</v>
      </c>
      <c r="Z10" s="149">
        <v>26.097266999999995</v>
      </c>
      <c r="AA10" s="149">
        <v>25.721624999999992</v>
      </c>
      <c r="AB10" s="149">
        <v>24.776415000000021</v>
      </c>
      <c r="AC10" s="149">
        <v>22.326458000000024</v>
      </c>
      <c r="AD10" s="149">
        <v>21.289816000000023</v>
      </c>
      <c r="AE10" s="149">
        <v>23.032176000000018</v>
      </c>
      <c r="AF10" s="149">
        <v>16.140387999999994</v>
      </c>
      <c r="AG10" s="149">
        <v>11.725296999999994</v>
      </c>
      <c r="AH10" s="149">
        <v>15.428944999999993</v>
      </c>
      <c r="AI10" s="149">
        <v>17.010498000000002</v>
      </c>
      <c r="AJ10" s="149">
        <v>18.152716999999999</v>
      </c>
      <c r="AK10" s="149">
        <v>18.876401999999985</v>
      </c>
      <c r="AL10" s="149">
        <v>18.38006900000002</v>
      </c>
      <c r="AM10" s="149">
        <v>21.311959999999996</v>
      </c>
      <c r="AN10" s="149">
        <v>21.485628000000005</v>
      </c>
      <c r="AO10" s="149">
        <v>16.154596999999992</v>
      </c>
      <c r="AP10" s="149">
        <v>16.322962999999994</v>
      </c>
      <c r="AQ10" s="149">
        <v>22.41761099999999</v>
      </c>
      <c r="AR10" s="149">
        <v>20.171054000000002</v>
      </c>
      <c r="AS10" s="149">
        <v>23.00760300000001</v>
      </c>
      <c r="AT10" s="149">
        <v>24.645728999999985</v>
      </c>
      <c r="AU10" s="149">
        <v>25.724712000000018</v>
      </c>
      <c r="AV10" s="149">
        <v>27.191916999999989</v>
      </c>
      <c r="AW10" s="149">
        <v>24.777645999999976</v>
      </c>
      <c r="AX10" s="149">
        <v>25.18868500000001</v>
      </c>
      <c r="AY10" s="149">
        <v>31.026603000000019</v>
      </c>
      <c r="AZ10" s="149">
        <v>28.731030000000004</v>
      </c>
      <c r="BA10" s="149">
        <v>19.887149000000004</v>
      </c>
      <c r="BB10" s="149">
        <v>20.464109000000001</v>
      </c>
      <c r="BC10" s="149">
        <v>29.115837000000003</v>
      </c>
      <c r="BD10" s="149">
        <v>24.526273999999997</v>
      </c>
      <c r="BE10" s="149">
        <v>30.100363000000005</v>
      </c>
      <c r="BF10" s="149">
        <v>24.789049999999996</v>
      </c>
      <c r="BG10" s="149">
        <v>25.362220999999998</v>
      </c>
      <c r="BH10" s="149">
        <v>29.183618000000003</v>
      </c>
      <c r="BI10" s="149">
        <v>26.884335999999998</v>
      </c>
      <c r="BJ10" s="149">
        <v>31.303760000000015</v>
      </c>
      <c r="BK10" s="149">
        <v>32.403420999999987</v>
      </c>
      <c r="BL10" s="149">
        <v>32.922889000000005</v>
      </c>
      <c r="BM10" s="149">
        <v>26.055956000000002</v>
      </c>
      <c r="BN10" s="149">
        <v>26.853544999999993</v>
      </c>
      <c r="BO10" s="149">
        <v>29.113931000000019</v>
      </c>
      <c r="BP10" s="149">
        <v>27.816811999999995</v>
      </c>
      <c r="BQ10" s="149">
        <v>33.367463000000029</v>
      </c>
      <c r="BR10" s="149">
        <v>26.751400000000007</v>
      </c>
      <c r="BS10" s="149">
        <v>28.339551000000007</v>
      </c>
      <c r="BT10" s="149">
        <v>29.100261000000007</v>
      </c>
      <c r="BU10" s="149">
        <v>24.890339000000008</v>
      </c>
      <c r="BV10" s="149">
        <v>30.253405000000008</v>
      </c>
      <c r="BW10" s="149">
        <v>31.043737999999998</v>
      </c>
      <c r="BX10" s="10"/>
    </row>
    <row r="11" spans="1:76" x14ac:dyDescent="0.35">
      <c r="A11" s="10"/>
      <c r="B11" s="25" t="s">
        <v>5</v>
      </c>
      <c r="C11" s="28" t="s">
        <v>6</v>
      </c>
      <c r="D11" s="29" t="s">
        <v>34</v>
      </c>
      <c r="E11" s="150">
        <v>10.351161422404703</v>
      </c>
      <c r="F11" s="150">
        <v>13.411842777549101</v>
      </c>
      <c r="G11" s="150">
        <v>13.612577859999996</v>
      </c>
      <c r="H11" s="150">
        <v>12.348986042735728</v>
      </c>
      <c r="I11" s="150">
        <v>13.297025061833699</v>
      </c>
      <c r="J11" s="150">
        <v>11.771200520728399</v>
      </c>
      <c r="K11" s="150">
        <v>14.669104821240797</v>
      </c>
      <c r="L11" s="150">
        <v>16.503163479879497</v>
      </c>
      <c r="M11" s="150">
        <v>13.231817892210799</v>
      </c>
      <c r="N11" s="150">
        <v>13.404233213080802</v>
      </c>
      <c r="O11" s="150">
        <v>14.831692196806001</v>
      </c>
      <c r="P11" s="150">
        <v>12.171828790000005</v>
      </c>
      <c r="Q11" s="150">
        <v>2.9407809999999999</v>
      </c>
      <c r="R11" s="150">
        <v>15.151029999999997</v>
      </c>
      <c r="S11" s="150">
        <v>11.979457999999999</v>
      </c>
      <c r="T11" s="150">
        <v>10.985584000000001</v>
      </c>
      <c r="U11" s="150">
        <v>9.6361649999999983</v>
      </c>
      <c r="V11" s="150">
        <v>12.7479</v>
      </c>
      <c r="W11" s="150">
        <v>15.041129999999999</v>
      </c>
      <c r="X11" s="150">
        <v>12.872743</v>
      </c>
      <c r="Y11" s="150">
        <v>12.361725</v>
      </c>
      <c r="Z11" s="150">
        <v>13.787399000000004</v>
      </c>
      <c r="AA11" s="150">
        <v>11.565298999999996</v>
      </c>
      <c r="AB11" s="150">
        <v>11.648417</v>
      </c>
      <c r="AC11" s="150">
        <v>11.718048</v>
      </c>
      <c r="AD11" s="150">
        <v>11.513481000000001</v>
      </c>
      <c r="AE11" s="150">
        <v>10.970982000000001</v>
      </c>
      <c r="AF11" s="150">
        <v>8.6656509999999987</v>
      </c>
      <c r="AG11" s="150">
        <v>4.6919209999999989</v>
      </c>
      <c r="AH11" s="150">
        <v>6.8794540000000008</v>
      </c>
      <c r="AI11" s="150">
        <v>8.3131959999999996</v>
      </c>
      <c r="AJ11" s="150">
        <v>8.8500109999999985</v>
      </c>
      <c r="AK11" s="150">
        <v>6.1417269999999986</v>
      </c>
      <c r="AL11" s="150">
        <v>6.1887860000000012</v>
      </c>
      <c r="AM11" s="150">
        <v>6.9055169999999997</v>
      </c>
      <c r="AN11" s="150">
        <v>7.9821550000000014</v>
      </c>
      <c r="AO11" s="150">
        <v>7.2303289999999993</v>
      </c>
      <c r="AP11" s="150">
        <v>7.6235169999999997</v>
      </c>
      <c r="AQ11" s="150">
        <v>8.1840500000000009</v>
      </c>
      <c r="AR11" s="150">
        <v>6.8921260000000002</v>
      </c>
      <c r="AS11" s="150">
        <v>11.106820000000003</v>
      </c>
      <c r="AT11" s="150">
        <v>11.408276000000001</v>
      </c>
      <c r="AU11" s="150">
        <v>11.271206000000001</v>
      </c>
      <c r="AV11" s="150">
        <v>10.859409000000001</v>
      </c>
      <c r="AW11" s="150">
        <v>12.349649999999997</v>
      </c>
      <c r="AX11" s="150">
        <v>14.058665</v>
      </c>
      <c r="AY11" s="150">
        <v>13.085486</v>
      </c>
      <c r="AZ11" s="150">
        <v>12.632481999999998</v>
      </c>
      <c r="BA11" s="150">
        <v>14.356914</v>
      </c>
      <c r="BB11" s="150">
        <v>13.363405999999999</v>
      </c>
      <c r="BC11" s="150">
        <v>13.698374999999999</v>
      </c>
      <c r="BD11" s="150">
        <v>14.446854</v>
      </c>
      <c r="BE11" s="150">
        <v>14.508721</v>
      </c>
      <c r="BF11" s="150">
        <v>15.500708999999999</v>
      </c>
      <c r="BG11" s="150">
        <v>19.377368000000001</v>
      </c>
      <c r="BH11" s="150">
        <v>20.040175000000001</v>
      </c>
      <c r="BI11" s="150">
        <v>21.036026</v>
      </c>
      <c r="BJ11" s="150">
        <v>18.826166000000001</v>
      </c>
      <c r="BK11" s="150">
        <v>17.333313000000004</v>
      </c>
      <c r="BL11" s="150">
        <v>17.547646</v>
      </c>
      <c r="BM11" s="150">
        <v>18.175556</v>
      </c>
      <c r="BN11" s="150">
        <v>15.566147000000001</v>
      </c>
      <c r="BO11" s="150">
        <v>17.302346</v>
      </c>
      <c r="BP11" s="150">
        <v>16.852974</v>
      </c>
      <c r="BQ11" s="150">
        <v>17.271522999999998</v>
      </c>
      <c r="BR11" s="150">
        <v>17.734987999999991</v>
      </c>
      <c r="BS11" s="150">
        <v>16.824131000000001</v>
      </c>
      <c r="BT11" s="150">
        <v>4.9364040000000005</v>
      </c>
      <c r="BU11" s="150">
        <v>15.540499000000002</v>
      </c>
      <c r="BV11" s="150">
        <v>17.915231000000006</v>
      </c>
      <c r="BW11" s="150">
        <v>15.810375999999994</v>
      </c>
      <c r="BX11" s="10"/>
    </row>
    <row r="12" spans="1:76" x14ac:dyDescent="0.35">
      <c r="A12" s="10"/>
      <c r="B12" s="25" t="s">
        <v>145</v>
      </c>
      <c r="C12" s="26" t="s">
        <v>7</v>
      </c>
      <c r="D12" s="27" t="s">
        <v>35</v>
      </c>
      <c r="E12" s="149">
        <v>14.092045000000002</v>
      </c>
      <c r="F12" s="149">
        <v>15.438962</v>
      </c>
      <c r="G12" s="149">
        <v>17.441362000000005</v>
      </c>
      <c r="H12" s="149">
        <v>15.933374000000006</v>
      </c>
      <c r="I12" s="149">
        <v>19.718157999999999</v>
      </c>
      <c r="J12" s="149">
        <v>17.097304999999992</v>
      </c>
      <c r="K12" s="149">
        <v>17.461993000000017</v>
      </c>
      <c r="L12" s="149">
        <v>19.386689000000001</v>
      </c>
      <c r="M12" s="149">
        <v>15.747998000000003</v>
      </c>
      <c r="N12" s="149">
        <v>17.343808000000003</v>
      </c>
      <c r="O12" s="149">
        <v>17.605811000000003</v>
      </c>
      <c r="P12" s="149">
        <v>14.963133999999993</v>
      </c>
      <c r="Q12" s="149">
        <v>16.115039000000003</v>
      </c>
      <c r="R12" s="149">
        <v>15.916447999999997</v>
      </c>
      <c r="S12" s="149">
        <v>15.771891000000002</v>
      </c>
      <c r="T12" s="149">
        <v>20.155291000000002</v>
      </c>
      <c r="U12" s="149">
        <v>17.840910000000001</v>
      </c>
      <c r="V12" s="149">
        <v>13.678352999999996</v>
      </c>
      <c r="W12" s="149">
        <v>18.386966000000005</v>
      </c>
      <c r="X12" s="149">
        <v>15.118208999999991</v>
      </c>
      <c r="Y12" s="149">
        <v>16.015801999999997</v>
      </c>
      <c r="Z12" s="149">
        <v>16.718575000000005</v>
      </c>
      <c r="AA12" s="149">
        <v>17.915942000000012</v>
      </c>
      <c r="AB12" s="149">
        <v>15.025740000000006</v>
      </c>
      <c r="AC12" s="149">
        <v>14.436505999999994</v>
      </c>
      <c r="AD12" s="149">
        <v>15.193929000000002</v>
      </c>
      <c r="AE12" s="149">
        <v>20.908158000000025</v>
      </c>
      <c r="AF12" s="149">
        <v>14.736381999999997</v>
      </c>
      <c r="AG12" s="149">
        <v>12.555750000000003</v>
      </c>
      <c r="AH12" s="149">
        <v>13.869985999999997</v>
      </c>
      <c r="AI12" s="149">
        <v>16.469526999999996</v>
      </c>
      <c r="AJ12" s="149">
        <v>14.221116000000006</v>
      </c>
      <c r="AK12" s="149">
        <v>16.330088000000007</v>
      </c>
      <c r="AL12" s="149">
        <v>16.489472999999993</v>
      </c>
      <c r="AM12" s="149">
        <v>15.995724000000003</v>
      </c>
      <c r="AN12" s="149">
        <v>16.304300000000008</v>
      </c>
      <c r="AO12" s="149">
        <v>14.493100000000002</v>
      </c>
      <c r="AP12" s="149">
        <v>16.530435999999995</v>
      </c>
      <c r="AQ12" s="149">
        <v>16.829568999999992</v>
      </c>
      <c r="AR12" s="149">
        <v>18.726986999999998</v>
      </c>
      <c r="AS12" s="149">
        <v>19.464067999999997</v>
      </c>
      <c r="AT12" s="149">
        <v>17.014790000000009</v>
      </c>
      <c r="AU12" s="149">
        <v>17.624075999999992</v>
      </c>
      <c r="AV12" s="149">
        <v>19.613996000000004</v>
      </c>
      <c r="AW12" s="149">
        <v>19.492029000000002</v>
      </c>
      <c r="AX12" s="149">
        <v>17.028951000000003</v>
      </c>
      <c r="AY12" s="149">
        <v>21.235085000000009</v>
      </c>
      <c r="AZ12" s="149">
        <v>23.231097999999992</v>
      </c>
      <c r="BA12" s="149">
        <v>16.396115999999999</v>
      </c>
      <c r="BB12" s="149">
        <v>16.626624000000003</v>
      </c>
      <c r="BC12" s="149">
        <v>18.650484000000002</v>
      </c>
      <c r="BD12" s="149">
        <v>18.351077</v>
      </c>
      <c r="BE12" s="149">
        <v>19.771938999999996</v>
      </c>
      <c r="BF12" s="149">
        <v>16.662784000000006</v>
      </c>
      <c r="BG12" s="149">
        <v>16.555211999999997</v>
      </c>
      <c r="BH12" s="149">
        <v>21.144805999999992</v>
      </c>
      <c r="BI12" s="149">
        <v>17.619601999999997</v>
      </c>
      <c r="BJ12" s="149">
        <v>19.528808000000001</v>
      </c>
      <c r="BK12" s="149">
        <v>20.801192999999998</v>
      </c>
      <c r="BL12" s="149">
        <v>18.109348999999998</v>
      </c>
      <c r="BM12" s="149">
        <v>18.100917999999993</v>
      </c>
      <c r="BN12" s="149">
        <v>16.621993000000003</v>
      </c>
      <c r="BO12" s="149">
        <v>18.722269000000011</v>
      </c>
      <c r="BP12" s="149">
        <v>15.681295999999991</v>
      </c>
      <c r="BQ12" s="149">
        <v>22.877286000000002</v>
      </c>
      <c r="BR12" s="149">
        <v>18.484896999999993</v>
      </c>
      <c r="BS12" s="149">
        <v>20.292557999999989</v>
      </c>
      <c r="BT12" s="149">
        <v>17.103082000000008</v>
      </c>
      <c r="BU12" s="149">
        <v>19.571959000000007</v>
      </c>
      <c r="BV12" s="149">
        <v>20.316040000000005</v>
      </c>
      <c r="BW12" s="149">
        <v>21.831045000000003</v>
      </c>
      <c r="BX12" s="10"/>
    </row>
    <row r="13" spans="1:76" x14ac:dyDescent="0.35">
      <c r="A13" s="10"/>
      <c r="B13" s="25" t="s">
        <v>145</v>
      </c>
      <c r="C13" s="28" t="s">
        <v>8</v>
      </c>
      <c r="D13" s="29" t="s">
        <v>36</v>
      </c>
      <c r="E13" s="150">
        <v>5.3092659999999983</v>
      </c>
      <c r="F13" s="150">
        <v>5.2295710000000026</v>
      </c>
      <c r="G13" s="150">
        <v>6.8660990000000011</v>
      </c>
      <c r="H13" s="150">
        <v>4.7855659999999984</v>
      </c>
      <c r="I13" s="150">
        <v>7.1081780000000006</v>
      </c>
      <c r="J13" s="150">
        <v>6.6234110000000026</v>
      </c>
      <c r="K13" s="150">
        <v>5.1836319999999958</v>
      </c>
      <c r="L13" s="150">
        <v>8.6204560000000026</v>
      </c>
      <c r="M13" s="150">
        <v>6.3161289999999992</v>
      </c>
      <c r="N13" s="150">
        <v>7.3146229999999983</v>
      </c>
      <c r="O13" s="150">
        <v>7.112263999999997</v>
      </c>
      <c r="P13" s="150">
        <v>5.018765999999995</v>
      </c>
      <c r="Q13" s="150">
        <v>5.7337020000000063</v>
      </c>
      <c r="R13" s="150">
        <v>5.5954610000000002</v>
      </c>
      <c r="S13" s="150">
        <v>5.0414280000000025</v>
      </c>
      <c r="T13" s="150">
        <v>6.6760209999999987</v>
      </c>
      <c r="U13" s="150">
        <v>6.5606620000000024</v>
      </c>
      <c r="V13" s="150">
        <v>5.8815509999999973</v>
      </c>
      <c r="W13" s="150">
        <v>7.3286199999999972</v>
      </c>
      <c r="X13" s="150">
        <v>7.3084609999999994</v>
      </c>
      <c r="Y13" s="150">
        <v>6.6665420000000015</v>
      </c>
      <c r="Z13" s="150">
        <v>7.8160399999999992</v>
      </c>
      <c r="AA13" s="150">
        <v>7.6641439999999976</v>
      </c>
      <c r="AB13" s="150">
        <v>6.4734659999999975</v>
      </c>
      <c r="AC13" s="150">
        <v>6.1704540000000074</v>
      </c>
      <c r="AD13" s="150">
        <v>5.8764510000000012</v>
      </c>
      <c r="AE13" s="150">
        <v>5.8375289999999938</v>
      </c>
      <c r="AF13" s="150">
        <v>4.5686559999999981</v>
      </c>
      <c r="AG13" s="150">
        <v>3.0384609999999985</v>
      </c>
      <c r="AH13" s="150">
        <v>5.5431390000000045</v>
      </c>
      <c r="AI13" s="150">
        <v>5.5239719999999979</v>
      </c>
      <c r="AJ13" s="150">
        <v>4.9789409999999972</v>
      </c>
      <c r="AK13" s="150">
        <v>5.5475960000000013</v>
      </c>
      <c r="AL13" s="150">
        <v>5.1738379999999982</v>
      </c>
      <c r="AM13" s="150">
        <v>5.6402579999999993</v>
      </c>
      <c r="AN13" s="150">
        <v>4.733508999999998</v>
      </c>
      <c r="AO13" s="150">
        <v>4.7166929999999994</v>
      </c>
      <c r="AP13" s="150">
        <v>4.2460350000000009</v>
      </c>
      <c r="AQ13" s="150">
        <v>5.0862450000000008</v>
      </c>
      <c r="AR13" s="150">
        <v>5.0102309999999983</v>
      </c>
      <c r="AS13" s="150">
        <v>5.7225359999999981</v>
      </c>
      <c r="AT13" s="150">
        <v>6.1097189999999966</v>
      </c>
      <c r="AU13" s="150">
        <v>8.0262609999999945</v>
      </c>
      <c r="AV13" s="150">
        <v>6.7579230000000017</v>
      </c>
      <c r="AW13" s="150">
        <v>6.4891550000000011</v>
      </c>
      <c r="AX13" s="150">
        <v>6.3920460000000006</v>
      </c>
      <c r="AY13" s="150">
        <v>7.0657690000000004</v>
      </c>
      <c r="AZ13" s="150">
        <v>6.5839560000000024</v>
      </c>
      <c r="BA13" s="150">
        <v>5.007998999999999</v>
      </c>
      <c r="BB13" s="150">
        <v>5.4537610000000001</v>
      </c>
      <c r="BC13" s="150">
        <v>7.4898390000000008</v>
      </c>
      <c r="BD13" s="150">
        <v>6.0168679999999997</v>
      </c>
      <c r="BE13" s="150">
        <v>7.0760959999999997</v>
      </c>
      <c r="BF13" s="150">
        <v>7.025049000000001</v>
      </c>
      <c r="BG13" s="150">
        <v>6.4536849999999992</v>
      </c>
      <c r="BH13" s="150">
        <v>7.9890640000000017</v>
      </c>
      <c r="BI13" s="150">
        <v>6.5651270000000013</v>
      </c>
      <c r="BJ13" s="150">
        <v>8.2889619999999997</v>
      </c>
      <c r="BK13" s="150">
        <v>8.6296909999999976</v>
      </c>
      <c r="BL13" s="150">
        <v>7.3627180000000019</v>
      </c>
      <c r="BM13" s="150">
        <v>7.3187609999999994</v>
      </c>
      <c r="BN13" s="150">
        <v>6.4427920000000034</v>
      </c>
      <c r="BO13" s="150">
        <v>6.2124019999999991</v>
      </c>
      <c r="BP13" s="150">
        <v>6.9309079999999987</v>
      </c>
      <c r="BQ13" s="150">
        <v>8.1908899999999996</v>
      </c>
      <c r="BR13" s="150">
        <v>6.9170150000000019</v>
      </c>
      <c r="BS13" s="150">
        <v>7.2104030000000003</v>
      </c>
      <c r="BT13" s="150">
        <v>7.7459790000000002</v>
      </c>
      <c r="BU13" s="150">
        <v>6.5403239999999974</v>
      </c>
      <c r="BV13" s="150">
        <v>7.3927219999999991</v>
      </c>
      <c r="BW13" s="150">
        <v>7.8304579999999957</v>
      </c>
      <c r="BX13" s="10"/>
    </row>
    <row r="14" spans="1:76" x14ac:dyDescent="0.35">
      <c r="A14" s="10"/>
      <c r="B14" s="25" t="s">
        <v>9</v>
      </c>
      <c r="C14" s="26" t="s">
        <v>10</v>
      </c>
      <c r="D14" s="27" t="s">
        <v>37</v>
      </c>
      <c r="E14" s="149">
        <v>1.9920979999999999</v>
      </c>
      <c r="F14" s="149">
        <v>1.7700339999999999</v>
      </c>
      <c r="G14" s="149">
        <v>2.2605899999999992</v>
      </c>
      <c r="H14" s="149">
        <v>1.862304</v>
      </c>
      <c r="I14" s="149">
        <v>1.8978709999999999</v>
      </c>
      <c r="J14" s="149">
        <v>1.8336560000000002</v>
      </c>
      <c r="K14" s="149">
        <v>1.7524989999999998</v>
      </c>
      <c r="L14" s="149">
        <v>1.6769209999999997</v>
      </c>
      <c r="M14" s="149">
        <v>1.6270160000000002</v>
      </c>
      <c r="N14" s="149">
        <v>2.1404090000000013</v>
      </c>
      <c r="O14" s="149">
        <v>2.3626679999999993</v>
      </c>
      <c r="P14" s="149">
        <v>2.0388039999999994</v>
      </c>
      <c r="Q14" s="149">
        <v>1.915897</v>
      </c>
      <c r="R14" s="149">
        <v>1.8713510000000002</v>
      </c>
      <c r="S14" s="149">
        <v>1.9384919999999997</v>
      </c>
      <c r="T14" s="149">
        <v>1.8774060000000001</v>
      </c>
      <c r="U14" s="149">
        <v>2.1113940000000007</v>
      </c>
      <c r="V14" s="149">
        <v>1.7245080000000008</v>
      </c>
      <c r="W14" s="149">
        <v>2.0695379999999997</v>
      </c>
      <c r="X14" s="149">
        <v>1.4003269999999997</v>
      </c>
      <c r="Y14" s="149">
        <v>1.3969989999999997</v>
      </c>
      <c r="Z14" s="149">
        <v>1.8382229999999997</v>
      </c>
      <c r="AA14" s="149">
        <v>1.9899150000000003</v>
      </c>
      <c r="AB14" s="149">
        <v>2.0279189999999998</v>
      </c>
      <c r="AC14" s="149">
        <v>1.8975220000000004</v>
      </c>
      <c r="AD14" s="149">
        <v>1.5683200000000002</v>
      </c>
      <c r="AE14" s="149">
        <v>1.0710689999999994</v>
      </c>
      <c r="AF14" s="149">
        <v>0.34609900000000005</v>
      </c>
      <c r="AG14" s="149">
        <v>0.24399300000000002</v>
      </c>
      <c r="AH14" s="149">
        <v>0.54096100000000025</v>
      </c>
      <c r="AI14" s="149">
        <v>0.78333300000000006</v>
      </c>
      <c r="AJ14" s="149">
        <v>0.90058199999999999</v>
      </c>
      <c r="AK14" s="149">
        <v>0.82758300000000007</v>
      </c>
      <c r="AL14" s="149">
        <v>1.0040570000000002</v>
      </c>
      <c r="AM14" s="149">
        <v>0.93571199999999966</v>
      </c>
      <c r="AN14" s="149">
        <v>1.1190419999999996</v>
      </c>
      <c r="AO14" s="149">
        <v>0.74542499999999978</v>
      </c>
      <c r="AP14" s="149">
        <v>1.113613</v>
      </c>
      <c r="AQ14" s="149">
        <v>1.0278850000000002</v>
      </c>
      <c r="AR14" s="149">
        <v>1.0677850000000002</v>
      </c>
      <c r="AS14" s="149">
        <v>1.4216489999999995</v>
      </c>
      <c r="AT14" s="149">
        <v>2.0498709999999996</v>
      </c>
      <c r="AU14" s="149">
        <v>1.911071</v>
      </c>
      <c r="AV14" s="149">
        <v>2.2312639999999995</v>
      </c>
      <c r="AW14" s="149">
        <v>2.1879499999999998</v>
      </c>
      <c r="AX14" s="149">
        <v>1.9888929999999998</v>
      </c>
      <c r="AY14" s="149">
        <v>2.3644590000000019</v>
      </c>
      <c r="AZ14" s="149">
        <v>2.1077870000000001</v>
      </c>
      <c r="BA14" s="149">
        <v>1.811456</v>
      </c>
      <c r="BB14" s="149">
        <v>1.5298619999999996</v>
      </c>
      <c r="BC14" s="149">
        <v>2.8128690000000001</v>
      </c>
      <c r="BD14" s="149">
        <v>2.4105149999999997</v>
      </c>
      <c r="BE14" s="149">
        <v>2.4567509999999997</v>
      </c>
      <c r="BF14" s="149">
        <v>2.3408169999999999</v>
      </c>
      <c r="BG14" s="149">
        <v>2.881355000000001</v>
      </c>
      <c r="BH14" s="149">
        <v>2.3916270000000002</v>
      </c>
      <c r="BI14" s="149">
        <v>2.2089239999999992</v>
      </c>
      <c r="BJ14" s="149">
        <v>2.3808510000000003</v>
      </c>
      <c r="BK14" s="149">
        <v>2.9717880000000005</v>
      </c>
      <c r="BL14" s="149">
        <v>2.3813180000000003</v>
      </c>
      <c r="BM14" s="149">
        <v>2.2209479999999999</v>
      </c>
      <c r="BN14" s="149">
        <v>2.3198669999999995</v>
      </c>
      <c r="BO14" s="149">
        <v>2.5595330000000001</v>
      </c>
      <c r="BP14" s="149">
        <v>2.9063429999999997</v>
      </c>
      <c r="BQ14" s="149">
        <v>2.546897</v>
      </c>
      <c r="BR14" s="149">
        <v>2.48996</v>
      </c>
      <c r="BS14" s="149">
        <v>2.4420329999999995</v>
      </c>
      <c r="BT14" s="149">
        <v>2.2298909999999994</v>
      </c>
      <c r="BU14" s="149">
        <v>2.3213100000000004</v>
      </c>
      <c r="BV14" s="149">
        <v>2.34883</v>
      </c>
      <c r="BW14" s="149">
        <v>2.6950119999999993</v>
      </c>
      <c r="BX14" s="10"/>
    </row>
    <row r="15" spans="1:76" x14ac:dyDescent="0.35">
      <c r="A15" s="10"/>
      <c r="B15" s="25" t="s">
        <v>145</v>
      </c>
      <c r="C15" s="28" t="s">
        <v>20</v>
      </c>
      <c r="D15" s="29" t="s">
        <v>38</v>
      </c>
      <c r="E15" s="150">
        <v>2.1928040000000002</v>
      </c>
      <c r="F15" s="150">
        <v>1.6193629999999999</v>
      </c>
      <c r="G15" s="150">
        <v>2.1253699999999993</v>
      </c>
      <c r="H15" s="150">
        <v>1.3947159999999998</v>
      </c>
      <c r="I15" s="150">
        <v>2.4955200000000004</v>
      </c>
      <c r="J15" s="150">
        <v>2.0142199999999995</v>
      </c>
      <c r="K15" s="150">
        <v>2.3569090000000013</v>
      </c>
      <c r="L15" s="150">
        <v>2.5003609999999998</v>
      </c>
      <c r="M15" s="150">
        <v>2.2872699999999995</v>
      </c>
      <c r="N15" s="150">
        <v>2.5323699999999993</v>
      </c>
      <c r="O15" s="150">
        <v>1.9513130000000003</v>
      </c>
      <c r="P15" s="150">
        <v>2.1107179999999999</v>
      </c>
      <c r="Q15" s="150">
        <v>1.6258530000000002</v>
      </c>
      <c r="R15" s="150">
        <v>1.7928989999999998</v>
      </c>
      <c r="S15" s="150">
        <v>2.0255569999999996</v>
      </c>
      <c r="T15" s="150">
        <v>2.3020069999999997</v>
      </c>
      <c r="U15" s="150">
        <v>2.6506599999999998</v>
      </c>
      <c r="V15" s="150">
        <v>2.0027709999999996</v>
      </c>
      <c r="W15" s="150">
        <v>2.2508110000000001</v>
      </c>
      <c r="X15" s="150">
        <v>1.9547499999999998</v>
      </c>
      <c r="Y15" s="150">
        <v>2.062454999999999</v>
      </c>
      <c r="Z15" s="150">
        <v>2.3931040000000006</v>
      </c>
      <c r="AA15" s="150">
        <v>2.0105099999999996</v>
      </c>
      <c r="AB15" s="150">
        <v>1.9559969999999998</v>
      </c>
      <c r="AC15" s="150">
        <v>2.4867519999999996</v>
      </c>
      <c r="AD15" s="150">
        <v>1.2833049999999997</v>
      </c>
      <c r="AE15" s="150">
        <v>2.1822250000000003</v>
      </c>
      <c r="AF15" s="150">
        <v>1.3026140000000004</v>
      </c>
      <c r="AG15" s="150">
        <v>1.1486510000000003</v>
      </c>
      <c r="AH15" s="150">
        <v>2.1495590000000004</v>
      </c>
      <c r="AI15" s="150">
        <v>1.7566919999999997</v>
      </c>
      <c r="AJ15" s="150">
        <v>1.7807079999999997</v>
      </c>
      <c r="AK15" s="150">
        <v>1.925511</v>
      </c>
      <c r="AL15" s="150">
        <v>1.7787640000000002</v>
      </c>
      <c r="AM15" s="150">
        <v>2.2337000000000002</v>
      </c>
      <c r="AN15" s="150">
        <v>1.9309970000000001</v>
      </c>
      <c r="AO15" s="150">
        <v>1.8220879999999999</v>
      </c>
      <c r="AP15" s="150">
        <v>1.4531530000000001</v>
      </c>
      <c r="AQ15" s="150">
        <v>2.0363169999999995</v>
      </c>
      <c r="AR15" s="150">
        <v>2.6309069999999997</v>
      </c>
      <c r="AS15" s="150">
        <v>2.545836</v>
      </c>
      <c r="AT15" s="150">
        <v>2.5804099999999996</v>
      </c>
      <c r="AU15" s="150">
        <v>2.21665</v>
      </c>
      <c r="AV15" s="150">
        <v>2.5314870000000003</v>
      </c>
      <c r="AW15" s="150">
        <v>3.0181270000000002</v>
      </c>
      <c r="AX15" s="150">
        <v>2.3880039999999996</v>
      </c>
      <c r="AY15" s="150">
        <v>2.9063739999999996</v>
      </c>
      <c r="AZ15" s="150">
        <v>2.2083210000000002</v>
      </c>
      <c r="BA15" s="150">
        <v>1.7634519999999998</v>
      </c>
      <c r="BB15" s="150">
        <v>2.2056880000000003</v>
      </c>
      <c r="BC15" s="150">
        <v>3.0409750000000004</v>
      </c>
      <c r="BD15" s="150">
        <v>2.396312</v>
      </c>
      <c r="BE15" s="150">
        <v>2.9060790000000001</v>
      </c>
      <c r="BF15" s="150">
        <v>2.1542149999999998</v>
      </c>
      <c r="BG15" s="150">
        <v>2.092568</v>
      </c>
      <c r="BH15" s="150">
        <v>2.650414</v>
      </c>
      <c r="BI15" s="150">
        <v>2.29488</v>
      </c>
      <c r="BJ15" s="150">
        <v>3.5508270000000004</v>
      </c>
      <c r="BK15" s="150">
        <v>3.6463430000000003</v>
      </c>
      <c r="BL15" s="150">
        <v>1.9512699999999998</v>
      </c>
      <c r="BM15" s="150">
        <v>1.9946419999999998</v>
      </c>
      <c r="BN15" s="150">
        <v>1.4158269999999999</v>
      </c>
      <c r="BO15" s="150">
        <v>1.7594569999999998</v>
      </c>
      <c r="BP15" s="150">
        <v>1.906428</v>
      </c>
      <c r="BQ15" s="150">
        <v>2.3838490000000006</v>
      </c>
      <c r="BR15" s="150">
        <v>2.4615500000000008</v>
      </c>
      <c r="BS15" s="150">
        <v>1.8781099999999995</v>
      </c>
      <c r="BT15" s="150">
        <v>2.9880279999999999</v>
      </c>
      <c r="BU15" s="150">
        <v>2.5019159999999996</v>
      </c>
      <c r="BV15" s="150">
        <v>2.3945979999999998</v>
      </c>
      <c r="BW15" s="150">
        <v>1.9966869999999997</v>
      </c>
      <c r="BX15" s="10"/>
    </row>
    <row r="16" spans="1:76" x14ac:dyDescent="0.35">
      <c r="A16" s="10"/>
      <c r="B16" s="25" t="s">
        <v>145</v>
      </c>
      <c r="C16" s="26" t="s">
        <v>21</v>
      </c>
      <c r="D16" s="27" t="s">
        <v>39</v>
      </c>
      <c r="E16" s="149">
        <v>3.4743339999999994</v>
      </c>
      <c r="F16" s="149">
        <v>4.0456550000000027</v>
      </c>
      <c r="G16" s="149">
        <v>4.1760489999999999</v>
      </c>
      <c r="H16" s="149">
        <v>4.2129500000000011</v>
      </c>
      <c r="I16" s="149">
        <v>4.9125109999999985</v>
      </c>
      <c r="J16" s="149">
        <v>5.2932389999999998</v>
      </c>
      <c r="K16" s="149">
        <v>4.6048079999999976</v>
      </c>
      <c r="L16" s="149">
        <v>4.4276469999999994</v>
      </c>
      <c r="M16" s="149">
        <v>4.8897730000000044</v>
      </c>
      <c r="N16" s="149">
        <v>4.6445220000000029</v>
      </c>
      <c r="O16" s="149">
        <v>4.7272850000000002</v>
      </c>
      <c r="P16" s="149">
        <v>3.621705</v>
      </c>
      <c r="Q16" s="149">
        <v>4.0476320000000001</v>
      </c>
      <c r="R16" s="149">
        <v>4.0836789999999992</v>
      </c>
      <c r="S16" s="149">
        <v>3.9166079999999988</v>
      </c>
      <c r="T16" s="149">
        <v>4.5584869999999995</v>
      </c>
      <c r="U16" s="149">
        <v>4.6335019999999973</v>
      </c>
      <c r="V16" s="149">
        <v>4.3684310000000002</v>
      </c>
      <c r="W16" s="149">
        <v>5.0668640000000025</v>
      </c>
      <c r="X16" s="149">
        <v>4.2162119999999987</v>
      </c>
      <c r="Y16" s="149">
        <v>4.5123050000000005</v>
      </c>
      <c r="Z16" s="149">
        <v>4.7418719999999981</v>
      </c>
      <c r="AA16" s="149">
        <v>4.503067999999999</v>
      </c>
      <c r="AB16" s="149">
        <v>3.8081139999999993</v>
      </c>
      <c r="AC16" s="149">
        <v>4.6655874157999975</v>
      </c>
      <c r="AD16" s="149">
        <v>3.8361489999999998</v>
      </c>
      <c r="AE16" s="149">
        <v>4.262901000000002</v>
      </c>
      <c r="AF16" s="149">
        <v>2.2029100000000001</v>
      </c>
      <c r="AG16" s="149">
        <v>1.6622950000000005</v>
      </c>
      <c r="AH16" s="149">
        <v>3.0137089999999991</v>
      </c>
      <c r="AI16" s="149">
        <v>4.6599259999999987</v>
      </c>
      <c r="AJ16" s="149">
        <v>3.2420460000000002</v>
      </c>
      <c r="AK16" s="149">
        <v>3.5109609999999996</v>
      </c>
      <c r="AL16" s="149">
        <v>3.691167000000001</v>
      </c>
      <c r="AM16" s="149">
        <v>4.0587819999999999</v>
      </c>
      <c r="AN16" s="149">
        <v>3.7197820000000008</v>
      </c>
      <c r="AO16" s="149">
        <v>3.6773029999999998</v>
      </c>
      <c r="AP16" s="149">
        <v>3.5278440000000009</v>
      </c>
      <c r="AQ16" s="149">
        <v>4.1834100000000003</v>
      </c>
      <c r="AR16" s="149">
        <v>3.6182410000000003</v>
      </c>
      <c r="AS16" s="149">
        <v>4.6086059999999991</v>
      </c>
      <c r="AT16" s="149">
        <v>4.8968740000000004</v>
      </c>
      <c r="AU16" s="149">
        <v>5.0115009999999973</v>
      </c>
      <c r="AV16" s="149">
        <v>5.8479439999999991</v>
      </c>
      <c r="AW16" s="149">
        <v>6.2092190000000009</v>
      </c>
      <c r="AX16" s="149">
        <v>4.7460180000000021</v>
      </c>
      <c r="AY16" s="149">
        <v>5.6073050000000002</v>
      </c>
      <c r="AZ16" s="149">
        <v>4.2602160000000016</v>
      </c>
      <c r="BA16" s="149">
        <v>4.0568409999999995</v>
      </c>
      <c r="BB16" s="149">
        <v>4.5858799999999995</v>
      </c>
      <c r="BC16" s="149">
        <v>5.3697929999999987</v>
      </c>
      <c r="BD16" s="149">
        <v>4.7670469999999998</v>
      </c>
      <c r="BE16" s="149">
        <v>5.7761659999999999</v>
      </c>
      <c r="BF16" s="149">
        <v>5.4622529999999996</v>
      </c>
      <c r="BG16" s="149">
        <v>5.9459969999999993</v>
      </c>
      <c r="BH16" s="149">
        <v>6.2894110000000003</v>
      </c>
      <c r="BI16" s="149">
        <v>4.8839760000000005</v>
      </c>
      <c r="BJ16" s="149">
        <v>6.5377949999999991</v>
      </c>
      <c r="BK16" s="149">
        <v>5.8756690000000003</v>
      </c>
      <c r="BL16" s="149">
        <v>4.8692419999999998</v>
      </c>
      <c r="BM16" s="149">
        <v>4.855398000000001</v>
      </c>
      <c r="BN16" s="149">
        <v>4.4572860000000025</v>
      </c>
      <c r="BO16" s="149">
        <v>4.8576589999999991</v>
      </c>
      <c r="BP16" s="149">
        <v>4.2542679999999988</v>
      </c>
      <c r="BQ16" s="149">
        <v>5.9737720000000003</v>
      </c>
      <c r="BR16" s="149">
        <v>6.0073409999999994</v>
      </c>
      <c r="BS16" s="149">
        <v>5.7560020000000014</v>
      </c>
      <c r="BT16" s="149">
        <v>6.024006</v>
      </c>
      <c r="BU16" s="149">
        <v>4.6212640000000009</v>
      </c>
      <c r="BV16" s="149">
        <v>5.5477079999999974</v>
      </c>
      <c r="BW16" s="149">
        <v>5.8058650000000016</v>
      </c>
      <c r="BX16" s="10"/>
    </row>
    <row r="17" spans="1:76" x14ac:dyDescent="0.35">
      <c r="A17" s="10"/>
      <c r="B17" s="25" t="s">
        <v>145</v>
      </c>
      <c r="C17" s="28" t="s">
        <v>11</v>
      </c>
      <c r="D17" s="29" t="s">
        <v>40</v>
      </c>
      <c r="E17" s="150">
        <v>7.8078150000000033</v>
      </c>
      <c r="F17" s="150">
        <v>7.8740790000000001</v>
      </c>
      <c r="G17" s="150">
        <v>9.2623409999999993</v>
      </c>
      <c r="H17" s="150">
        <v>8.3269319999999993</v>
      </c>
      <c r="I17" s="150">
        <v>7.753350000000002</v>
      </c>
      <c r="J17" s="150">
        <v>8.0768329999999988</v>
      </c>
      <c r="K17" s="150">
        <v>8.8217710000000054</v>
      </c>
      <c r="L17" s="150">
        <v>8.5192610000000002</v>
      </c>
      <c r="M17" s="150">
        <v>8.0899470000000004</v>
      </c>
      <c r="N17" s="150">
        <v>10.416795999999998</v>
      </c>
      <c r="O17" s="150">
        <v>10.881587000000001</v>
      </c>
      <c r="P17" s="150">
        <v>9.2614550000000015</v>
      </c>
      <c r="Q17" s="150">
        <v>8.1180959999999978</v>
      </c>
      <c r="R17" s="150">
        <v>8.9604519999999983</v>
      </c>
      <c r="S17" s="150">
        <v>7.2725210000000029</v>
      </c>
      <c r="T17" s="150">
        <v>9.0873969999999975</v>
      </c>
      <c r="U17" s="150">
        <v>7.6288980000000013</v>
      </c>
      <c r="V17" s="150">
        <v>7.4605540000000001</v>
      </c>
      <c r="W17" s="150">
        <v>9.2639770000000006</v>
      </c>
      <c r="X17" s="150">
        <v>8.3676239999999975</v>
      </c>
      <c r="Y17" s="150">
        <v>8.1018779999999975</v>
      </c>
      <c r="Z17" s="150">
        <v>10.510731</v>
      </c>
      <c r="AA17" s="150">
        <v>11.533552999999998</v>
      </c>
      <c r="AB17" s="150">
        <v>9.5343020000000038</v>
      </c>
      <c r="AC17" s="150">
        <v>7.2047869999999987</v>
      </c>
      <c r="AD17" s="150">
        <v>8.5933879999999956</v>
      </c>
      <c r="AE17" s="150">
        <v>7.1166470000000013</v>
      </c>
      <c r="AF17" s="150">
        <v>2.3437329999999998</v>
      </c>
      <c r="AG17" s="150">
        <v>2.2885320000000005</v>
      </c>
      <c r="AH17" s="150">
        <v>3.8210320000000002</v>
      </c>
      <c r="AI17" s="150">
        <v>5.7886140000000017</v>
      </c>
      <c r="AJ17" s="150">
        <v>5.5886019999999998</v>
      </c>
      <c r="AK17" s="150">
        <v>5.7251719999999988</v>
      </c>
      <c r="AL17" s="150">
        <v>6.0021029999999991</v>
      </c>
      <c r="AM17" s="150">
        <v>7.0857239999999964</v>
      </c>
      <c r="AN17" s="150">
        <v>7.500440000000002</v>
      </c>
      <c r="AO17" s="150">
        <v>3.7999350000000005</v>
      </c>
      <c r="AP17" s="150">
        <v>5.5763300000000005</v>
      </c>
      <c r="AQ17" s="150">
        <v>6.4102850000000018</v>
      </c>
      <c r="AR17" s="150">
        <v>5.1059450000000011</v>
      </c>
      <c r="AS17" s="150">
        <v>6.2504439999999972</v>
      </c>
      <c r="AT17" s="150">
        <v>7.3038079999999983</v>
      </c>
      <c r="AU17" s="150">
        <v>8.451435</v>
      </c>
      <c r="AV17" s="150">
        <v>8.8241980000000009</v>
      </c>
      <c r="AW17" s="150">
        <v>8.1805089999999971</v>
      </c>
      <c r="AX17" s="150">
        <v>7.9180740000000034</v>
      </c>
      <c r="AY17" s="150">
        <v>11.979004000000005</v>
      </c>
      <c r="AZ17" s="150">
        <v>11.097664999999994</v>
      </c>
      <c r="BA17" s="150">
        <v>6.4005859999999988</v>
      </c>
      <c r="BB17" s="150">
        <v>9.1202329999999971</v>
      </c>
      <c r="BC17" s="150">
        <v>11.641680000000003</v>
      </c>
      <c r="BD17" s="150">
        <v>8.5415869999999998</v>
      </c>
      <c r="BE17" s="150">
        <v>10.317928</v>
      </c>
      <c r="BF17" s="150">
        <v>9.1572450000000014</v>
      </c>
      <c r="BG17" s="150">
        <v>10.621854999999998</v>
      </c>
      <c r="BH17" s="150">
        <v>9.9719890000000007</v>
      </c>
      <c r="BI17" s="150">
        <v>10.274794999999997</v>
      </c>
      <c r="BJ17" s="150">
        <v>11.350572</v>
      </c>
      <c r="BK17" s="150">
        <v>13.898067000000001</v>
      </c>
      <c r="BL17" s="150">
        <v>14.114046999999998</v>
      </c>
      <c r="BM17" s="150">
        <v>9.7274309999999993</v>
      </c>
      <c r="BN17" s="150">
        <v>9.1566060000000018</v>
      </c>
      <c r="BO17" s="150">
        <v>10.997898000000001</v>
      </c>
      <c r="BP17" s="150">
        <v>10.189531999999998</v>
      </c>
      <c r="BQ17" s="150">
        <v>12.228172000000006</v>
      </c>
      <c r="BR17" s="150">
        <v>9.4381939999999993</v>
      </c>
      <c r="BS17" s="150">
        <v>11.013873000000004</v>
      </c>
      <c r="BT17" s="150">
        <v>9.4428499999999982</v>
      </c>
      <c r="BU17" s="150">
        <v>8.9411250000000013</v>
      </c>
      <c r="BV17" s="150">
        <v>11.011891</v>
      </c>
      <c r="BW17" s="150">
        <v>12.230043</v>
      </c>
      <c r="BX17" s="10"/>
    </row>
    <row r="18" spans="1:76" x14ac:dyDescent="0.35">
      <c r="A18" s="10"/>
      <c r="B18" s="25" t="s">
        <v>14</v>
      </c>
      <c r="C18" s="26" t="s">
        <v>12</v>
      </c>
      <c r="D18" s="27" t="s">
        <v>41</v>
      </c>
      <c r="E18" s="149">
        <v>1.9059019999999998</v>
      </c>
      <c r="F18" s="149">
        <v>1.9335239999999996</v>
      </c>
      <c r="G18" s="149">
        <v>2.3588380000000004</v>
      </c>
      <c r="H18" s="149">
        <v>1.7052409999999996</v>
      </c>
      <c r="I18" s="149">
        <v>2.3563149999999999</v>
      </c>
      <c r="J18" s="149">
        <v>1.7986179999999998</v>
      </c>
      <c r="K18" s="149">
        <v>2.4109270000000005</v>
      </c>
      <c r="L18" s="149">
        <v>1.7762359999999995</v>
      </c>
      <c r="M18" s="149">
        <v>1.7643019999999991</v>
      </c>
      <c r="N18" s="149">
        <v>2.4279090000000001</v>
      </c>
      <c r="O18" s="149">
        <v>3.1846249999999996</v>
      </c>
      <c r="P18" s="149">
        <v>2.4744160000000002</v>
      </c>
      <c r="Q18" s="149">
        <v>2.1156030000000001</v>
      </c>
      <c r="R18" s="149">
        <v>2.0017129999999996</v>
      </c>
      <c r="S18" s="149">
        <v>1.86852</v>
      </c>
      <c r="T18" s="149">
        <v>1.9780199999999994</v>
      </c>
      <c r="U18" s="149">
        <v>2.3554940000000002</v>
      </c>
      <c r="V18" s="149">
        <v>1.8948150000000001</v>
      </c>
      <c r="W18" s="149">
        <v>2.2540559999999985</v>
      </c>
      <c r="X18" s="149">
        <v>1.8091229999999996</v>
      </c>
      <c r="Y18" s="149">
        <v>1.6783559999999997</v>
      </c>
      <c r="Z18" s="149">
        <v>2.316844000000001</v>
      </c>
      <c r="AA18" s="149">
        <v>2.1897049999999996</v>
      </c>
      <c r="AB18" s="149">
        <v>3.191627</v>
      </c>
      <c r="AC18" s="149">
        <v>1.6964079999999995</v>
      </c>
      <c r="AD18" s="149">
        <v>1.8468949999999997</v>
      </c>
      <c r="AE18" s="149">
        <v>1.2710689999999996</v>
      </c>
      <c r="AF18" s="149">
        <v>0.454401</v>
      </c>
      <c r="AG18" s="149">
        <v>0.39937499999999992</v>
      </c>
      <c r="AH18" s="149">
        <v>0.83830099999999985</v>
      </c>
      <c r="AI18" s="149">
        <v>1.4869980000000005</v>
      </c>
      <c r="AJ18" s="149">
        <v>1.5427490000000004</v>
      </c>
      <c r="AK18" s="149">
        <v>1.3588169999999995</v>
      </c>
      <c r="AL18" s="149">
        <v>1.1811519999999998</v>
      </c>
      <c r="AM18" s="149">
        <v>1.7951539999999995</v>
      </c>
      <c r="AN18" s="149">
        <v>1.6798080000000002</v>
      </c>
      <c r="AO18" s="149">
        <v>1.0043299999999995</v>
      </c>
      <c r="AP18" s="149">
        <v>1.419956</v>
      </c>
      <c r="AQ18" s="149">
        <v>1.5397920000000009</v>
      </c>
      <c r="AR18" s="149">
        <v>1.4206090000000002</v>
      </c>
      <c r="AS18" s="149">
        <v>1.5704659999999999</v>
      </c>
      <c r="AT18" s="149">
        <v>1.9540569999999997</v>
      </c>
      <c r="AU18" s="149">
        <v>2.1298810000000006</v>
      </c>
      <c r="AV18" s="149">
        <v>1.8743729999999994</v>
      </c>
      <c r="AW18" s="149">
        <v>1.92255</v>
      </c>
      <c r="AX18" s="149">
        <v>2.1249650000000009</v>
      </c>
      <c r="AY18" s="149">
        <v>3.2600329999999995</v>
      </c>
      <c r="AZ18" s="149">
        <v>2.766096000000001</v>
      </c>
      <c r="BA18" s="149">
        <v>1.4914669999999997</v>
      </c>
      <c r="BB18" s="149">
        <v>2.337977</v>
      </c>
      <c r="BC18" s="149">
        <v>2.2585400000000004</v>
      </c>
      <c r="BD18" s="149">
        <v>2.1461889999999992</v>
      </c>
      <c r="BE18" s="149">
        <v>2.7987090000000001</v>
      </c>
      <c r="BF18" s="149">
        <v>2.3919939999999995</v>
      </c>
      <c r="BG18" s="149">
        <v>2.8163060000000004</v>
      </c>
      <c r="BH18" s="149">
        <v>3.2114780000000005</v>
      </c>
      <c r="BI18" s="149">
        <v>2.4011130000000001</v>
      </c>
      <c r="BJ18" s="149">
        <v>2.7361609999999992</v>
      </c>
      <c r="BK18" s="149">
        <v>3.9397410000000002</v>
      </c>
      <c r="BL18" s="149">
        <v>3.7613129999999995</v>
      </c>
      <c r="BM18" s="149">
        <v>2.4017099999999996</v>
      </c>
      <c r="BN18" s="149">
        <v>2.4647749999999999</v>
      </c>
      <c r="BO18" s="149">
        <v>2.4320589999999993</v>
      </c>
      <c r="BP18" s="149">
        <v>2.4740169999999999</v>
      </c>
      <c r="BQ18" s="149">
        <v>3.4153790000000002</v>
      </c>
      <c r="BR18" s="149">
        <v>2.8500440000000009</v>
      </c>
      <c r="BS18" s="149">
        <v>2.9736029999999993</v>
      </c>
      <c r="BT18" s="149">
        <v>2.3872410000000004</v>
      </c>
      <c r="BU18" s="149">
        <v>2.2509549999999998</v>
      </c>
      <c r="BV18" s="149">
        <v>3.6020059999999998</v>
      </c>
      <c r="BW18" s="149">
        <v>3.1724160000000001</v>
      </c>
      <c r="BX18" s="10"/>
    </row>
    <row r="19" spans="1:76" x14ac:dyDescent="0.35">
      <c r="A19" s="10"/>
      <c r="B19" s="25" t="s">
        <v>145</v>
      </c>
      <c r="C19" s="28" t="s">
        <v>22</v>
      </c>
      <c r="D19" s="29" t="s">
        <v>42</v>
      </c>
      <c r="E19" s="150">
        <v>2.4674119999999995</v>
      </c>
      <c r="F19" s="150">
        <v>3.5349610000000005</v>
      </c>
      <c r="G19" s="150">
        <v>3.6362190000000001</v>
      </c>
      <c r="H19" s="150">
        <v>3.4586719999999991</v>
      </c>
      <c r="I19" s="150">
        <v>3.7537659999999988</v>
      </c>
      <c r="J19" s="150">
        <v>4.4536240000000005</v>
      </c>
      <c r="K19" s="150">
        <v>3.1319219999999994</v>
      </c>
      <c r="L19" s="150">
        <v>4.2192109999999978</v>
      </c>
      <c r="M19" s="150">
        <v>3.5629189999999999</v>
      </c>
      <c r="N19" s="150">
        <v>4.4338330000000008</v>
      </c>
      <c r="O19" s="150">
        <v>4.224316</v>
      </c>
      <c r="P19" s="150">
        <v>3.7804179999999996</v>
      </c>
      <c r="Q19" s="150">
        <v>3.6079800000000013</v>
      </c>
      <c r="R19" s="150">
        <v>2.6494090000000008</v>
      </c>
      <c r="S19" s="150">
        <v>2.4720290000000009</v>
      </c>
      <c r="T19" s="150">
        <v>3.1326489999999985</v>
      </c>
      <c r="U19" s="150">
        <v>3.8532860000000024</v>
      </c>
      <c r="V19" s="150">
        <v>4.6393679999999993</v>
      </c>
      <c r="W19" s="150">
        <v>4.1831620000000012</v>
      </c>
      <c r="X19" s="150">
        <v>4.1610569999999996</v>
      </c>
      <c r="Y19" s="150">
        <v>4.2916059999999989</v>
      </c>
      <c r="Z19" s="150">
        <v>3.8240800000000013</v>
      </c>
      <c r="AA19" s="150">
        <v>4.7456639999999988</v>
      </c>
      <c r="AB19" s="150">
        <v>2.8381330000000005</v>
      </c>
      <c r="AC19" s="150">
        <v>3.6251859999999985</v>
      </c>
      <c r="AD19" s="150">
        <v>2.4725449999999998</v>
      </c>
      <c r="AE19" s="150">
        <v>3.0501119999999995</v>
      </c>
      <c r="AF19" s="150">
        <v>2.3664850000000004</v>
      </c>
      <c r="AG19" s="150">
        <v>1.6324080000000001</v>
      </c>
      <c r="AH19" s="150">
        <v>2.4773540000000001</v>
      </c>
      <c r="AI19" s="150">
        <v>3.0704449999999999</v>
      </c>
      <c r="AJ19" s="150">
        <v>2.4598589999999998</v>
      </c>
      <c r="AK19" s="150">
        <v>3.0355760000000007</v>
      </c>
      <c r="AL19" s="150">
        <v>3.3544930000000006</v>
      </c>
      <c r="AM19" s="150">
        <v>2.9139430000000011</v>
      </c>
      <c r="AN19" s="150">
        <v>2.8389860000000007</v>
      </c>
      <c r="AO19" s="150">
        <v>2.533326999999999</v>
      </c>
      <c r="AP19" s="150">
        <v>2.141829</v>
      </c>
      <c r="AQ19" s="150">
        <v>2.4388850000000004</v>
      </c>
      <c r="AR19" s="150">
        <v>2.038799</v>
      </c>
      <c r="AS19" s="150">
        <v>2.7681469999999995</v>
      </c>
      <c r="AT19" s="150">
        <v>3.0896660000000002</v>
      </c>
      <c r="AU19" s="150">
        <v>3.6543000000000001</v>
      </c>
      <c r="AV19" s="150">
        <v>4.119756999999999</v>
      </c>
      <c r="AW19" s="150">
        <v>4.1230420000000008</v>
      </c>
      <c r="AX19" s="150">
        <v>5.1626260000000013</v>
      </c>
      <c r="AY19" s="150">
        <v>3.2514619999999996</v>
      </c>
      <c r="AZ19" s="150">
        <v>3.6527599999999993</v>
      </c>
      <c r="BA19" s="150">
        <v>2.6711050000000007</v>
      </c>
      <c r="BB19" s="150">
        <v>4.1783560000000008</v>
      </c>
      <c r="BC19" s="150">
        <v>3.5928270000000002</v>
      </c>
      <c r="BD19" s="150">
        <v>3.3467259999999999</v>
      </c>
      <c r="BE19" s="150">
        <v>4.2666619999999993</v>
      </c>
      <c r="BF19" s="150">
        <v>4.9419629999999977</v>
      </c>
      <c r="BG19" s="150">
        <v>4.4354969999999989</v>
      </c>
      <c r="BH19" s="150">
        <v>3.7371840000000005</v>
      </c>
      <c r="BI19" s="150">
        <v>6.4792570000000005</v>
      </c>
      <c r="BJ19" s="150">
        <v>7.1889259999999968</v>
      </c>
      <c r="BK19" s="150">
        <v>5.2859780000000001</v>
      </c>
      <c r="BL19" s="150">
        <v>5.0167459999999995</v>
      </c>
      <c r="BM19" s="150">
        <v>3.3920619999999992</v>
      </c>
      <c r="BN19" s="150">
        <v>3.7903409999999993</v>
      </c>
      <c r="BO19" s="150">
        <v>6.1895300000000004</v>
      </c>
      <c r="BP19" s="150">
        <v>5.030183000000001</v>
      </c>
      <c r="BQ19" s="150">
        <v>5.5208710000000005</v>
      </c>
      <c r="BR19" s="150">
        <v>5.4991559999999993</v>
      </c>
      <c r="BS19" s="150">
        <v>4.1728710000000024</v>
      </c>
      <c r="BT19" s="150">
        <v>4.3032970000000006</v>
      </c>
      <c r="BU19" s="150">
        <v>3.7768010000000003</v>
      </c>
      <c r="BV19" s="150">
        <v>4.2834589999999997</v>
      </c>
      <c r="BW19" s="150">
        <v>4.4488300000000001</v>
      </c>
      <c r="BX19" s="10"/>
    </row>
    <row r="20" spans="1:76" x14ac:dyDescent="0.35">
      <c r="A20" s="10"/>
      <c r="B20" s="25" t="s">
        <v>145</v>
      </c>
      <c r="C20" s="26" t="s">
        <v>13</v>
      </c>
      <c r="D20" s="27" t="s">
        <v>43</v>
      </c>
      <c r="E20" s="149">
        <v>7.3735150000000003</v>
      </c>
      <c r="F20" s="149">
        <v>7.2079460000000015</v>
      </c>
      <c r="G20" s="149">
        <v>6.331017000000001</v>
      </c>
      <c r="H20" s="149">
        <v>6.1092140000000006</v>
      </c>
      <c r="I20" s="149">
        <v>4.2688299999999995</v>
      </c>
      <c r="J20" s="149">
        <v>5.2509450000000006</v>
      </c>
      <c r="K20" s="149">
        <v>2.9872329999999998</v>
      </c>
      <c r="L20" s="149">
        <v>5.1476900000000008</v>
      </c>
      <c r="M20" s="149">
        <v>3.8601019999999999</v>
      </c>
      <c r="N20" s="149">
        <v>11.427859999999999</v>
      </c>
      <c r="O20" s="149">
        <v>13.657666000000001</v>
      </c>
      <c r="P20" s="149">
        <v>11.607077999999998</v>
      </c>
      <c r="Q20" s="149">
        <v>10.817501999999999</v>
      </c>
      <c r="R20" s="149">
        <v>6.2189729999999992</v>
      </c>
      <c r="S20" s="149">
        <v>5.990930999999998</v>
      </c>
      <c r="T20" s="149">
        <v>5.179190000000002</v>
      </c>
      <c r="U20" s="149">
        <v>4.2785739999999999</v>
      </c>
      <c r="V20" s="149">
        <v>4.600956</v>
      </c>
      <c r="W20" s="149">
        <v>5.9251090000000008</v>
      </c>
      <c r="X20" s="149">
        <v>3.1721820000000007</v>
      </c>
      <c r="Y20" s="149">
        <v>4.9032559999999989</v>
      </c>
      <c r="Z20" s="149">
        <v>12.997954999999999</v>
      </c>
      <c r="AA20" s="149">
        <v>13.591247999999997</v>
      </c>
      <c r="AB20" s="149">
        <v>10.126986000000002</v>
      </c>
      <c r="AC20" s="149">
        <v>7.2299950000000006</v>
      </c>
      <c r="AD20" s="149">
        <v>5.8382069999999988</v>
      </c>
      <c r="AE20" s="149">
        <v>4.2900860000000005</v>
      </c>
      <c r="AF20" s="149">
        <v>0.13372599999999998</v>
      </c>
      <c r="AG20" s="149">
        <v>0.131746</v>
      </c>
      <c r="AH20" s="149">
        <v>0.23321099999999995</v>
      </c>
      <c r="AI20" s="149">
        <v>1.0003409999999999</v>
      </c>
      <c r="AJ20" s="149">
        <v>0.89903499999999992</v>
      </c>
      <c r="AK20" s="149">
        <v>1.1429559999999999</v>
      </c>
      <c r="AL20" s="149">
        <v>1.5479880000000001</v>
      </c>
      <c r="AM20" s="149">
        <v>2.1274839999999999</v>
      </c>
      <c r="AN20" s="149">
        <v>2.4428139999999998</v>
      </c>
      <c r="AO20" s="149">
        <v>1.4907389999999996</v>
      </c>
      <c r="AP20" s="149">
        <v>2.3271009999999994</v>
      </c>
      <c r="AQ20" s="149">
        <v>2.9359229999999998</v>
      </c>
      <c r="AR20" s="149">
        <v>3.6053359999999999</v>
      </c>
      <c r="AS20" s="149">
        <v>4.6827540000000001</v>
      </c>
      <c r="AT20" s="149">
        <v>4.7865039999999999</v>
      </c>
      <c r="AU20" s="149">
        <v>2.8141240000000001</v>
      </c>
      <c r="AV20" s="149">
        <v>4.511578000000001</v>
      </c>
      <c r="AW20" s="149">
        <v>6.350293999999999</v>
      </c>
      <c r="AX20" s="149">
        <v>7.4682829999999996</v>
      </c>
      <c r="AY20" s="149">
        <v>7.3783060000000003</v>
      </c>
      <c r="AZ20" s="149">
        <v>9.0998459999999994</v>
      </c>
      <c r="BA20" s="149">
        <v>4.647151</v>
      </c>
      <c r="BB20" s="149">
        <v>5.9984719999999996</v>
      </c>
      <c r="BC20" s="149">
        <v>7.8080689999999997</v>
      </c>
      <c r="BD20" s="149">
        <v>5.5724910000000003</v>
      </c>
      <c r="BE20" s="149">
        <v>6.6951109999999998</v>
      </c>
      <c r="BF20" s="149">
        <v>6.4382510000000002</v>
      </c>
      <c r="BG20" s="149">
        <v>6.4497529999999994</v>
      </c>
      <c r="BH20" s="149">
        <v>5.3769660000000004</v>
      </c>
      <c r="BI20" s="149">
        <v>6.7823490000000008</v>
      </c>
      <c r="BJ20" s="149">
        <v>13.783597</v>
      </c>
      <c r="BK20" s="149">
        <v>10.01754</v>
      </c>
      <c r="BL20" s="149">
        <v>10.854864999999998</v>
      </c>
      <c r="BM20" s="149">
        <v>6.726712</v>
      </c>
      <c r="BN20" s="149">
        <v>10.238463000000001</v>
      </c>
      <c r="BO20" s="149">
        <v>8.5991070000000018</v>
      </c>
      <c r="BP20" s="149">
        <v>6.7037109999999993</v>
      </c>
      <c r="BQ20" s="149">
        <v>6.6573730000000007</v>
      </c>
      <c r="BR20" s="149">
        <v>10.253307999999995</v>
      </c>
      <c r="BS20" s="149">
        <v>5.148714</v>
      </c>
      <c r="BT20" s="149">
        <v>5.7537469999999988</v>
      </c>
      <c r="BU20" s="149">
        <v>5.0223329999999988</v>
      </c>
      <c r="BV20" s="149">
        <v>10.901800999999999</v>
      </c>
      <c r="BW20" s="149">
        <v>12.648370000000002</v>
      </c>
      <c r="BX20" s="10"/>
    </row>
    <row r="21" spans="1:76" x14ac:dyDescent="0.35">
      <c r="A21" s="10"/>
      <c r="B21" s="25" t="s">
        <v>145</v>
      </c>
      <c r="C21" s="28" t="s">
        <v>15</v>
      </c>
      <c r="D21" s="29" t="s">
        <v>44</v>
      </c>
      <c r="E21" s="150">
        <v>6.2083470000000016</v>
      </c>
      <c r="F21" s="150">
        <v>5.2134710000000011</v>
      </c>
      <c r="G21" s="150">
        <v>6.8270540000000004</v>
      </c>
      <c r="H21" s="150">
        <v>6.4314879999999981</v>
      </c>
      <c r="I21" s="150">
        <v>7.9600700000000009</v>
      </c>
      <c r="J21" s="150">
        <v>6.3599169999999994</v>
      </c>
      <c r="K21" s="150">
        <v>6.1326069999999984</v>
      </c>
      <c r="L21" s="150">
        <v>8.2835119999999947</v>
      </c>
      <c r="M21" s="150">
        <v>6.5414690000000046</v>
      </c>
      <c r="N21" s="150">
        <v>7.5085170000000021</v>
      </c>
      <c r="O21" s="150">
        <v>8.1896939999999976</v>
      </c>
      <c r="P21" s="150">
        <v>5.3053850000000029</v>
      </c>
      <c r="Q21" s="150">
        <v>7.4661659999999976</v>
      </c>
      <c r="R21" s="150">
        <v>5.8894609999999936</v>
      </c>
      <c r="S21" s="150">
        <v>6.4332909999999988</v>
      </c>
      <c r="T21" s="150">
        <v>7.8885640000000041</v>
      </c>
      <c r="U21" s="150">
        <v>8.960347999999998</v>
      </c>
      <c r="V21" s="150">
        <v>7.3030630000000016</v>
      </c>
      <c r="W21" s="150">
        <v>9.2465460000000022</v>
      </c>
      <c r="X21" s="150">
        <v>8.2424760000000052</v>
      </c>
      <c r="Y21" s="150">
        <v>7.2732239999999981</v>
      </c>
      <c r="Z21" s="150">
        <v>10.048064999999996</v>
      </c>
      <c r="AA21" s="150">
        <v>8.1503749999999968</v>
      </c>
      <c r="AB21" s="150">
        <v>7.4739079999999998</v>
      </c>
      <c r="AC21" s="150">
        <v>7.8398300000000045</v>
      </c>
      <c r="AD21" s="150">
        <v>5.8310609999999992</v>
      </c>
      <c r="AE21" s="150">
        <v>8.2526690000000009</v>
      </c>
      <c r="AF21" s="150">
        <v>4.050543000000002</v>
      </c>
      <c r="AG21" s="150">
        <v>2.7464319999999995</v>
      </c>
      <c r="AH21" s="150">
        <v>5.0177659999999982</v>
      </c>
      <c r="AI21" s="150">
        <v>6.1172410000000008</v>
      </c>
      <c r="AJ21" s="150">
        <v>6.3845939999999999</v>
      </c>
      <c r="AK21" s="150">
        <v>5.3922859999999968</v>
      </c>
      <c r="AL21" s="150">
        <v>5.5207689999999996</v>
      </c>
      <c r="AM21" s="150">
        <v>6.6116309999999983</v>
      </c>
      <c r="AN21" s="150">
        <v>5.7230860000000003</v>
      </c>
      <c r="AO21" s="150">
        <v>5.9274200000000015</v>
      </c>
      <c r="AP21" s="150">
        <v>7.5123009999999999</v>
      </c>
      <c r="AQ21" s="150">
        <v>6.3270799999999978</v>
      </c>
      <c r="AR21" s="150">
        <v>4.8900139999999999</v>
      </c>
      <c r="AS21" s="150">
        <v>5.928825999999999</v>
      </c>
      <c r="AT21" s="150">
        <v>5.2289800000000044</v>
      </c>
      <c r="AU21" s="150">
        <v>8.7634409999999967</v>
      </c>
      <c r="AV21" s="150">
        <v>7.6310000000000011</v>
      </c>
      <c r="AW21" s="150">
        <v>8.1537769999999963</v>
      </c>
      <c r="AX21" s="150">
        <v>8.7469040000000025</v>
      </c>
      <c r="AY21" s="150">
        <v>10.305935</v>
      </c>
      <c r="AZ21" s="150">
        <v>8.534258000000003</v>
      </c>
      <c r="BA21" s="150">
        <v>7.2868859999999964</v>
      </c>
      <c r="BB21" s="150">
        <v>8.7288869999999985</v>
      </c>
      <c r="BC21" s="150">
        <v>11.281921000000001</v>
      </c>
      <c r="BD21" s="150">
        <v>7.1996899999999995</v>
      </c>
      <c r="BE21" s="150">
        <v>8.2881119999999981</v>
      </c>
      <c r="BF21" s="150">
        <v>7.1565470000000007</v>
      </c>
      <c r="BG21" s="150">
        <v>7.3984829999999979</v>
      </c>
      <c r="BH21" s="150">
        <v>11.376404000000003</v>
      </c>
      <c r="BI21" s="150">
        <v>9.6239470000000011</v>
      </c>
      <c r="BJ21" s="150">
        <v>13.794949999999998</v>
      </c>
      <c r="BK21" s="150">
        <v>15.487067000000003</v>
      </c>
      <c r="BL21" s="150">
        <v>11.070659000000003</v>
      </c>
      <c r="BM21" s="150">
        <v>14.743726999999998</v>
      </c>
      <c r="BN21" s="150">
        <v>9.7798859999999994</v>
      </c>
      <c r="BO21" s="150">
        <v>10.373936000000004</v>
      </c>
      <c r="BP21" s="150">
        <v>9.0556229999999989</v>
      </c>
      <c r="BQ21" s="150">
        <v>18.590188000000001</v>
      </c>
      <c r="BR21" s="150">
        <v>12.648148999999989</v>
      </c>
      <c r="BS21" s="150">
        <v>13.186032000000001</v>
      </c>
      <c r="BT21" s="150">
        <v>10.263261000000002</v>
      </c>
      <c r="BU21" s="150">
        <v>11.427749</v>
      </c>
      <c r="BV21" s="150">
        <v>11.322646000000001</v>
      </c>
      <c r="BW21" s="150">
        <v>10.319024999999995</v>
      </c>
      <c r="BX21" s="10"/>
    </row>
    <row r="22" spans="1:76" x14ac:dyDescent="0.35">
      <c r="A22" s="10"/>
      <c r="B22" s="25" t="s">
        <v>19</v>
      </c>
      <c r="C22" s="26" t="s">
        <v>16</v>
      </c>
      <c r="D22" s="27" t="s">
        <v>45</v>
      </c>
      <c r="E22" s="149">
        <v>28.151764000000018</v>
      </c>
      <c r="F22" s="149">
        <v>25.969498000000012</v>
      </c>
      <c r="G22" s="149">
        <v>28.275838000000018</v>
      </c>
      <c r="H22" s="149">
        <v>25.644724000000018</v>
      </c>
      <c r="I22" s="149">
        <v>29.100546999999988</v>
      </c>
      <c r="J22" s="149">
        <v>25.385898000000012</v>
      </c>
      <c r="K22" s="149">
        <v>23.408923000000001</v>
      </c>
      <c r="L22" s="149">
        <v>31.546575000000001</v>
      </c>
      <c r="M22" s="149">
        <v>27.225287000000009</v>
      </c>
      <c r="N22" s="149">
        <v>33.777763999999998</v>
      </c>
      <c r="O22" s="149">
        <v>25.738006000000002</v>
      </c>
      <c r="P22" s="149">
        <v>20.705277999999993</v>
      </c>
      <c r="Q22" s="149">
        <v>25.038047999999979</v>
      </c>
      <c r="R22" s="149">
        <v>29.355011000000005</v>
      </c>
      <c r="S22" s="149">
        <v>26.59584700000002</v>
      </c>
      <c r="T22" s="149">
        <v>23.580748000000007</v>
      </c>
      <c r="U22" s="149">
        <v>23.671018</v>
      </c>
      <c r="V22" s="149">
        <v>26.065923000000012</v>
      </c>
      <c r="W22" s="149">
        <v>27.456424999999978</v>
      </c>
      <c r="X22" s="149">
        <v>28.153119999999994</v>
      </c>
      <c r="Y22" s="149">
        <v>27.267178999999992</v>
      </c>
      <c r="Z22" s="149">
        <v>93.559391000000019</v>
      </c>
      <c r="AA22" s="149">
        <v>31.518069999999998</v>
      </c>
      <c r="AB22" s="149">
        <v>22.778563999999989</v>
      </c>
      <c r="AC22" s="149">
        <v>29.167637999999979</v>
      </c>
      <c r="AD22" s="149">
        <v>24.68127100000001</v>
      </c>
      <c r="AE22" s="149">
        <v>20.06169400000001</v>
      </c>
      <c r="AF22" s="149">
        <v>12.664277</v>
      </c>
      <c r="AG22" s="149">
        <v>14.287210999999996</v>
      </c>
      <c r="AH22" s="149">
        <v>29.824987999999998</v>
      </c>
      <c r="AI22" s="149">
        <v>42.039721999999969</v>
      </c>
      <c r="AJ22" s="149">
        <v>17.319149000000003</v>
      </c>
      <c r="AK22" s="149">
        <v>24.036469000000015</v>
      </c>
      <c r="AL22" s="149">
        <v>23.165350999999998</v>
      </c>
      <c r="AM22" s="149">
        <v>23.013303000000029</v>
      </c>
      <c r="AN22" s="149">
        <v>22.184429000000009</v>
      </c>
      <c r="AO22" s="149">
        <v>17.624432999999996</v>
      </c>
      <c r="AP22" s="149">
        <v>17.737549000000001</v>
      </c>
      <c r="AQ22" s="149">
        <v>23.230417999999979</v>
      </c>
      <c r="AR22" s="149">
        <v>16.384253000000005</v>
      </c>
      <c r="AS22" s="149">
        <v>24.529354999999981</v>
      </c>
      <c r="AT22" s="149">
        <v>18.196019999999994</v>
      </c>
      <c r="AU22" s="149">
        <v>18.894436000000002</v>
      </c>
      <c r="AV22" s="149">
        <v>21.165464</v>
      </c>
      <c r="AW22" s="149">
        <v>21.886513999999991</v>
      </c>
      <c r="AX22" s="149">
        <v>21.386107000000006</v>
      </c>
      <c r="AY22" s="149">
        <v>25.422969999999992</v>
      </c>
      <c r="AZ22" s="149">
        <v>24.498640999999981</v>
      </c>
      <c r="BA22" s="149">
        <v>25.372131</v>
      </c>
      <c r="BB22" s="149">
        <v>28.904816000000004</v>
      </c>
      <c r="BC22" s="149">
        <v>26.037821000000001</v>
      </c>
      <c r="BD22" s="149">
        <v>20.630705999999996</v>
      </c>
      <c r="BE22" s="149">
        <v>22.555133999999999</v>
      </c>
      <c r="BF22" s="149">
        <v>21.995542</v>
      </c>
      <c r="BG22" s="149">
        <v>22.505079999999996</v>
      </c>
      <c r="BH22" s="149">
        <v>34.573951000000008</v>
      </c>
      <c r="BI22" s="149">
        <v>25.426653999999996</v>
      </c>
      <c r="BJ22" s="149">
        <v>29.602626999999991</v>
      </c>
      <c r="BK22" s="149">
        <v>42.978591000000002</v>
      </c>
      <c r="BL22" s="149">
        <v>30.808463000000003</v>
      </c>
      <c r="BM22" s="149">
        <v>26.930779000000001</v>
      </c>
      <c r="BN22" s="149">
        <v>27.166377999999995</v>
      </c>
      <c r="BO22" s="149">
        <v>29.798512000000006</v>
      </c>
      <c r="BP22" s="149">
        <v>29.928457999999999</v>
      </c>
      <c r="BQ22" s="149">
        <v>32.410874999999997</v>
      </c>
      <c r="BR22" s="149">
        <v>33.934068000000003</v>
      </c>
      <c r="BS22" s="149">
        <v>26.629702000000012</v>
      </c>
      <c r="BT22" s="149">
        <v>32.214791999999989</v>
      </c>
      <c r="BU22" s="149">
        <v>26.609325999999989</v>
      </c>
      <c r="BV22" s="149">
        <v>33.551302000000021</v>
      </c>
      <c r="BW22" s="149">
        <v>35.581721000000023</v>
      </c>
      <c r="BX22" s="10"/>
    </row>
    <row r="23" spans="1:76" x14ac:dyDescent="0.35">
      <c r="A23" s="10"/>
      <c r="B23" s="25" t="s">
        <v>145</v>
      </c>
      <c r="C23" s="28" t="s">
        <v>23</v>
      </c>
      <c r="D23" s="29" t="s">
        <v>46</v>
      </c>
      <c r="E23" s="150">
        <v>18.193144999999994</v>
      </c>
      <c r="F23" s="150">
        <v>8.6887659999999975</v>
      </c>
      <c r="G23" s="150">
        <v>14.645378999999997</v>
      </c>
      <c r="H23" s="150">
        <v>11.806383000000002</v>
      </c>
      <c r="I23" s="150">
        <v>15.856750999999999</v>
      </c>
      <c r="J23" s="150">
        <v>13.926213999999996</v>
      </c>
      <c r="K23" s="150">
        <v>11.445157</v>
      </c>
      <c r="L23" s="150">
        <v>10.508215</v>
      </c>
      <c r="M23" s="150">
        <v>10.661676000000002</v>
      </c>
      <c r="N23" s="150">
        <v>11.179443999999997</v>
      </c>
      <c r="O23" s="150">
        <v>14.873978999999995</v>
      </c>
      <c r="P23" s="150">
        <v>14.370099</v>
      </c>
      <c r="Q23" s="150">
        <v>11.417385000000003</v>
      </c>
      <c r="R23" s="150">
        <v>11.618392</v>
      </c>
      <c r="S23" s="150">
        <v>9.2825969999999991</v>
      </c>
      <c r="T23" s="150">
        <v>11.772616999999999</v>
      </c>
      <c r="U23" s="150">
        <v>12.698335999999996</v>
      </c>
      <c r="V23" s="150">
        <v>16.220987999999995</v>
      </c>
      <c r="W23" s="150">
        <v>10.560650999999996</v>
      </c>
      <c r="X23" s="150">
        <v>12.600326000000003</v>
      </c>
      <c r="Y23" s="150">
        <v>16.943288000000003</v>
      </c>
      <c r="Z23" s="150">
        <v>11.802063000000002</v>
      </c>
      <c r="AA23" s="150">
        <v>12.151643999999997</v>
      </c>
      <c r="AB23" s="150">
        <v>12.721230999999994</v>
      </c>
      <c r="AC23" s="150">
        <v>10.169904999999998</v>
      </c>
      <c r="AD23" s="150">
        <v>9.6029800000000005</v>
      </c>
      <c r="AE23" s="150">
        <v>7.3147479999999998</v>
      </c>
      <c r="AF23" s="150">
        <v>3.0226459999999995</v>
      </c>
      <c r="AG23" s="150">
        <v>3.0417619999999999</v>
      </c>
      <c r="AH23" s="150">
        <v>5.6253209999999987</v>
      </c>
      <c r="AI23" s="150">
        <v>4.4257509999999991</v>
      </c>
      <c r="AJ23" s="150">
        <v>4.5451589999999999</v>
      </c>
      <c r="AK23" s="150">
        <v>6.481185</v>
      </c>
      <c r="AL23" s="150">
        <v>4.6917159999999996</v>
      </c>
      <c r="AM23" s="150">
        <v>6.0151069999999995</v>
      </c>
      <c r="AN23" s="150">
        <v>6.487461999999999</v>
      </c>
      <c r="AO23" s="150">
        <v>4.3841610000000006</v>
      </c>
      <c r="AP23" s="150">
        <v>5.5869350000000013</v>
      </c>
      <c r="AQ23" s="150">
        <v>7.361860000000001</v>
      </c>
      <c r="AR23" s="150">
        <v>6.7376709999999997</v>
      </c>
      <c r="AS23" s="150">
        <v>10.358137000000003</v>
      </c>
      <c r="AT23" s="150">
        <v>9.606265999999998</v>
      </c>
      <c r="AU23" s="150">
        <v>7.9096789999999997</v>
      </c>
      <c r="AV23" s="150">
        <v>8.1709799999999984</v>
      </c>
      <c r="AW23" s="150">
        <v>8.9140389999999989</v>
      </c>
      <c r="AX23" s="150">
        <v>10.593948000000001</v>
      </c>
      <c r="AY23" s="150">
        <v>7.6473919999999991</v>
      </c>
      <c r="AZ23" s="150">
        <v>7.8922179999999997</v>
      </c>
      <c r="BA23" s="150">
        <v>6.4579489999999984</v>
      </c>
      <c r="BB23" s="150">
        <v>7.7905449999999981</v>
      </c>
      <c r="BC23" s="150">
        <v>12.040276999999998</v>
      </c>
      <c r="BD23" s="150">
        <v>9.0682410000000004</v>
      </c>
      <c r="BE23" s="150">
        <v>12.034016999999999</v>
      </c>
      <c r="BF23" s="150">
        <v>9.0231289999999973</v>
      </c>
      <c r="BG23" s="150">
        <v>10.735649000000004</v>
      </c>
      <c r="BH23" s="150">
        <v>11.399723000000002</v>
      </c>
      <c r="BI23" s="150">
        <v>17.129533999999996</v>
      </c>
      <c r="BJ23" s="150">
        <v>14.663963000000003</v>
      </c>
      <c r="BK23" s="150">
        <v>15.534720999999998</v>
      </c>
      <c r="BL23" s="150">
        <v>17.967719999999996</v>
      </c>
      <c r="BM23" s="150">
        <v>13.686853999999999</v>
      </c>
      <c r="BN23" s="150">
        <v>16.698564000000008</v>
      </c>
      <c r="BO23" s="150">
        <v>13.965959999999999</v>
      </c>
      <c r="BP23" s="150">
        <v>9.8612760000000019</v>
      </c>
      <c r="BQ23" s="150">
        <v>19.283465</v>
      </c>
      <c r="BR23" s="150">
        <v>9.9235939999999996</v>
      </c>
      <c r="BS23" s="150">
        <v>11.915381000000002</v>
      </c>
      <c r="BT23" s="150">
        <v>23.239010000000007</v>
      </c>
      <c r="BU23" s="150">
        <v>23.671800000000001</v>
      </c>
      <c r="BV23" s="150">
        <v>19.270726</v>
      </c>
      <c r="BW23" s="150">
        <v>20.558980999999999</v>
      </c>
      <c r="BX23" s="10"/>
    </row>
    <row r="24" spans="1:76" x14ac:dyDescent="0.35">
      <c r="A24" s="10"/>
      <c r="B24" s="25" t="s">
        <v>145</v>
      </c>
      <c r="C24" s="26" t="s">
        <v>17</v>
      </c>
      <c r="D24" s="27" t="s">
        <v>47</v>
      </c>
      <c r="E24" s="149">
        <v>7.5211269999999981</v>
      </c>
      <c r="F24" s="149">
        <v>9.4975090000000044</v>
      </c>
      <c r="G24" s="149">
        <v>12.590010000000001</v>
      </c>
      <c r="H24" s="149">
        <v>7.2453719999999997</v>
      </c>
      <c r="I24" s="149">
        <v>7.6372419999999996</v>
      </c>
      <c r="J24" s="149">
        <v>11.023166</v>
      </c>
      <c r="K24" s="149">
        <v>6.9624500000000005</v>
      </c>
      <c r="L24" s="149">
        <v>11.359552999999996</v>
      </c>
      <c r="M24" s="149">
        <v>6.4204660000000002</v>
      </c>
      <c r="N24" s="149">
        <v>9.8361500000000017</v>
      </c>
      <c r="O24" s="149">
        <v>9.9768240000000006</v>
      </c>
      <c r="P24" s="149">
        <v>8.7809020000000011</v>
      </c>
      <c r="Q24" s="149">
        <v>9.0586909999999961</v>
      </c>
      <c r="R24" s="149">
        <v>9.583244999999998</v>
      </c>
      <c r="S24" s="149">
        <v>9.8211559999999984</v>
      </c>
      <c r="T24" s="149">
        <v>9.8418509999999984</v>
      </c>
      <c r="U24" s="149">
        <v>7.7896019999999995</v>
      </c>
      <c r="V24" s="149">
        <v>8.0064380000000028</v>
      </c>
      <c r="W24" s="149">
        <v>9.3744600000000027</v>
      </c>
      <c r="X24" s="149">
        <v>7.4558289999999987</v>
      </c>
      <c r="Y24" s="149">
        <v>6.707116000000001</v>
      </c>
      <c r="Z24" s="149">
        <v>12.580010999999999</v>
      </c>
      <c r="AA24" s="149">
        <v>12.047629000000001</v>
      </c>
      <c r="AB24" s="149">
        <v>9.3217989999999986</v>
      </c>
      <c r="AC24" s="149">
        <v>10.190761999999998</v>
      </c>
      <c r="AD24" s="149">
        <v>8.1100680000000001</v>
      </c>
      <c r="AE24" s="149">
        <v>5.6239140000000027</v>
      </c>
      <c r="AF24" s="149">
        <v>4.743303</v>
      </c>
      <c r="AG24" s="149">
        <v>2.2726759999999997</v>
      </c>
      <c r="AH24" s="149">
        <v>3.183236</v>
      </c>
      <c r="AI24" s="149">
        <v>5.5169930000000011</v>
      </c>
      <c r="AJ24" s="149">
        <v>5.0306300000000004</v>
      </c>
      <c r="AK24" s="149">
        <v>6.457074999999997</v>
      </c>
      <c r="AL24" s="149">
        <v>5.114764000000001</v>
      </c>
      <c r="AM24" s="149">
        <v>6.7031959999999984</v>
      </c>
      <c r="AN24" s="149">
        <v>6.0092649999999992</v>
      </c>
      <c r="AO24" s="149">
        <v>5.087406999999998</v>
      </c>
      <c r="AP24" s="149">
        <v>6.3076839999999983</v>
      </c>
      <c r="AQ24" s="149">
        <v>6.5319580000000022</v>
      </c>
      <c r="AR24" s="149">
        <v>6.8546400000000007</v>
      </c>
      <c r="AS24" s="149">
        <v>8.2181659999999983</v>
      </c>
      <c r="AT24" s="149">
        <v>9.4350639999999935</v>
      </c>
      <c r="AU24" s="149">
        <v>8.047307</v>
      </c>
      <c r="AV24" s="149">
        <v>8.4841080000000026</v>
      </c>
      <c r="AW24" s="149">
        <v>5.4981350000000004</v>
      </c>
      <c r="AX24" s="149">
        <v>9.6003710000000009</v>
      </c>
      <c r="AY24" s="149">
        <v>8.4814900000000009</v>
      </c>
      <c r="AZ24" s="149">
        <v>9.0199459999999991</v>
      </c>
      <c r="BA24" s="149">
        <v>7.467092000000001</v>
      </c>
      <c r="BB24" s="149">
        <v>7.7649319999999999</v>
      </c>
      <c r="BC24" s="149">
        <v>7.4685500000000005</v>
      </c>
      <c r="BD24" s="149">
        <v>9.3561600000000009</v>
      </c>
      <c r="BE24" s="149">
        <v>9.3625670000000003</v>
      </c>
      <c r="BF24" s="149">
        <v>6.5544780000000014</v>
      </c>
      <c r="BG24" s="149">
        <v>7.3410609999999998</v>
      </c>
      <c r="BH24" s="149">
        <v>8.8684489999999983</v>
      </c>
      <c r="BI24" s="149">
        <v>7.4168090000000007</v>
      </c>
      <c r="BJ24" s="149">
        <v>8.2102080000000033</v>
      </c>
      <c r="BK24" s="149">
        <v>10.248293</v>
      </c>
      <c r="BL24" s="149">
        <v>7.9116229999999987</v>
      </c>
      <c r="BM24" s="149">
        <v>8.115518999999999</v>
      </c>
      <c r="BN24" s="149">
        <v>10.310872999999999</v>
      </c>
      <c r="BO24" s="149">
        <v>10.610745</v>
      </c>
      <c r="BP24" s="149">
        <v>9.6330899999999975</v>
      </c>
      <c r="BQ24" s="149">
        <v>10.892877000000004</v>
      </c>
      <c r="BR24" s="149">
        <v>8.9332439999999966</v>
      </c>
      <c r="BS24" s="149">
        <v>8.5341050000000021</v>
      </c>
      <c r="BT24" s="149">
        <v>8.2310629999999971</v>
      </c>
      <c r="BU24" s="149">
        <v>8.0714240000000004</v>
      </c>
      <c r="BV24" s="149">
        <v>9.913733999999998</v>
      </c>
      <c r="BW24" s="149">
        <v>10.464659000000001</v>
      </c>
      <c r="BX24" s="10"/>
    </row>
    <row r="25" spans="1:76" x14ac:dyDescent="0.35">
      <c r="A25" s="10"/>
      <c r="B25" s="25" t="s">
        <v>145</v>
      </c>
      <c r="C25" s="28" t="s">
        <v>18</v>
      </c>
      <c r="D25" s="29" t="s">
        <v>48</v>
      </c>
      <c r="E25" s="150">
        <v>2.2411E-2</v>
      </c>
      <c r="F25" s="150">
        <v>1.856E-3</v>
      </c>
      <c r="G25" s="150">
        <v>2.6082000000000001E-2</v>
      </c>
      <c r="H25" s="150">
        <v>2.6602000000000001E-2</v>
      </c>
      <c r="I25" s="150">
        <v>3.2414999999999999E-2</v>
      </c>
      <c r="J25" s="150">
        <v>9.5666000000000001E-2</v>
      </c>
      <c r="K25" s="150">
        <v>4.0530000000000002E-3</v>
      </c>
      <c r="L25" s="150">
        <v>0.49191399999999996</v>
      </c>
      <c r="M25" s="150">
        <v>2.9913000000000002E-2</v>
      </c>
      <c r="N25" s="150">
        <v>6.6721000000000003E-2</v>
      </c>
      <c r="O25" s="150">
        <v>7.7000000000000002E-3</v>
      </c>
      <c r="P25" s="150">
        <v>4.0977E-2</v>
      </c>
      <c r="Q25" s="150">
        <v>3.3700000000000002E-3</v>
      </c>
      <c r="R25" s="150">
        <v>7.8163999999999997E-2</v>
      </c>
      <c r="S25" s="150">
        <v>3.3979000000000002E-2</v>
      </c>
      <c r="T25" s="150">
        <v>2.3002999999999999E-2</v>
      </c>
      <c r="U25" s="150">
        <v>3.8130999999999998E-2</v>
      </c>
      <c r="V25" s="150">
        <v>1.7815999999999999E-2</v>
      </c>
      <c r="W25" s="150">
        <v>1.1231999999999999E-2</v>
      </c>
      <c r="X25" s="150">
        <v>1.6487000000000002E-2</v>
      </c>
      <c r="Y25" s="150">
        <v>4.8524999999999999E-2</v>
      </c>
      <c r="Z25" s="150">
        <v>5.7765999999999998E-2</v>
      </c>
      <c r="AA25" s="150">
        <v>3.3000000000000002E-2</v>
      </c>
      <c r="AB25" s="150">
        <v>3.6365000000000001E-2</v>
      </c>
      <c r="AC25" s="150">
        <v>1.2468999999999999E-2</v>
      </c>
      <c r="AD25" s="150">
        <v>3.4369999999999998E-2</v>
      </c>
      <c r="AE25" s="150">
        <v>6.8238999999999994E-2</v>
      </c>
      <c r="AF25" s="150">
        <v>1.3435000000000001E-2</v>
      </c>
      <c r="AG25" s="150">
        <v>9.8080000000000007E-3</v>
      </c>
      <c r="AH25" s="150">
        <v>4.0686E-2</v>
      </c>
      <c r="AI25" s="150">
        <v>0.29449900000000001</v>
      </c>
      <c r="AJ25" s="150">
        <v>6.8869E-2</v>
      </c>
      <c r="AK25" s="150">
        <v>7.0272999999999988E-2</v>
      </c>
      <c r="AL25" s="150">
        <v>6.8009999999999998E-3</v>
      </c>
      <c r="AM25" s="150">
        <v>2.4042000000000001E-2</v>
      </c>
      <c r="AN25" s="150">
        <v>1.7304E-2</v>
      </c>
      <c r="AO25" s="150">
        <v>8.6300000000000005E-3</v>
      </c>
      <c r="AP25" s="150">
        <v>5.8937000000000003E-2</v>
      </c>
      <c r="AQ25" s="150">
        <v>3.6932E-2</v>
      </c>
      <c r="AR25" s="150">
        <v>1.3417999999999999E-2</v>
      </c>
      <c r="AS25" s="150">
        <v>3.8973000000000001E-2</v>
      </c>
      <c r="AT25" s="150">
        <v>2.2105E-2</v>
      </c>
      <c r="AU25" s="150">
        <v>2.9852E-2</v>
      </c>
      <c r="AV25" s="150">
        <v>5.4844000000000004E-2</v>
      </c>
      <c r="AW25" s="150">
        <v>2.4025999999999999E-2</v>
      </c>
      <c r="AX25" s="150">
        <v>4.7655000000000003E-2</v>
      </c>
      <c r="AY25" s="150">
        <v>9.3154000000000001E-2</v>
      </c>
      <c r="AZ25" s="150">
        <v>7.2151999999999994E-2</v>
      </c>
      <c r="BA25" s="150">
        <v>2.0166E-2</v>
      </c>
      <c r="BB25" s="150">
        <v>1.3075E-2</v>
      </c>
      <c r="BC25" s="150">
        <v>0.118815</v>
      </c>
      <c r="BD25" s="150">
        <v>0.14537099999999997</v>
      </c>
      <c r="BE25" s="150">
        <v>5.3555000000000005E-2</v>
      </c>
      <c r="BF25" s="150">
        <v>1.8852999999999998E-2</v>
      </c>
      <c r="BG25" s="150">
        <v>1.4161999999999999E-2</v>
      </c>
      <c r="BH25" s="150">
        <v>0.23833699999999999</v>
      </c>
      <c r="BI25" s="150">
        <v>1.9941E-2</v>
      </c>
      <c r="BJ25" s="150">
        <v>1.5640000000000001E-2</v>
      </c>
      <c r="BK25" s="150">
        <v>1.2973E-2</v>
      </c>
      <c r="BL25" s="150">
        <v>3.6722999999999999E-2</v>
      </c>
      <c r="BM25" s="150">
        <v>4.2390000000000004E-2</v>
      </c>
      <c r="BN25" s="150">
        <v>0.16716600000000001</v>
      </c>
      <c r="BO25" s="150">
        <v>5.6122999999999999E-2</v>
      </c>
      <c r="BP25" s="150">
        <v>5.0326000000000003E-2</v>
      </c>
      <c r="BQ25" s="150">
        <v>1.7421000000000002E-2</v>
      </c>
      <c r="BR25" s="150">
        <v>1.1440000000000001E-2</v>
      </c>
      <c r="BS25" s="150">
        <v>1.3427999999999999E-2</v>
      </c>
      <c r="BT25" s="150">
        <v>4.3241000000000002E-2</v>
      </c>
      <c r="BU25" s="150">
        <v>2.6950999999999999E-2</v>
      </c>
      <c r="BV25" s="150">
        <v>2.4709999999999999E-2</v>
      </c>
      <c r="BW25" s="150">
        <v>4.5809999999999997E-2</v>
      </c>
      <c r="BX25" s="10"/>
    </row>
    <row r="26" spans="1:76" x14ac:dyDescent="0.35">
      <c r="A26" s="10"/>
      <c r="B26" s="25" t="s">
        <v>145</v>
      </c>
      <c r="C26" s="26" t="s">
        <v>24</v>
      </c>
      <c r="D26" s="27" t="s">
        <v>49</v>
      </c>
      <c r="E26" s="149">
        <v>9.1273080000000029</v>
      </c>
      <c r="F26" s="149">
        <v>6.7498430000000029</v>
      </c>
      <c r="G26" s="149">
        <v>9.9130340000000015</v>
      </c>
      <c r="H26" s="149">
        <v>6.2678459999999996</v>
      </c>
      <c r="I26" s="149">
        <v>10.804132999999997</v>
      </c>
      <c r="J26" s="149">
        <v>9.0341720000000016</v>
      </c>
      <c r="K26" s="149">
        <v>9.328198000000004</v>
      </c>
      <c r="L26" s="149">
        <v>16.137869000000002</v>
      </c>
      <c r="M26" s="149">
        <v>14.677267999999998</v>
      </c>
      <c r="N26" s="149">
        <v>15.838296999999994</v>
      </c>
      <c r="O26" s="149">
        <v>11.548621000000006</v>
      </c>
      <c r="P26" s="149">
        <v>10.187438000000006</v>
      </c>
      <c r="Q26" s="149">
        <v>9.9162659999999967</v>
      </c>
      <c r="R26" s="149">
        <v>7.5367180000000031</v>
      </c>
      <c r="S26" s="149">
        <v>8.9608729999999994</v>
      </c>
      <c r="T26" s="149">
        <v>7.510139999999998</v>
      </c>
      <c r="U26" s="149">
        <v>9.7594409999999971</v>
      </c>
      <c r="V26" s="149">
        <v>8.9342629999999978</v>
      </c>
      <c r="W26" s="149">
        <v>13.069318000000003</v>
      </c>
      <c r="X26" s="149">
        <v>17.908761999999999</v>
      </c>
      <c r="Y26" s="149">
        <v>17.077326999999997</v>
      </c>
      <c r="Z26" s="149">
        <v>17.057758999999997</v>
      </c>
      <c r="AA26" s="149">
        <v>13.352626000000001</v>
      </c>
      <c r="AB26" s="149">
        <v>8.4494019999999956</v>
      </c>
      <c r="AC26" s="149">
        <v>9.386429000000005</v>
      </c>
      <c r="AD26" s="149">
        <v>7.2808170000000016</v>
      </c>
      <c r="AE26" s="149">
        <v>9.1085269999999952</v>
      </c>
      <c r="AF26" s="149">
        <v>4.2460619999999993</v>
      </c>
      <c r="AG26" s="149">
        <v>2.7077100000000014</v>
      </c>
      <c r="AH26" s="149">
        <v>7.4643599999999983</v>
      </c>
      <c r="AI26" s="149">
        <v>5.5419209999999977</v>
      </c>
      <c r="AJ26" s="149">
        <v>9.4912209999999941</v>
      </c>
      <c r="AK26" s="149">
        <v>8.172801999999999</v>
      </c>
      <c r="AL26" s="149">
        <v>7.6570349999999978</v>
      </c>
      <c r="AM26" s="149">
        <v>7.7156409999999997</v>
      </c>
      <c r="AN26" s="149">
        <v>6.8052989999999998</v>
      </c>
      <c r="AO26" s="149">
        <v>4.3192329999999997</v>
      </c>
      <c r="AP26" s="149">
        <v>5.1969719999999997</v>
      </c>
      <c r="AQ26" s="149">
        <v>4.9858289999999981</v>
      </c>
      <c r="AR26" s="149">
        <v>4.7480189999999984</v>
      </c>
      <c r="AS26" s="149">
        <v>7.8853999999999989</v>
      </c>
      <c r="AT26" s="149">
        <v>8.3009599999999981</v>
      </c>
      <c r="AU26" s="149">
        <v>13.294085999999997</v>
      </c>
      <c r="AV26" s="149">
        <v>14.764728000000002</v>
      </c>
      <c r="AW26" s="149">
        <v>14.864199999999999</v>
      </c>
      <c r="AX26" s="149">
        <v>10.785123999999996</v>
      </c>
      <c r="AY26" s="149">
        <v>10.952662999999998</v>
      </c>
      <c r="AZ26" s="149">
        <v>9.3153470000000027</v>
      </c>
      <c r="BA26" s="149">
        <v>6.2877530000000013</v>
      </c>
      <c r="BB26" s="149">
        <v>10.496794</v>
      </c>
      <c r="BC26" s="149">
        <v>9.8452389999999994</v>
      </c>
      <c r="BD26" s="149">
        <v>10.978844</v>
      </c>
      <c r="BE26" s="149">
        <v>9.0983710000000002</v>
      </c>
      <c r="BF26" s="149">
        <v>12.656885000000003</v>
      </c>
      <c r="BG26" s="149">
        <v>10.061471000000004</v>
      </c>
      <c r="BH26" s="149">
        <v>13.144979000000001</v>
      </c>
      <c r="BI26" s="149">
        <v>11.913544999999997</v>
      </c>
      <c r="BJ26" s="149">
        <v>18.139862999999998</v>
      </c>
      <c r="BK26" s="149">
        <v>16.121462000000001</v>
      </c>
      <c r="BL26" s="149">
        <v>12.772449000000005</v>
      </c>
      <c r="BM26" s="149">
        <v>9.382392000000003</v>
      </c>
      <c r="BN26" s="149">
        <v>9.4632060000000013</v>
      </c>
      <c r="BO26" s="149">
        <v>8.8334300000000034</v>
      </c>
      <c r="BP26" s="149">
        <v>9.0672620000000013</v>
      </c>
      <c r="BQ26" s="149">
        <v>8.4742519999999999</v>
      </c>
      <c r="BR26" s="149">
        <v>10.608435</v>
      </c>
      <c r="BS26" s="149">
        <v>11.406346000000006</v>
      </c>
      <c r="BT26" s="149">
        <v>12.720789000000005</v>
      </c>
      <c r="BU26" s="149">
        <v>12.621918000000006</v>
      </c>
      <c r="BV26" s="149">
        <v>12.647309999999999</v>
      </c>
      <c r="BW26" s="149">
        <v>11.191033999999998</v>
      </c>
      <c r="BX26" s="10"/>
    </row>
    <row r="27" spans="1:76" x14ac:dyDescent="0.35">
      <c r="A27" s="10"/>
      <c r="B27" s="25" t="s">
        <v>145</v>
      </c>
      <c r="C27" s="28" t="s">
        <v>25</v>
      </c>
      <c r="D27" s="29" t="s">
        <v>50</v>
      </c>
      <c r="E27" s="150">
        <v>0.79606100000000002</v>
      </c>
      <c r="F27" s="150">
        <v>0.578847</v>
      </c>
      <c r="G27" s="150">
        <v>0.5496430000000001</v>
      </c>
      <c r="H27" s="150">
        <v>0.16444999999999999</v>
      </c>
      <c r="I27" s="150">
        <v>0.70794599999999996</v>
      </c>
      <c r="J27" s="150">
        <v>1.0409649999999999</v>
      </c>
      <c r="K27" s="150">
        <v>2.1117019999999997</v>
      </c>
      <c r="L27" s="150">
        <v>1.9895619999999998</v>
      </c>
      <c r="M27" s="150">
        <v>1.9313079999999998</v>
      </c>
      <c r="N27" s="150">
        <v>1.1459409999999999</v>
      </c>
      <c r="O27" s="150">
        <v>0.5410339999999999</v>
      </c>
      <c r="P27" s="150">
        <v>0.8974089999999999</v>
      </c>
      <c r="Q27" s="150">
        <v>0.39943000000000006</v>
      </c>
      <c r="R27" s="150">
        <v>1.1247939999999998</v>
      </c>
      <c r="S27" s="150">
        <v>0.60232800000000009</v>
      </c>
      <c r="T27" s="150">
        <v>0.14546600000000001</v>
      </c>
      <c r="U27" s="150">
        <v>0.62036499999999994</v>
      </c>
      <c r="V27" s="150">
        <v>0.90207100000000007</v>
      </c>
      <c r="W27" s="150">
        <v>3.8749370000000001</v>
      </c>
      <c r="X27" s="150">
        <v>1.6786140000000001</v>
      </c>
      <c r="Y27" s="150">
        <v>0.71038899999999983</v>
      </c>
      <c r="Z27" s="150">
        <v>0.50887300000000002</v>
      </c>
      <c r="AA27" s="150">
        <v>0.43592700000000006</v>
      </c>
      <c r="AB27" s="150">
        <v>0.50501600000000002</v>
      </c>
      <c r="AC27" s="150">
        <v>0.63413399999999998</v>
      </c>
      <c r="AD27" s="150">
        <v>0.19438400000000003</v>
      </c>
      <c r="AE27" s="150">
        <v>0.77298500000000003</v>
      </c>
      <c r="AF27" s="150">
        <v>0.26154499999999997</v>
      </c>
      <c r="AG27" s="150">
        <v>0.21498200000000001</v>
      </c>
      <c r="AH27" s="150">
        <v>0.180615</v>
      </c>
      <c r="AI27" s="150">
        <v>1.9775780000000001</v>
      </c>
      <c r="AJ27" s="150">
        <v>2.2824879999999999</v>
      </c>
      <c r="AK27" s="150">
        <v>1.2365650000000001</v>
      </c>
      <c r="AL27" s="150">
        <v>0.64929799999999982</v>
      </c>
      <c r="AM27" s="150">
        <v>0.36424800000000002</v>
      </c>
      <c r="AN27" s="150">
        <v>0.96313800000000005</v>
      </c>
      <c r="AO27" s="150">
        <v>0.39593700000000004</v>
      </c>
      <c r="AP27" s="150">
        <v>0.52046800000000004</v>
      </c>
      <c r="AQ27" s="150">
        <v>0.17848299999999998</v>
      </c>
      <c r="AR27" s="150">
        <v>0.182008</v>
      </c>
      <c r="AS27" s="150">
        <v>0.91344999999999998</v>
      </c>
      <c r="AT27" s="150">
        <v>0.32323399999999997</v>
      </c>
      <c r="AU27" s="150">
        <v>3.7728120000000001</v>
      </c>
      <c r="AV27" s="150">
        <v>2.4452080000000005</v>
      </c>
      <c r="AW27" s="150">
        <v>0.86920200000000003</v>
      </c>
      <c r="AX27" s="150">
        <v>0.60506599999999999</v>
      </c>
      <c r="AY27" s="150">
        <v>0.539937</v>
      </c>
      <c r="AZ27" s="150">
        <v>0.435554</v>
      </c>
      <c r="BA27" s="150">
        <v>0.69645699999999999</v>
      </c>
      <c r="BB27" s="150">
        <v>3.3722820000000002</v>
      </c>
      <c r="BC27" s="150">
        <v>0.39893199999999995</v>
      </c>
      <c r="BD27" s="150">
        <v>0.55039700000000003</v>
      </c>
      <c r="BE27" s="150">
        <v>0.13836699999999999</v>
      </c>
      <c r="BF27" s="150">
        <v>0.90250700000000006</v>
      </c>
      <c r="BG27" s="150">
        <v>1.5579430000000001</v>
      </c>
      <c r="BH27" s="150">
        <v>2.1633239999999998</v>
      </c>
      <c r="BI27" s="150">
        <v>1.0126169999999999</v>
      </c>
      <c r="BJ27" s="150">
        <v>1.2510809999999999</v>
      </c>
      <c r="BK27" s="150">
        <v>0.65818599999999994</v>
      </c>
      <c r="BL27" s="150">
        <v>1.156137</v>
      </c>
      <c r="BM27" s="150">
        <v>1.1442150000000002</v>
      </c>
      <c r="BN27" s="150">
        <v>0.51701399999999997</v>
      </c>
      <c r="BO27" s="150">
        <v>0.64490999999999998</v>
      </c>
      <c r="BP27" s="150">
        <v>0.38879700000000006</v>
      </c>
      <c r="BQ27" s="150">
        <v>0.98480500000000004</v>
      </c>
      <c r="BR27" s="150">
        <v>1.1849859999999999</v>
      </c>
      <c r="BS27" s="150">
        <v>3.7229889999999997</v>
      </c>
      <c r="BT27" s="150">
        <v>3.2637079999999998</v>
      </c>
      <c r="BU27" s="150">
        <v>1.4057029999999997</v>
      </c>
      <c r="BV27" s="150">
        <v>0.70786599999999988</v>
      </c>
      <c r="BW27" s="150">
        <v>1.6803869999999999</v>
      </c>
      <c r="BX27" s="10"/>
    </row>
    <row r="28" spans="1:76" ht="5.25" customHeight="1" x14ac:dyDescent="0.35">
      <c r="A28" s="10"/>
      <c r="B28" s="25"/>
      <c r="C28" s="28"/>
      <c r="D28" s="29"/>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0"/>
    </row>
    <row r="29" spans="1:76" x14ac:dyDescent="0.35">
      <c r="A29" s="10"/>
      <c r="B29" s="30"/>
      <c r="C29" s="31"/>
      <c r="D29" s="32" t="s">
        <v>75</v>
      </c>
      <c r="E29" s="152">
        <f t="shared" ref="E29:AN29" si="0">SUM(E7:E27)</f>
        <v>177.77878842240474</v>
      </c>
      <c r="F29" s="152">
        <f t="shared" si="0"/>
        <v>164.63000677754911</v>
      </c>
      <c r="G29" s="152">
        <f t="shared" si="0"/>
        <v>189.32639886000007</v>
      </c>
      <c r="H29" s="152">
        <f t="shared" si="0"/>
        <v>162.44936904273575</v>
      </c>
      <c r="I29" s="152">
        <f t="shared" si="0"/>
        <v>191.83316706183362</v>
      </c>
      <c r="J29" s="152">
        <f t="shared" si="0"/>
        <v>179.2696355207284</v>
      </c>
      <c r="K29" s="152">
        <f t="shared" si="0"/>
        <v>170.23961382124082</v>
      </c>
      <c r="L29" s="152">
        <f t="shared" si="0"/>
        <v>207.46358147987948</v>
      </c>
      <c r="M29" s="152">
        <f t="shared" si="0"/>
        <v>176.20737789221081</v>
      </c>
      <c r="N29" s="152">
        <f t="shared" si="0"/>
        <v>206.67247521308079</v>
      </c>
      <c r="O29" s="152">
        <f t="shared" si="0"/>
        <v>202.48453619680598</v>
      </c>
      <c r="P29" s="152">
        <f t="shared" si="0"/>
        <v>173.31515479000007</v>
      </c>
      <c r="Q29" s="152">
        <f t="shared" si="0"/>
        <v>174.753567</v>
      </c>
      <c r="R29" s="152">
        <f t="shared" si="0"/>
        <v>176.11018200000001</v>
      </c>
      <c r="S29" s="152">
        <f t="shared" si="0"/>
        <v>166.58112000000003</v>
      </c>
      <c r="T29" s="152">
        <f t="shared" si="0"/>
        <v>181.39643999999998</v>
      </c>
      <c r="U29" s="152">
        <f t="shared" si="0"/>
        <v>175.53595700000002</v>
      </c>
      <c r="V29" s="152">
        <f t="shared" si="0"/>
        <v>172.94376500000001</v>
      </c>
      <c r="W29" s="152">
        <f t="shared" si="0"/>
        <v>196.85241499999995</v>
      </c>
      <c r="X29" s="152">
        <f t="shared" si="0"/>
        <v>183.09226200000001</v>
      </c>
      <c r="Y29" s="152">
        <f t="shared" si="0"/>
        <v>184.385381</v>
      </c>
      <c r="Z29" s="152">
        <f t="shared" si="0"/>
        <v>275.09403400000002</v>
      </c>
      <c r="AA29" s="152">
        <f t="shared" si="0"/>
        <v>208.76615199999998</v>
      </c>
      <c r="AB29" s="152">
        <f t="shared" si="0"/>
        <v>181.32318799999999</v>
      </c>
      <c r="AC29" s="152">
        <f t="shared" si="0"/>
        <v>175.03674941579999</v>
      </c>
      <c r="AD29" s="152">
        <f t="shared" si="0"/>
        <v>159.64205900000007</v>
      </c>
      <c r="AE29" s="152">
        <f t="shared" si="0"/>
        <v>162.80772900000005</v>
      </c>
      <c r="AF29" s="152">
        <f t="shared" si="0"/>
        <v>100.07412199999997</v>
      </c>
      <c r="AG29" s="152">
        <f t="shared" si="0"/>
        <v>78.346900000000019</v>
      </c>
      <c r="AH29" s="152">
        <f t="shared" si="0"/>
        <v>123.287947</v>
      </c>
      <c r="AI29" s="152">
        <f t="shared" si="0"/>
        <v>147.42234799999997</v>
      </c>
      <c r="AJ29" s="152">
        <f t="shared" si="0"/>
        <v>127.26495200000001</v>
      </c>
      <c r="AK29" s="152">
        <f t="shared" si="0"/>
        <v>134.863889</v>
      </c>
      <c r="AL29" s="152">
        <f t="shared" si="0"/>
        <v>130.05250500000002</v>
      </c>
      <c r="AM29" s="152">
        <f t="shared" si="0"/>
        <v>145.27161100000001</v>
      </c>
      <c r="AN29" s="152">
        <f t="shared" si="0"/>
        <v>140.40292999999997</v>
      </c>
      <c r="AO29" s="152">
        <f>SUM(AO7:AO27)</f>
        <v>112.56732999999998</v>
      </c>
      <c r="AP29" s="152">
        <f t="shared" ref="AP29:BK29" si="1">SUM(AP7:AP27)</f>
        <v>124.30681499999996</v>
      </c>
      <c r="AQ29" s="152">
        <f t="shared" si="1"/>
        <v>144.45624199999997</v>
      </c>
      <c r="AR29" s="152">
        <f t="shared" si="1"/>
        <v>132.58765599999998</v>
      </c>
      <c r="AS29" s="152">
        <f t="shared" si="1"/>
        <v>166.11971899999998</v>
      </c>
      <c r="AT29" s="152">
        <f t="shared" si="1"/>
        <v>162.07216</v>
      </c>
      <c r="AU29" s="152">
        <f t="shared" si="1"/>
        <v>180.46529100000001</v>
      </c>
      <c r="AV29" s="152">
        <f t="shared" si="1"/>
        <v>186.60779199999999</v>
      </c>
      <c r="AW29" s="152">
        <f t="shared" si="1"/>
        <v>182.50086199999998</v>
      </c>
      <c r="AX29" s="152">
        <f t="shared" si="1"/>
        <v>183.46821700000004</v>
      </c>
      <c r="AY29" s="152">
        <f t="shared" si="1"/>
        <v>207.22369200000006</v>
      </c>
      <c r="AZ29" s="152">
        <f t="shared" si="1"/>
        <v>200.08999799999995</v>
      </c>
      <c r="BA29" s="152">
        <f t="shared" si="1"/>
        <v>153.17761200000001</v>
      </c>
      <c r="BB29" s="152">
        <f t="shared" si="1"/>
        <v>177.21720499999995</v>
      </c>
      <c r="BC29" s="152">
        <f t="shared" si="1"/>
        <v>205.22643100000005</v>
      </c>
      <c r="BD29" s="152">
        <f t="shared" si="1"/>
        <v>179.17397500000004</v>
      </c>
      <c r="BE29" s="152">
        <f t="shared" si="1"/>
        <v>204.29576000000006</v>
      </c>
      <c r="BF29" s="152">
        <f t="shared" si="1"/>
        <v>186.28698199999997</v>
      </c>
      <c r="BG29" s="152">
        <f t="shared" si="1"/>
        <v>188.58081699999997</v>
      </c>
      <c r="BH29" s="152">
        <f t="shared" si="1"/>
        <v>239.77603400000001</v>
      </c>
      <c r="BI29" s="152">
        <f t="shared" si="1"/>
        <v>210.10807200000002</v>
      </c>
      <c r="BJ29" s="152">
        <f t="shared" si="1"/>
        <v>249.46608600000002</v>
      </c>
      <c r="BK29" s="152">
        <f t="shared" si="1"/>
        <v>258.14804999999996</v>
      </c>
      <c r="BL29" s="152">
        <f t="shared" ref="BL29" si="2">SUM(BL7:BL27)</f>
        <v>236.90616699999995</v>
      </c>
      <c r="BM29" s="152">
        <f t="shared" ref="BM29:BR29" si="3">SUM(BM7:BM27)</f>
        <v>207.82198600000004</v>
      </c>
      <c r="BN29" s="152">
        <f t="shared" si="3"/>
        <v>201.76921099999996</v>
      </c>
      <c r="BO29" s="152">
        <f t="shared" si="3"/>
        <v>213.37002900000007</v>
      </c>
      <c r="BP29" s="152">
        <f t="shared" si="3"/>
        <v>198.34511600000005</v>
      </c>
      <c r="BQ29" s="152">
        <f t="shared" si="3"/>
        <v>248.91478400000008</v>
      </c>
      <c r="BR29" s="152">
        <f t="shared" si="3"/>
        <v>215.28189999999998</v>
      </c>
      <c r="BS29" s="152">
        <f t="shared" ref="BS29:BT29" si="4">SUM(BS7:BS27)</f>
        <v>214.55204000000009</v>
      </c>
      <c r="BT29" s="152">
        <f t="shared" si="4"/>
        <v>210.93422300000003</v>
      </c>
      <c r="BU29" s="152">
        <f t="shared" ref="BU29:BV29" si="5">SUM(BU7:BU27)</f>
        <v>206.43733599999996</v>
      </c>
      <c r="BV29" s="152">
        <f t="shared" si="5"/>
        <v>238.29589500000003</v>
      </c>
      <c r="BW29" s="152">
        <f t="shared" ref="BW29" si="6">SUM(BW7:BW27)</f>
        <v>242.58182199999996</v>
      </c>
      <c r="BX29" s="10"/>
    </row>
    <row r="30" spans="1:76" x14ac:dyDescent="0.35">
      <c r="A30" s="10"/>
      <c r="B30" s="65" t="s">
        <v>79</v>
      </c>
      <c r="C30" s="66"/>
      <c r="D30" s="66"/>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10"/>
    </row>
    <row r="31" spans="1:76" x14ac:dyDescent="0.35">
      <c r="A31" s="10"/>
      <c r="B31" s="11"/>
      <c r="C31" s="9"/>
      <c r="D31" s="9"/>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L31" s="13"/>
      <c r="BM31" s="179"/>
      <c r="BN31" s="179"/>
      <c r="BO31" s="179"/>
      <c r="BP31" s="179"/>
      <c r="BQ31" s="179"/>
      <c r="BR31" s="179"/>
      <c r="BS31" s="179"/>
      <c r="BT31" s="179"/>
      <c r="BU31" s="179"/>
      <c r="BV31" s="179"/>
      <c r="BW31" s="179"/>
      <c r="BX31" s="10"/>
    </row>
    <row r="32" spans="1:76" x14ac:dyDescent="0.35">
      <c r="A32" s="10"/>
      <c r="B32" s="230" t="s">
        <v>96</v>
      </c>
      <c r="C32" s="231"/>
      <c r="D32" s="231"/>
      <c r="E32" s="68">
        <v>43101</v>
      </c>
      <c r="F32" s="68">
        <v>43132</v>
      </c>
      <c r="G32" s="68">
        <v>43160</v>
      </c>
      <c r="H32" s="68">
        <v>43191</v>
      </c>
      <c r="I32" s="68">
        <v>43221</v>
      </c>
      <c r="J32" s="68">
        <v>43252</v>
      </c>
      <c r="K32" s="68">
        <v>43282</v>
      </c>
      <c r="L32" s="68">
        <v>43313</v>
      </c>
      <c r="M32" s="68">
        <v>43344</v>
      </c>
      <c r="N32" s="68">
        <v>43374</v>
      </c>
      <c r="O32" s="68">
        <v>43405</v>
      </c>
      <c r="P32" s="68">
        <v>43435</v>
      </c>
      <c r="Q32" s="68">
        <v>43466</v>
      </c>
      <c r="R32" s="68">
        <v>43497</v>
      </c>
      <c r="S32" s="68">
        <v>43525</v>
      </c>
      <c r="T32" s="68">
        <v>43556</v>
      </c>
      <c r="U32" s="68">
        <v>43586</v>
      </c>
      <c r="V32" s="68">
        <v>43617</v>
      </c>
      <c r="W32" s="68">
        <v>43647</v>
      </c>
      <c r="X32" s="68">
        <v>43678</v>
      </c>
      <c r="Y32" s="68">
        <v>43709</v>
      </c>
      <c r="Z32" s="68">
        <v>43739</v>
      </c>
      <c r="AA32" s="68">
        <v>43770</v>
      </c>
      <c r="AB32" s="68">
        <v>43800</v>
      </c>
      <c r="AC32" s="68">
        <v>43831</v>
      </c>
      <c r="AD32" s="68">
        <v>43862</v>
      </c>
      <c r="AE32" s="68">
        <v>43891</v>
      </c>
      <c r="AF32" s="68">
        <v>43922</v>
      </c>
      <c r="AG32" s="68">
        <v>43952</v>
      </c>
      <c r="AH32" s="68">
        <v>43983</v>
      </c>
      <c r="AI32" s="68">
        <v>44013</v>
      </c>
      <c r="AJ32" s="68">
        <v>44044</v>
      </c>
      <c r="AK32" s="68">
        <v>44075</v>
      </c>
      <c r="AL32" s="68">
        <v>44105</v>
      </c>
      <c r="AM32" s="68">
        <v>44136</v>
      </c>
      <c r="AN32" s="68">
        <v>44166</v>
      </c>
      <c r="AO32" s="68">
        <v>44197</v>
      </c>
      <c r="AP32" s="68">
        <v>44228</v>
      </c>
      <c r="AQ32" s="68">
        <v>44256</v>
      </c>
      <c r="AR32" s="68">
        <v>44287</v>
      </c>
      <c r="AS32" s="68">
        <v>44317</v>
      </c>
      <c r="AT32" s="68">
        <v>44348</v>
      </c>
      <c r="AU32" s="68">
        <v>44378</v>
      </c>
      <c r="AV32" s="68">
        <v>44409</v>
      </c>
      <c r="AW32" s="68">
        <v>44440</v>
      </c>
      <c r="AX32" s="68">
        <v>44470</v>
      </c>
      <c r="AY32" s="68">
        <v>44501</v>
      </c>
      <c r="AZ32" s="68">
        <v>44531</v>
      </c>
      <c r="BA32" s="68">
        <v>44562</v>
      </c>
      <c r="BB32" s="68">
        <v>44593</v>
      </c>
      <c r="BC32" s="68">
        <v>44621</v>
      </c>
      <c r="BD32" s="68">
        <v>44652</v>
      </c>
      <c r="BE32" s="68">
        <v>44682</v>
      </c>
      <c r="BF32" s="68">
        <v>44713</v>
      </c>
      <c r="BG32" s="68">
        <v>44743</v>
      </c>
      <c r="BH32" s="68">
        <v>44774</v>
      </c>
      <c r="BI32" s="68">
        <v>44805</v>
      </c>
      <c r="BJ32" s="68">
        <v>44835</v>
      </c>
      <c r="BK32" s="68">
        <v>44866</v>
      </c>
      <c r="BL32" s="68">
        <v>44896</v>
      </c>
      <c r="BM32" s="68">
        <v>44927</v>
      </c>
      <c r="BN32" s="68">
        <v>44958</v>
      </c>
      <c r="BO32" s="68">
        <v>44986</v>
      </c>
      <c r="BP32" s="68">
        <v>45017</v>
      </c>
      <c r="BQ32" s="68">
        <v>45047</v>
      </c>
      <c r="BR32" s="68">
        <v>45078</v>
      </c>
      <c r="BS32" s="68">
        <v>45108</v>
      </c>
      <c r="BT32" s="68">
        <v>45139</v>
      </c>
      <c r="BU32" s="68">
        <v>45170</v>
      </c>
      <c r="BV32" s="68">
        <v>45200</v>
      </c>
      <c r="BW32" s="68">
        <v>45231</v>
      </c>
      <c r="BX32" s="10"/>
    </row>
    <row r="33" spans="1:76" x14ac:dyDescent="0.35">
      <c r="A33" s="10"/>
      <c r="B33" s="232"/>
      <c r="C33" s="233"/>
      <c r="D33" s="233"/>
      <c r="E33" s="69" t="s">
        <v>51</v>
      </c>
      <c r="F33" s="69" t="s">
        <v>51</v>
      </c>
      <c r="G33" s="69" t="s">
        <v>51</v>
      </c>
      <c r="H33" s="69" t="s">
        <v>51</v>
      </c>
      <c r="I33" s="69" t="s">
        <v>51</v>
      </c>
      <c r="J33" s="69" t="s">
        <v>51</v>
      </c>
      <c r="K33" s="69" t="s">
        <v>51</v>
      </c>
      <c r="L33" s="69" t="s">
        <v>51</v>
      </c>
      <c r="M33" s="69" t="s">
        <v>51</v>
      </c>
      <c r="N33" s="69" t="s">
        <v>51</v>
      </c>
      <c r="O33" s="69" t="s">
        <v>51</v>
      </c>
      <c r="P33" s="69" t="s">
        <v>51</v>
      </c>
      <c r="Q33" s="69" t="s">
        <v>51</v>
      </c>
      <c r="R33" s="69" t="s">
        <v>51</v>
      </c>
      <c r="S33" s="69" t="s">
        <v>51</v>
      </c>
      <c r="T33" s="69" t="s">
        <v>51</v>
      </c>
      <c r="U33" s="69" t="s">
        <v>51</v>
      </c>
      <c r="V33" s="69" t="s">
        <v>51</v>
      </c>
      <c r="W33" s="69" t="s">
        <v>51</v>
      </c>
      <c r="X33" s="69" t="s">
        <v>51</v>
      </c>
      <c r="Y33" s="69" t="s">
        <v>51</v>
      </c>
      <c r="Z33" s="69" t="s">
        <v>51</v>
      </c>
      <c r="AA33" s="69" t="s">
        <v>51</v>
      </c>
      <c r="AB33" s="69" t="s">
        <v>51</v>
      </c>
      <c r="AC33" s="69" t="s">
        <v>51</v>
      </c>
      <c r="AD33" s="69" t="s">
        <v>51</v>
      </c>
      <c r="AE33" s="69" t="s">
        <v>51</v>
      </c>
      <c r="AF33" s="69" t="s">
        <v>51</v>
      </c>
      <c r="AG33" s="69" t="s">
        <v>51</v>
      </c>
      <c r="AH33" s="69" t="s">
        <v>51</v>
      </c>
      <c r="AI33" s="69" t="s">
        <v>51</v>
      </c>
      <c r="AJ33" s="69" t="s">
        <v>51</v>
      </c>
      <c r="AK33" s="69" t="s">
        <v>51</v>
      </c>
      <c r="AL33" s="69" t="s">
        <v>51</v>
      </c>
      <c r="AM33" s="69" t="s">
        <v>51</v>
      </c>
      <c r="AN33" s="69" t="s">
        <v>51</v>
      </c>
      <c r="AO33" s="69" t="s">
        <v>51</v>
      </c>
      <c r="AP33" s="69" t="s">
        <v>51</v>
      </c>
      <c r="AQ33" s="69" t="s">
        <v>51</v>
      </c>
      <c r="AR33" s="69" t="s">
        <v>51</v>
      </c>
      <c r="AS33" s="69" t="s">
        <v>51</v>
      </c>
      <c r="AT33" s="69" t="s">
        <v>51</v>
      </c>
      <c r="AU33" s="69" t="s">
        <v>51</v>
      </c>
      <c r="AV33" s="69" t="s">
        <v>51</v>
      </c>
      <c r="AW33" s="69" t="s">
        <v>51</v>
      </c>
      <c r="AX33" s="69" t="s">
        <v>51</v>
      </c>
      <c r="AY33" s="69" t="s">
        <v>51</v>
      </c>
      <c r="AZ33" s="69" t="s">
        <v>51</v>
      </c>
      <c r="BA33" s="69" t="s">
        <v>51</v>
      </c>
      <c r="BB33" s="69" t="s">
        <v>51</v>
      </c>
      <c r="BC33" s="69" t="s">
        <v>51</v>
      </c>
      <c r="BD33" s="69" t="s">
        <v>51</v>
      </c>
      <c r="BE33" s="69" t="s">
        <v>51</v>
      </c>
      <c r="BF33" s="69" t="s">
        <v>51</v>
      </c>
      <c r="BG33" s="69" t="s">
        <v>51</v>
      </c>
      <c r="BH33" s="69" t="s">
        <v>51</v>
      </c>
      <c r="BI33" s="69" t="s">
        <v>51</v>
      </c>
      <c r="BJ33" s="69" t="s">
        <v>51</v>
      </c>
      <c r="BK33" s="69" t="s">
        <v>51</v>
      </c>
      <c r="BL33" s="69" t="s">
        <v>51</v>
      </c>
      <c r="BM33" s="69" t="s">
        <v>51</v>
      </c>
      <c r="BN33" s="69" t="s">
        <v>51</v>
      </c>
      <c r="BO33" s="69" t="s">
        <v>51</v>
      </c>
      <c r="BP33" s="69" t="s">
        <v>51</v>
      </c>
      <c r="BQ33" s="69" t="s">
        <v>51</v>
      </c>
      <c r="BR33" s="69" t="s">
        <v>51</v>
      </c>
      <c r="BS33" s="69" t="s">
        <v>51</v>
      </c>
      <c r="BT33" s="69" t="s">
        <v>51</v>
      </c>
      <c r="BU33" s="69" t="s">
        <v>51</v>
      </c>
      <c r="BV33" s="69" t="s">
        <v>51</v>
      </c>
      <c r="BW33" s="69" t="s">
        <v>51</v>
      </c>
      <c r="BX33" s="10"/>
    </row>
    <row r="34" spans="1:76" x14ac:dyDescent="0.35">
      <c r="A34" s="10"/>
      <c r="B34" s="63"/>
      <c r="C34" s="64"/>
      <c r="D34" s="64"/>
      <c r="E34" s="69" t="s">
        <v>94</v>
      </c>
      <c r="F34" s="69" t="s">
        <v>94</v>
      </c>
      <c r="G34" s="69" t="s">
        <v>94</v>
      </c>
      <c r="H34" s="69" t="s">
        <v>94</v>
      </c>
      <c r="I34" s="69" t="s">
        <v>94</v>
      </c>
      <c r="J34" s="69" t="s">
        <v>94</v>
      </c>
      <c r="K34" s="69" t="s">
        <v>94</v>
      </c>
      <c r="L34" s="69" t="s">
        <v>94</v>
      </c>
      <c r="M34" s="69" t="s">
        <v>94</v>
      </c>
      <c r="N34" s="69" t="s">
        <v>94</v>
      </c>
      <c r="O34" s="69" t="s">
        <v>94</v>
      </c>
      <c r="P34" s="69" t="s">
        <v>94</v>
      </c>
      <c r="Q34" s="69" t="s">
        <v>94</v>
      </c>
      <c r="R34" s="69" t="s">
        <v>94</v>
      </c>
      <c r="S34" s="69" t="s">
        <v>94</v>
      </c>
      <c r="T34" s="69" t="s">
        <v>94</v>
      </c>
      <c r="U34" s="69" t="s">
        <v>94</v>
      </c>
      <c r="V34" s="69" t="s">
        <v>94</v>
      </c>
      <c r="W34" s="69" t="s">
        <v>94</v>
      </c>
      <c r="X34" s="69" t="s">
        <v>94</v>
      </c>
      <c r="Y34" s="69" t="s">
        <v>94</v>
      </c>
      <c r="Z34" s="69" t="s">
        <v>94</v>
      </c>
      <c r="AA34" s="69" t="s">
        <v>94</v>
      </c>
      <c r="AB34" s="69" t="s">
        <v>94</v>
      </c>
      <c r="AC34" s="69" t="s">
        <v>94</v>
      </c>
      <c r="AD34" s="69" t="s">
        <v>94</v>
      </c>
      <c r="AE34" s="69" t="s">
        <v>94</v>
      </c>
      <c r="AF34" s="69" t="s">
        <v>94</v>
      </c>
      <c r="AG34" s="69" t="s">
        <v>94</v>
      </c>
      <c r="AH34" s="69" t="s">
        <v>94</v>
      </c>
      <c r="AI34" s="69" t="s">
        <v>94</v>
      </c>
      <c r="AJ34" s="69" t="s">
        <v>94</v>
      </c>
      <c r="AK34" s="69" t="s">
        <v>94</v>
      </c>
      <c r="AL34" s="69" t="s">
        <v>94</v>
      </c>
      <c r="AM34" s="69" t="s">
        <v>94</v>
      </c>
      <c r="AN34" s="69" t="s">
        <v>94</v>
      </c>
      <c r="AO34" s="69" t="s">
        <v>94</v>
      </c>
      <c r="AP34" s="69" t="s">
        <v>94</v>
      </c>
      <c r="AQ34" s="69" t="s">
        <v>94</v>
      </c>
      <c r="AR34" s="69" t="s">
        <v>94</v>
      </c>
      <c r="AS34" s="69" t="s">
        <v>94</v>
      </c>
      <c r="AT34" s="69" t="s">
        <v>94</v>
      </c>
      <c r="AU34" s="69" t="s">
        <v>94</v>
      </c>
      <c r="AV34" s="69" t="s">
        <v>94</v>
      </c>
      <c r="AW34" s="69" t="s">
        <v>94</v>
      </c>
      <c r="AX34" s="69" t="s">
        <v>94</v>
      </c>
      <c r="AY34" s="69" t="s">
        <v>94</v>
      </c>
      <c r="AZ34" s="69" t="s">
        <v>94</v>
      </c>
      <c r="BA34" s="69" t="s">
        <v>94</v>
      </c>
      <c r="BB34" s="69" t="s">
        <v>94</v>
      </c>
      <c r="BC34" s="69" t="s">
        <v>94</v>
      </c>
      <c r="BD34" s="69" t="s">
        <v>94</v>
      </c>
      <c r="BE34" s="69" t="s">
        <v>94</v>
      </c>
      <c r="BF34" s="69" t="s">
        <v>94</v>
      </c>
      <c r="BG34" s="69" t="s">
        <v>94</v>
      </c>
      <c r="BH34" s="69" t="s">
        <v>94</v>
      </c>
      <c r="BI34" s="69" t="s">
        <v>94</v>
      </c>
      <c r="BJ34" s="69" t="s">
        <v>94</v>
      </c>
      <c r="BK34" s="69" t="s">
        <v>94</v>
      </c>
      <c r="BL34" s="69" t="s">
        <v>94</v>
      </c>
      <c r="BM34" s="69" t="s">
        <v>94</v>
      </c>
      <c r="BN34" s="69" t="s">
        <v>94</v>
      </c>
      <c r="BO34" s="69" t="s">
        <v>94</v>
      </c>
      <c r="BP34" s="69" t="s">
        <v>94</v>
      </c>
      <c r="BQ34" s="69" t="s">
        <v>94</v>
      </c>
      <c r="BR34" s="69" t="s">
        <v>94</v>
      </c>
      <c r="BS34" s="69" t="s">
        <v>94</v>
      </c>
      <c r="BT34" s="69" t="s">
        <v>94</v>
      </c>
      <c r="BU34" s="69" t="s">
        <v>94</v>
      </c>
      <c r="BV34" s="69" t="s">
        <v>94</v>
      </c>
      <c r="BW34" s="69" t="s">
        <v>94</v>
      </c>
      <c r="BX34" s="10"/>
    </row>
    <row r="35" spans="1:76" x14ac:dyDescent="0.35">
      <c r="A35" s="10"/>
      <c r="B35" s="20" t="s">
        <v>52</v>
      </c>
      <c r="C35" s="21" t="s">
        <v>54</v>
      </c>
      <c r="D35" s="21" t="s">
        <v>53</v>
      </c>
      <c r="E35" s="70" t="s">
        <v>27</v>
      </c>
      <c r="F35" s="70" t="s">
        <v>27</v>
      </c>
      <c r="G35" s="70" t="s">
        <v>27</v>
      </c>
      <c r="H35" s="70" t="s">
        <v>27</v>
      </c>
      <c r="I35" s="70" t="s">
        <v>27</v>
      </c>
      <c r="J35" s="70" t="s">
        <v>27</v>
      </c>
      <c r="K35" s="70" t="s">
        <v>27</v>
      </c>
      <c r="L35" s="70" t="s">
        <v>27</v>
      </c>
      <c r="M35" s="70" t="s">
        <v>27</v>
      </c>
      <c r="N35" s="70" t="s">
        <v>27</v>
      </c>
      <c r="O35" s="70" t="s">
        <v>27</v>
      </c>
      <c r="P35" s="70" t="s">
        <v>27</v>
      </c>
      <c r="Q35" s="70" t="s">
        <v>27</v>
      </c>
      <c r="R35" s="70" t="s">
        <v>27</v>
      </c>
      <c r="S35" s="70" t="s">
        <v>27</v>
      </c>
      <c r="T35" s="70" t="s">
        <v>27</v>
      </c>
      <c r="U35" s="70" t="s">
        <v>27</v>
      </c>
      <c r="V35" s="70" t="s">
        <v>27</v>
      </c>
      <c r="W35" s="70" t="s">
        <v>27</v>
      </c>
      <c r="X35" s="70" t="s">
        <v>27</v>
      </c>
      <c r="Y35" s="70" t="s">
        <v>27</v>
      </c>
      <c r="Z35" s="70" t="s">
        <v>27</v>
      </c>
      <c r="AA35" s="70" t="s">
        <v>27</v>
      </c>
      <c r="AB35" s="70" t="s">
        <v>27</v>
      </c>
      <c r="AC35" s="70" t="s">
        <v>27</v>
      </c>
      <c r="AD35" s="70" t="s">
        <v>27</v>
      </c>
      <c r="AE35" s="70" t="s">
        <v>27</v>
      </c>
      <c r="AF35" s="70" t="s">
        <v>27</v>
      </c>
      <c r="AG35" s="70" t="s">
        <v>27</v>
      </c>
      <c r="AH35" s="70" t="s">
        <v>27</v>
      </c>
      <c r="AI35" s="70" t="s">
        <v>27</v>
      </c>
      <c r="AJ35" s="70" t="s">
        <v>27</v>
      </c>
      <c r="AK35" s="70" t="s">
        <v>27</v>
      </c>
      <c r="AL35" s="70" t="s">
        <v>27</v>
      </c>
      <c r="AM35" s="70" t="s">
        <v>27</v>
      </c>
      <c r="AN35" s="70" t="s">
        <v>27</v>
      </c>
      <c r="AO35" s="70" t="s">
        <v>27</v>
      </c>
      <c r="AP35" s="70" t="s">
        <v>27</v>
      </c>
      <c r="AQ35" s="70" t="s">
        <v>27</v>
      </c>
      <c r="AR35" s="70" t="s">
        <v>27</v>
      </c>
      <c r="AS35" s="70" t="s">
        <v>27</v>
      </c>
      <c r="AT35" s="70" t="s">
        <v>27</v>
      </c>
      <c r="AU35" s="70" t="s">
        <v>27</v>
      </c>
      <c r="AV35" s="70" t="s">
        <v>27</v>
      </c>
      <c r="AW35" s="70" t="s">
        <v>27</v>
      </c>
      <c r="AX35" s="70" t="s">
        <v>27</v>
      </c>
      <c r="AY35" s="70" t="s">
        <v>27</v>
      </c>
      <c r="AZ35" s="70" t="s">
        <v>27</v>
      </c>
      <c r="BA35" s="70" t="s">
        <v>27</v>
      </c>
      <c r="BB35" s="70" t="s">
        <v>27</v>
      </c>
      <c r="BC35" s="70" t="s">
        <v>27</v>
      </c>
      <c r="BD35" s="70" t="s">
        <v>27</v>
      </c>
      <c r="BE35" s="70" t="s">
        <v>27</v>
      </c>
      <c r="BF35" s="70" t="s">
        <v>27</v>
      </c>
      <c r="BG35" s="70" t="s">
        <v>27</v>
      </c>
      <c r="BH35" s="70" t="s">
        <v>27</v>
      </c>
      <c r="BI35" s="70" t="s">
        <v>27</v>
      </c>
      <c r="BJ35" s="70" t="s">
        <v>27</v>
      </c>
      <c r="BK35" s="70" t="s">
        <v>27</v>
      </c>
      <c r="BL35" s="70" t="s">
        <v>27</v>
      </c>
      <c r="BM35" s="70" t="s">
        <v>27</v>
      </c>
      <c r="BN35" s="70" t="s">
        <v>27</v>
      </c>
      <c r="BO35" s="70" t="s">
        <v>27</v>
      </c>
      <c r="BP35" s="70" t="s">
        <v>27</v>
      </c>
      <c r="BQ35" s="70" t="s">
        <v>27</v>
      </c>
      <c r="BR35" s="70" t="s">
        <v>27</v>
      </c>
      <c r="BS35" s="70" t="s">
        <v>27</v>
      </c>
      <c r="BT35" s="70" t="s">
        <v>27</v>
      </c>
      <c r="BU35" s="70" t="s">
        <v>27</v>
      </c>
      <c r="BV35" s="70" t="s">
        <v>27</v>
      </c>
      <c r="BW35" s="70" t="s">
        <v>27</v>
      </c>
      <c r="BX35" s="10"/>
    </row>
    <row r="36" spans="1:76" x14ac:dyDescent="0.35">
      <c r="A36" s="10"/>
      <c r="B36" s="22" t="s">
        <v>0</v>
      </c>
      <c r="C36" s="23" t="s">
        <v>1</v>
      </c>
      <c r="D36" s="24" t="s">
        <v>30</v>
      </c>
      <c r="E36" s="148">
        <v>6.9220000000000011E-3</v>
      </c>
      <c r="F36" s="148">
        <v>4.0000000000000001E-3</v>
      </c>
      <c r="G36" s="148">
        <v>3.1530000000000002E-2</v>
      </c>
      <c r="H36" s="148">
        <v>6.1720999999999998E-2</v>
      </c>
      <c r="I36" s="148">
        <v>4.8020000000000007E-3</v>
      </c>
      <c r="J36" s="148">
        <v>3.5479000000000004E-2</v>
      </c>
      <c r="K36" s="148">
        <v>3.5330999999999994E-2</v>
      </c>
      <c r="L36" s="148">
        <v>7.5392999999999988E-2</v>
      </c>
      <c r="M36" s="148">
        <v>0.107019</v>
      </c>
      <c r="N36" s="148">
        <v>1.6941999999999999E-2</v>
      </c>
      <c r="O36" s="148">
        <v>3.3156999999999999E-2</v>
      </c>
      <c r="P36" s="148">
        <v>0.14421899999999999</v>
      </c>
      <c r="Q36" s="148">
        <v>3.4362999999999998E-2</v>
      </c>
      <c r="R36" s="148">
        <v>1.0605E-2</v>
      </c>
      <c r="S36" s="148">
        <v>1.1372999999999999E-2</v>
      </c>
      <c r="T36" s="148">
        <v>5.4079999999999996E-3</v>
      </c>
      <c r="U36" s="148">
        <v>2.0441000000000001E-2</v>
      </c>
      <c r="V36" s="148">
        <v>5.8131000000000002E-2</v>
      </c>
      <c r="W36" s="148">
        <v>3.3676999999999999E-2</v>
      </c>
      <c r="X36" s="148">
        <v>0.17585999999999999</v>
      </c>
      <c r="Y36" s="148">
        <v>4.0639999999999999E-3</v>
      </c>
      <c r="Z36" s="148">
        <v>1.2604000000000001E-2</v>
      </c>
      <c r="AA36" s="148">
        <v>7.9249999999999998E-3</v>
      </c>
      <c r="AB36" s="148">
        <v>5.0921999999999995E-2</v>
      </c>
      <c r="AC36" s="148">
        <v>2.1566000000000002E-2</v>
      </c>
      <c r="AD36" s="148"/>
      <c r="AE36" s="148">
        <v>8.0540000000000004E-3</v>
      </c>
      <c r="AF36" s="148"/>
      <c r="AG36" s="148">
        <v>1.5E-3</v>
      </c>
      <c r="AH36" s="148">
        <v>3.9445000000000001E-2</v>
      </c>
      <c r="AI36" s="148">
        <v>1.1043000000000001E-2</v>
      </c>
      <c r="AJ36" s="148">
        <v>1.1337E-2</v>
      </c>
      <c r="AK36" s="148">
        <v>1.8744E-2</v>
      </c>
      <c r="AL36" s="148">
        <v>0.23464400000000002</v>
      </c>
      <c r="AM36" s="148">
        <v>1.1357000000000001E-2</v>
      </c>
      <c r="AN36" s="148">
        <v>2.7664000000000001E-2</v>
      </c>
      <c r="AO36" s="148">
        <v>7.8969999999999995E-3</v>
      </c>
      <c r="AP36" s="148">
        <v>5.2986999999999992E-2</v>
      </c>
      <c r="AQ36" s="148">
        <v>3.0622000000000003E-2</v>
      </c>
      <c r="AR36" s="148">
        <v>3.6624000000000004E-2</v>
      </c>
      <c r="AS36" s="148">
        <v>2.6479000000000003E-2</v>
      </c>
      <c r="AT36" s="148">
        <v>3.8832999999999999E-2</v>
      </c>
      <c r="AU36" s="148">
        <v>7.4389999999999994E-3</v>
      </c>
      <c r="AV36" s="148">
        <v>1.0539E-2</v>
      </c>
      <c r="AW36" s="148">
        <v>7.6969999999999998E-3</v>
      </c>
      <c r="AX36" s="148">
        <v>7.3275000000000007E-2</v>
      </c>
      <c r="AY36" s="148">
        <v>3.7828000000000001E-2</v>
      </c>
      <c r="AZ36" s="148">
        <v>9.4560000000000009E-3</v>
      </c>
      <c r="BA36" s="148">
        <v>2.9933000000000001E-2</v>
      </c>
      <c r="BB36" s="148">
        <v>9.221E-3</v>
      </c>
      <c r="BC36" s="148">
        <v>8.1539999999999998E-3</v>
      </c>
      <c r="BD36" s="148">
        <v>5.1142E-2</v>
      </c>
      <c r="BE36" s="148">
        <v>4.0769999999999999E-3</v>
      </c>
      <c r="BF36" s="148">
        <v>6.6249999999999998E-3</v>
      </c>
      <c r="BG36" s="148">
        <v>5.1095000000000008E-2</v>
      </c>
      <c r="BH36" s="148">
        <v>2.8188999999999999E-2</v>
      </c>
      <c r="BI36" s="148">
        <v>9.3790000000000002E-3</v>
      </c>
      <c r="BJ36" s="148">
        <v>0.21599000000000002</v>
      </c>
      <c r="BK36" s="148">
        <v>1.6541E-2</v>
      </c>
      <c r="BL36" s="148">
        <v>2.8458000000000004E-2</v>
      </c>
      <c r="BM36" s="148">
        <v>0.14169799999999999</v>
      </c>
      <c r="BN36" s="148">
        <v>0.14180399999999999</v>
      </c>
      <c r="BO36" s="148">
        <v>0.13700700000000002</v>
      </c>
      <c r="BP36" s="148">
        <v>4.0591000000000002E-2</v>
      </c>
      <c r="BQ36" s="148">
        <v>2.3726999999999998E-2</v>
      </c>
      <c r="BR36" s="148">
        <v>4.1572999999999999E-2</v>
      </c>
      <c r="BS36" s="148">
        <v>3.7443999999999998E-2</v>
      </c>
      <c r="BT36" s="148">
        <v>7.1778000000000008E-2</v>
      </c>
      <c r="BU36" s="148">
        <v>3.2780000000000004E-2</v>
      </c>
      <c r="BV36" s="148">
        <v>6.5917000000000003E-2</v>
      </c>
      <c r="BW36" s="148">
        <v>6.6992999999999997E-2</v>
      </c>
      <c r="BX36" s="10"/>
    </row>
    <row r="37" spans="1:76" x14ac:dyDescent="0.35">
      <c r="A37" s="10"/>
      <c r="B37" s="25"/>
      <c r="C37" s="26" t="s">
        <v>2</v>
      </c>
      <c r="D37" s="27" t="s">
        <v>31</v>
      </c>
      <c r="E37" s="149">
        <v>1.2631E-2</v>
      </c>
      <c r="F37" s="149"/>
      <c r="G37" s="149">
        <v>1.3100000000000001E-4</v>
      </c>
      <c r="H37" s="149">
        <v>1.6799999999999999E-4</v>
      </c>
      <c r="I37" s="149">
        <v>1.2540000000000001E-3</v>
      </c>
      <c r="J37" s="149">
        <v>5.2000000000000004E-5</v>
      </c>
      <c r="K37" s="149">
        <v>1.2375000000000001E-2</v>
      </c>
      <c r="L37" s="149">
        <v>2.5106E-2</v>
      </c>
      <c r="M37" s="149">
        <v>3.2499999999999999E-4</v>
      </c>
      <c r="N37" s="149">
        <v>1.1662E-2</v>
      </c>
      <c r="O37" s="149">
        <v>2.2402000000000002E-2</v>
      </c>
      <c r="P37" s="149">
        <v>6.2227999999999999E-2</v>
      </c>
      <c r="Q37" s="149"/>
      <c r="R37" s="149">
        <v>1.2750000000000001E-3</v>
      </c>
      <c r="S37" s="149"/>
      <c r="T37" s="149">
        <v>1.392E-3</v>
      </c>
      <c r="U37" s="149">
        <v>1.3300000000000001E-4</v>
      </c>
      <c r="V37" s="149">
        <v>1.7100000000000001E-4</v>
      </c>
      <c r="W37" s="149">
        <v>1.284E-3</v>
      </c>
      <c r="X37" s="149">
        <v>4.3999999999999999E-5</v>
      </c>
      <c r="Y37" s="149">
        <v>2.5999999999999998E-5</v>
      </c>
      <c r="Z37" s="149">
        <v>2.5500000000000002E-4</v>
      </c>
      <c r="AA37" s="149">
        <v>2.0829999999999998E-3</v>
      </c>
      <c r="AB37" s="149">
        <v>9.1889999999999993E-3</v>
      </c>
      <c r="AC37" s="149">
        <v>1.3439999999999999E-3</v>
      </c>
      <c r="AD37" s="149"/>
      <c r="AE37" s="149"/>
      <c r="AF37" s="149"/>
      <c r="AG37" s="149"/>
      <c r="AH37" s="149">
        <v>5.3558000000000001E-2</v>
      </c>
      <c r="AI37" s="149"/>
      <c r="AJ37" s="149">
        <v>4.5000000000000003E-5</v>
      </c>
      <c r="AK37" s="149"/>
      <c r="AL37" s="149">
        <v>4.0400000000000006E-4</v>
      </c>
      <c r="AM37" s="149">
        <v>9.8599999999999993E-2</v>
      </c>
      <c r="AN37" s="149">
        <v>1.7589E-2</v>
      </c>
      <c r="AO37" s="149">
        <v>1.3863E-2</v>
      </c>
      <c r="AP37" s="149">
        <v>4.8939999999999999E-3</v>
      </c>
      <c r="AQ37" s="149">
        <v>1.078E-3</v>
      </c>
      <c r="AR37" s="149">
        <v>1.4319999999999999E-3</v>
      </c>
      <c r="AS37" s="149">
        <v>9.0000000000000002E-6</v>
      </c>
      <c r="AT37" s="149">
        <v>2.0579999999999999E-3</v>
      </c>
      <c r="AU37" s="149"/>
      <c r="AV37" s="149">
        <v>1.8342999999999998E-2</v>
      </c>
      <c r="AW37" s="149"/>
      <c r="AX37" s="149">
        <v>1.2539999999999999E-3</v>
      </c>
      <c r="AY37" s="149">
        <v>5.7112999999999997E-2</v>
      </c>
      <c r="AZ37" s="149">
        <v>8.0999999999999996E-4</v>
      </c>
      <c r="BA37" s="149">
        <v>1.0600999999999999E-2</v>
      </c>
      <c r="BB37" s="149">
        <v>2.4740000000000001E-3</v>
      </c>
      <c r="BC37" s="149">
        <v>0.122762</v>
      </c>
      <c r="BD37" s="149">
        <v>1.029E-3</v>
      </c>
      <c r="BE37" s="149">
        <v>1.6539000000000002E-2</v>
      </c>
      <c r="BF37" s="149">
        <v>3.2810000000000001E-3</v>
      </c>
      <c r="BG37" s="149">
        <v>1.1541000000000001E-2</v>
      </c>
      <c r="BH37" s="149">
        <v>1.9599999999999999E-4</v>
      </c>
      <c r="BI37" s="149">
        <v>1.1472E-2</v>
      </c>
      <c r="BJ37" s="149">
        <v>5.1539000000000001E-2</v>
      </c>
      <c r="BK37" s="149">
        <v>8.9708999999999997E-2</v>
      </c>
      <c r="BL37" s="149">
        <v>8.8630000000000011E-3</v>
      </c>
      <c r="BM37" s="149">
        <v>6.3379999999999992E-2</v>
      </c>
      <c r="BN37" s="149">
        <v>4.6431E-2</v>
      </c>
      <c r="BO37" s="149">
        <v>0.25995000000000001</v>
      </c>
      <c r="BP37" s="149">
        <v>3.3524000000000005E-2</v>
      </c>
      <c r="BQ37" s="149">
        <v>3.5319000000000003E-2</v>
      </c>
      <c r="BR37" s="149">
        <v>4.5446E-2</v>
      </c>
      <c r="BS37" s="149">
        <v>3.2940999999999998E-2</v>
      </c>
      <c r="BT37" s="149">
        <v>3.4006999999999996E-2</v>
      </c>
      <c r="BU37" s="149">
        <v>3.0856999999999996E-2</v>
      </c>
      <c r="BV37" s="149">
        <v>2.9778999999999996E-2</v>
      </c>
      <c r="BW37" s="149">
        <v>4.1657E-2</v>
      </c>
      <c r="BX37" s="10"/>
    </row>
    <row r="38" spans="1:76" x14ac:dyDescent="0.35">
      <c r="A38" s="10"/>
      <c r="B38" s="25"/>
      <c r="C38" s="28" t="s">
        <v>3</v>
      </c>
      <c r="D38" s="29" t="s">
        <v>32</v>
      </c>
      <c r="E38" s="150">
        <v>7.8533999999999993E-2</v>
      </c>
      <c r="F38" s="150">
        <v>2.7495000000000002E-2</v>
      </c>
      <c r="G38" s="150">
        <v>2.5094000000000002E-2</v>
      </c>
      <c r="H38" s="150">
        <v>7.7340000000000004E-3</v>
      </c>
      <c r="I38" s="150">
        <v>2.3515000000000001E-2</v>
      </c>
      <c r="J38" s="150">
        <v>5.4989999999999997E-2</v>
      </c>
      <c r="K38" s="150"/>
      <c r="L38" s="150">
        <v>2.5339999999999998E-2</v>
      </c>
      <c r="M38" s="150">
        <v>3.3280000000000002E-3</v>
      </c>
      <c r="N38" s="150">
        <v>2.4501999999999999E-2</v>
      </c>
      <c r="O38" s="150">
        <v>2.5093999999999998E-2</v>
      </c>
      <c r="P38" s="150">
        <v>4.8939999999999999E-3</v>
      </c>
      <c r="Q38" s="150">
        <v>2.1224999999999997E-2</v>
      </c>
      <c r="R38" s="150">
        <v>3.9716999999999995E-2</v>
      </c>
      <c r="S38" s="150">
        <v>4.0000000000000003E-5</v>
      </c>
      <c r="T38" s="150">
        <v>3.6179999999999997E-2</v>
      </c>
      <c r="U38" s="150">
        <v>6.796E-3</v>
      </c>
      <c r="V38" s="150">
        <v>3.3883999999999997E-2</v>
      </c>
      <c r="W38" s="150">
        <v>9.7350000000000006E-3</v>
      </c>
      <c r="X38" s="150">
        <v>4.3816000000000001E-2</v>
      </c>
      <c r="Y38" s="150">
        <v>9.7059999999999994E-3</v>
      </c>
      <c r="Z38" s="150">
        <v>1.6889999999999999E-2</v>
      </c>
      <c r="AA38" s="150">
        <v>2.9134E-2</v>
      </c>
      <c r="AB38" s="150">
        <v>2.578E-3</v>
      </c>
      <c r="AC38" s="150">
        <v>2.6705999999999997E-2</v>
      </c>
      <c r="AD38" s="150">
        <v>9.7059999999999994E-3</v>
      </c>
      <c r="AE38" s="150">
        <v>3.6177999999999995E-2</v>
      </c>
      <c r="AF38" s="150">
        <v>1.6799999999999999E-2</v>
      </c>
      <c r="AG38" s="150"/>
      <c r="AH38" s="150">
        <v>2.578E-3</v>
      </c>
      <c r="AI38" s="150">
        <v>1.7734999999999997E-2</v>
      </c>
      <c r="AJ38" s="150">
        <v>1.9377999999999999E-2</v>
      </c>
      <c r="AK38" s="150"/>
      <c r="AL38" s="150">
        <v>2.6505999999999998E-2</v>
      </c>
      <c r="AM38" s="150">
        <v>4.0891999999999998E-2</v>
      </c>
      <c r="AN38" s="150">
        <v>2.578E-3</v>
      </c>
      <c r="AO38" s="150">
        <v>1.9377999999999999E-2</v>
      </c>
      <c r="AP38" s="150">
        <v>1.6799999999999999E-2</v>
      </c>
      <c r="AQ38" s="150">
        <v>1.9622999999999998E-2</v>
      </c>
      <c r="AR38" s="150">
        <v>1.9377999999999999E-2</v>
      </c>
      <c r="AS38" s="150">
        <v>1.6799999999999999E-2</v>
      </c>
      <c r="AT38" s="150">
        <v>1.9377999999999999E-2</v>
      </c>
      <c r="AU38" s="150">
        <v>3.3633999999999997E-2</v>
      </c>
      <c r="AV38" s="150">
        <v>1.9377999999999999E-2</v>
      </c>
      <c r="AW38" s="150">
        <v>1.9377999999999999E-2</v>
      </c>
      <c r="AX38" s="150">
        <v>1.9377999999999999E-2</v>
      </c>
      <c r="AY38" s="150">
        <v>3.1056E-2</v>
      </c>
      <c r="AZ38" s="150">
        <v>2.1956E-2</v>
      </c>
      <c r="BA38" s="150">
        <v>2.3129E-2</v>
      </c>
      <c r="BB38" s="150">
        <v>3.2670999999999999E-2</v>
      </c>
      <c r="BC38" s="150">
        <v>2.6505999999999998E-2</v>
      </c>
      <c r="BD38" s="150">
        <v>2.3927999999999998E-2</v>
      </c>
      <c r="BE38" s="150">
        <v>2.2142999999999999E-2</v>
      </c>
      <c r="BF38" s="150">
        <v>2.6505999999999998E-2</v>
      </c>
      <c r="BG38" s="150">
        <v>2.6846999999999999E-2</v>
      </c>
      <c r="BH38" s="150">
        <v>1.9695999999999998E-2</v>
      </c>
      <c r="BI38" s="150">
        <v>1.9377999999999999E-2</v>
      </c>
      <c r="BJ38" s="150">
        <v>3.0530999999999999E-2</v>
      </c>
      <c r="BK38" s="150">
        <v>1.9377999999999999E-2</v>
      </c>
      <c r="BL38" s="150">
        <v>1.9377999999999999E-2</v>
      </c>
      <c r="BM38" s="150">
        <v>2.6550999999999998E-2</v>
      </c>
      <c r="BN38" s="150">
        <v>2.578E-3</v>
      </c>
      <c r="BO38" s="150">
        <v>1.9377999999999999E-2</v>
      </c>
      <c r="BP38" s="150">
        <v>3.6177999999999995E-2</v>
      </c>
      <c r="BQ38" s="150">
        <v>2.5530000000000001E-2</v>
      </c>
      <c r="BR38" s="150">
        <v>3.1836000000000003E-2</v>
      </c>
      <c r="BS38" s="150">
        <v>2.1956E-2</v>
      </c>
      <c r="BT38" s="150">
        <v>3.7636000000000003E-2</v>
      </c>
      <c r="BU38" s="150">
        <v>1.9377999999999999E-2</v>
      </c>
      <c r="BV38" s="150">
        <v>4.9449999999999994E-2</v>
      </c>
      <c r="BW38" s="150">
        <v>2.5167999999999999E-2</v>
      </c>
      <c r="BX38" s="10"/>
    </row>
    <row r="39" spans="1:76" x14ac:dyDescent="0.35">
      <c r="A39" s="10"/>
      <c r="B39" s="25"/>
      <c r="C39" s="26" t="s">
        <v>4</v>
      </c>
      <c r="D39" s="27" t="s">
        <v>33</v>
      </c>
      <c r="E39" s="149">
        <v>0.110135</v>
      </c>
      <c r="F39" s="149">
        <v>7.567500000000002E-2</v>
      </c>
      <c r="G39" s="149">
        <v>0.4271100000000001</v>
      </c>
      <c r="H39" s="149">
        <v>5.7496000000000005E-2</v>
      </c>
      <c r="I39" s="149">
        <v>0.18286899999999998</v>
      </c>
      <c r="J39" s="149">
        <v>0.21792999999999998</v>
      </c>
      <c r="K39" s="149">
        <v>0.17815499999999998</v>
      </c>
      <c r="L39" s="149">
        <v>0.28975100000000004</v>
      </c>
      <c r="M39" s="149">
        <v>0.13447700000000001</v>
      </c>
      <c r="N39" s="149">
        <v>0.19514799999999996</v>
      </c>
      <c r="O39" s="149">
        <v>0.20533300000000002</v>
      </c>
      <c r="P39" s="149">
        <v>0.236488</v>
      </c>
      <c r="Q39" s="149">
        <v>0.12402200000000002</v>
      </c>
      <c r="R39" s="149">
        <v>7.7411000000000008E-2</v>
      </c>
      <c r="S39" s="149">
        <v>0.128967</v>
      </c>
      <c r="T39" s="149">
        <v>0.15689999999999998</v>
      </c>
      <c r="U39" s="149">
        <v>0.30074600000000001</v>
      </c>
      <c r="V39" s="149">
        <v>0.17653899999999997</v>
      </c>
      <c r="W39" s="149">
        <v>4.0629999999999999E-2</v>
      </c>
      <c r="X39" s="149">
        <v>0.14124100000000001</v>
      </c>
      <c r="Y39" s="149">
        <v>0.17794500000000002</v>
      </c>
      <c r="Z39" s="149">
        <v>0.27224500000000007</v>
      </c>
      <c r="AA39" s="149">
        <v>0.22264199999999998</v>
      </c>
      <c r="AB39" s="149">
        <v>7.9964000000000007E-2</v>
      </c>
      <c r="AC39" s="149">
        <v>0.190914</v>
      </c>
      <c r="AD39" s="149">
        <v>0.19546100000000002</v>
      </c>
      <c r="AE39" s="149">
        <v>0.20258899999999999</v>
      </c>
      <c r="AF39" s="149">
        <v>3.3040000000000001E-3</v>
      </c>
      <c r="AG39" s="149">
        <v>6.3957E-2</v>
      </c>
      <c r="AH39" s="149">
        <v>0.16585000000000003</v>
      </c>
      <c r="AI39" s="149">
        <v>5.5367E-2</v>
      </c>
      <c r="AJ39" s="149">
        <v>0.21920200000000004</v>
      </c>
      <c r="AK39" s="149">
        <v>0.29478200000000004</v>
      </c>
      <c r="AL39" s="149">
        <v>0.17078499999999999</v>
      </c>
      <c r="AM39" s="149">
        <v>0.31727800000000006</v>
      </c>
      <c r="AN39" s="149">
        <v>0.119829</v>
      </c>
      <c r="AO39" s="149">
        <v>8.9984000000000008E-2</v>
      </c>
      <c r="AP39" s="149">
        <v>0.16978599999999999</v>
      </c>
      <c r="AQ39" s="149">
        <v>0.20138900000000001</v>
      </c>
      <c r="AR39" s="149">
        <v>0.15625100000000006</v>
      </c>
      <c r="AS39" s="149">
        <v>0.19173499999999996</v>
      </c>
      <c r="AT39" s="149">
        <v>0.28309200000000001</v>
      </c>
      <c r="AU39" s="149">
        <v>0.11473200000000001</v>
      </c>
      <c r="AV39" s="149">
        <v>0.22914700000000005</v>
      </c>
      <c r="AW39" s="149">
        <v>0.27264599999999994</v>
      </c>
      <c r="AX39" s="149">
        <v>0.21853099999999998</v>
      </c>
      <c r="AY39" s="149">
        <v>0.125805</v>
      </c>
      <c r="AZ39" s="149">
        <v>0.21825900000000001</v>
      </c>
      <c r="BA39" s="149">
        <v>0.11578899999999998</v>
      </c>
      <c r="BB39" s="149">
        <v>0.19967600000000002</v>
      </c>
      <c r="BC39" s="149">
        <v>0.31346599999999997</v>
      </c>
      <c r="BD39" s="149">
        <v>0.29700200000000004</v>
      </c>
      <c r="BE39" s="149">
        <v>0.55387900000000001</v>
      </c>
      <c r="BF39" s="149">
        <v>0.216609</v>
      </c>
      <c r="BG39" s="149">
        <v>0.60222399999999998</v>
      </c>
      <c r="BH39" s="149">
        <v>0.18802800000000006</v>
      </c>
      <c r="BI39" s="149">
        <v>0.35327000000000008</v>
      </c>
      <c r="BJ39" s="149">
        <v>0.22991599999999998</v>
      </c>
      <c r="BK39" s="149">
        <v>0.49948499999999996</v>
      </c>
      <c r="BL39" s="149">
        <v>0.38004199999999999</v>
      </c>
      <c r="BM39" s="149">
        <v>0.36433700000000002</v>
      </c>
      <c r="BN39" s="149">
        <v>0.55785899999999999</v>
      </c>
      <c r="BO39" s="149">
        <v>0.69491500000000006</v>
      </c>
      <c r="BP39" s="149">
        <v>0.17063799999999998</v>
      </c>
      <c r="BQ39" s="149">
        <v>0.5267639999999999</v>
      </c>
      <c r="BR39" s="149">
        <v>0.66088200000000008</v>
      </c>
      <c r="BS39" s="149">
        <v>0.36106399999999994</v>
      </c>
      <c r="BT39" s="149">
        <v>0.71386700000000003</v>
      </c>
      <c r="BU39" s="149">
        <v>0.61768600000000007</v>
      </c>
      <c r="BV39" s="149">
        <v>0.86708499999999999</v>
      </c>
      <c r="BW39" s="149">
        <v>0.79890299999999992</v>
      </c>
      <c r="BX39" s="10"/>
    </row>
    <row r="40" spans="1:76" x14ac:dyDescent="0.35">
      <c r="A40" s="10"/>
      <c r="B40" s="25" t="s">
        <v>5</v>
      </c>
      <c r="C40" s="28" t="s">
        <v>6</v>
      </c>
      <c r="D40" s="29" t="s">
        <v>34</v>
      </c>
      <c r="E40" s="150">
        <v>7.9999999999999996E-6</v>
      </c>
      <c r="F40" s="150">
        <v>9.1409999999999998E-3</v>
      </c>
      <c r="G40" s="150">
        <v>3.7199999999999993E-4</v>
      </c>
      <c r="H40" s="150">
        <v>4.8999999999999998E-4</v>
      </c>
      <c r="I40" s="150">
        <v>1.21E-4</v>
      </c>
      <c r="J40" s="150">
        <v>4.8999999999999998E-4</v>
      </c>
      <c r="K40" s="150">
        <v>4.9075999999999995E-2</v>
      </c>
      <c r="L40" s="150">
        <v>3.4000000000000007E-5</v>
      </c>
      <c r="M40" s="150">
        <v>2.1000000000000001E-4</v>
      </c>
      <c r="N40" s="150">
        <v>2.3212E-2</v>
      </c>
      <c r="O40" s="150">
        <v>5.8299999999999997E-4</v>
      </c>
      <c r="P40" s="150">
        <v>3.9199999999999999E-3</v>
      </c>
      <c r="Q40" s="150">
        <v>1E-4</v>
      </c>
      <c r="R40" s="150">
        <v>2.41E-4</v>
      </c>
      <c r="S40" s="150">
        <v>3.57E-4</v>
      </c>
      <c r="T40" s="150">
        <v>5.3699999999999989E-3</v>
      </c>
      <c r="U40" s="150">
        <v>2.9E-5</v>
      </c>
      <c r="V40" s="150">
        <v>3.3399999999999999E-4</v>
      </c>
      <c r="W40" s="150">
        <v>3.009E-3</v>
      </c>
      <c r="X40" s="150">
        <v>4.078E-3</v>
      </c>
      <c r="Y40" s="150">
        <v>1.67E-3</v>
      </c>
      <c r="Z40" s="150">
        <v>4.7800000000000002E-4</v>
      </c>
      <c r="AA40" s="150">
        <v>1.15E-4</v>
      </c>
      <c r="AB40" s="150">
        <v>1.1330000000000001E-3</v>
      </c>
      <c r="AC40" s="150">
        <v>2.166E-3</v>
      </c>
      <c r="AD40" s="150">
        <v>6.7999999999999999E-5</v>
      </c>
      <c r="AE40" s="150">
        <v>4.8999999999999998E-5</v>
      </c>
      <c r="AF40" s="150">
        <v>6.9999999999999994E-5</v>
      </c>
      <c r="AG40" s="150">
        <v>8.5090000000000009E-3</v>
      </c>
      <c r="AH40" s="150">
        <v>9.2E-5</v>
      </c>
      <c r="AI40" s="150">
        <v>4.4770000000000009E-3</v>
      </c>
      <c r="AJ40" s="150">
        <v>7.6999999999999996E-4</v>
      </c>
      <c r="AK40" s="150">
        <v>1.9700000000000002E-4</v>
      </c>
      <c r="AL40" s="150">
        <v>7.1000000000000005E-5</v>
      </c>
      <c r="AM40" s="150">
        <v>1.2899999999999999E-4</v>
      </c>
      <c r="AN40" s="150">
        <v>5.3362999999999994E-2</v>
      </c>
      <c r="AO40" s="150">
        <v>3.2629999999999998E-3</v>
      </c>
      <c r="AP40" s="150">
        <v>9.5169999999999994E-3</v>
      </c>
      <c r="AQ40" s="150">
        <v>1.2400000000000001E-4</v>
      </c>
      <c r="AR40" s="150">
        <v>6.0700000000000001E-4</v>
      </c>
      <c r="AS40" s="150">
        <v>3.7000000000000005E-5</v>
      </c>
      <c r="AT40" s="150">
        <v>5.7299999999999994E-4</v>
      </c>
      <c r="AU40" s="150">
        <v>2.1720999999999997E-2</v>
      </c>
      <c r="AV40" s="150">
        <v>1.6899999999999999E-4</v>
      </c>
      <c r="AW40" s="150">
        <v>4.26E-4</v>
      </c>
      <c r="AX40" s="150">
        <v>3.8419999999999999E-3</v>
      </c>
      <c r="AY40" s="150">
        <v>5.6810000000000003E-3</v>
      </c>
      <c r="AZ40" s="150">
        <v>6.1570000000000001E-3</v>
      </c>
      <c r="BA40" s="150">
        <v>3.28E-4</v>
      </c>
      <c r="BB40" s="150">
        <v>3.7699999999999995E-4</v>
      </c>
      <c r="BC40" s="150">
        <v>2.3640999999999999E-2</v>
      </c>
      <c r="BD40" s="150">
        <v>1.9000000000000001E-5</v>
      </c>
      <c r="BE40" s="150">
        <v>1.4971000000000002E-2</v>
      </c>
      <c r="BF40" s="150">
        <v>9.0349999999999996E-3</v>
      </c>
      <c r="BG40" s="150">
        <v>1.8599999999999999E-4</v>
      </c>
      <c r="BH40" s="150">
        <v>2.4399999999999999E-4</v>
      </c>
      <c r="BI40" s="150">
        <v>1.6699999999999999E-4</v>
      </c>
      <c r="BJ40" s="150">
        <v>2.5559999999999997E-3</v>
      </c>
      <c r="BK40" s="150">
        <v>2.5900000000000001E-4</v>
      </c>
      <c r="BL40" s="150">
        <v>4.8000000000000001E-5</v>
      </c>
      <c r="BM40" s="150">
        <v>7.7259999999999994E-3</v>
      </c>
      <c r="BN40" s="150">
        <v>2.3099999999999998E-4</v>
      </c>
      <c r="BO40" s="150">
        <v>1.1609E-2</v>
      </c>
      <c r="BP40" s="150">
        <v>3.1133999999999998E-2</v>
      </c>
      <c r="BQ40" s="150">
        <v>1.02E-4</v>
      </c>
      <c r="BR40" s="150">
        <v>8.8770000000000012E-3</v>
      </c>
      <c r="BS40" s="150">
        <v>7.8219999999999991E-3</v>
      </c>
      <c r="BT40" s="150">
        <v>3.7999999999999997E-4</v>
      </c>
      <c r="BU40" s="150">
        <v>3.8905999999999996E-2</v>
      </c>
      <c r="BV40" s="150">
        <v>3.2786000000000003E-2</v>
      </c>
      <c r="BW40" s="150">
        <v>3.2399999999999996E-4</v>
      </c>
      <c r="BX40" s="10"/>
    </row>
    <row r="41" spans="1:76" x14ac:dyDescent="0.35">
      <c r="A41" s="10"/>
      <c r="B41" s="25"/>
      <c r="C41" s="26" t="s">
        <v>7</v>
      </c>
      <c r="D41" s="27" t="s">
        <v>35</v>
      </c>
      <c r="E41" s="149">
        <v>0.84695600000000004</v>
      </c>
      <c r="F41" s="149">
        <v>1.860484</v>
      </c>
      <c r="G41" s="149">
        <v>0.78094200000000003</v>
      </c>
      <c r="H41" s="149">
        <v>0.32553699999999997</v>
      </c>
      <c r="I41" s="149">
        <v>0.46033899999999989</v>
      </c>
      <c r="J41" s="149">
        <v>1.5025319999999998</v>
      </c>
      <c r="K41" s="149">
        <v>1.324103</v>
      </c>
      <c r="L41" s="149">
        <v>1.5582959999999999</v>
      </c>
      <c r="M41" s="149">
        <v>0.692971</v>
      </c>
      <c r="N41" s="149">
        <v>0.59003199999999989</v>
      </c>
      <c r="O41" s="149">
        <v>0.57352699999999979</v>
      </c>
      <c r="P41" s="149">
        <v>0.76257999999999981</v>
      </c>
      <c r="Q41" s="149">
        <v>0.53461000000000003</v>
      </c>
      <c r="R41" s="149">
        <v>1.4275179999999996</v>
      </c>
      <c r="S41" s="149">
        <v>0.74284400000000006</v>
      </c>
      <c r="T41" s="149">
        <v>0.81361399999999995</v>
      </c>
      <c r="U41" s="149">
        <v>1.931335</v>
      </c>
      <c r="V41" s="149">
        <v>2.6841399999999997</v>
      </c>
      <c r="W41" s="149">
        <v>1.8652750000000002</v>
      </c>
      <c r="X41" s="149">
        <v>0.79344800000000004</v>
      </c>
      <c r="Y41" s="149">
        <v>0.89645799999999998</v>
      </c>
      <c r="Z41" s="149">
        <v>0.5091389999999999</v>
      </c>
      <c r="AA41" s="149">
        <v>0.67515799999999992</v>
      </c>
      <c r="AB41" s="149">
        <v>0.567886</v>
      </c>
      <c r="AC41" s="149">
        <v>0.28846900000000003</v>
      </c>
      <c r="AD41" s="149">
        <v>1.0773070000000002</v>
      </c>
      <c r="AE41" s="149">
        <v>0.31385800000000003</v>
      </c>
      <c r="AF41" s="149">
        <v>0.20560100000000001</v>
      </c>
      <c r="AG41" s="149">
        <v>0.67884500000000003</v>
      </c>
      <c r="AH41" s="149">
        <v>0.86802499999999994</v>
      </c>
      <c r="AI41" s="149">
        <v>1.3755360000000001</v>
      </c>
      <c r="AJ41" s="149">
        <v>0.46042999999999995</v>
      </c>
      <c r="AK41" s="149">
        <v>0.857846</v>
      </c>
      <c r="AL41" s="149">
        <v>0.83391700000000002</v>
      </c>
      <c r="AM41" s="149">
        <v>1.332122</v>
      </c>
      <c r="AN41" s="149">
        <v>0.69628500000000004</v>
      </c>
      <c r="AO41" s="149">
        <v>0.43623299999999998</v>
      </c>
      <c r="AP41" s="149">
        <v>0.55966400000000005</v>
      </c>
      <c r="AQ41" s="149">
        <v>0.97850199999999998</v>
      </c>
      <c r="AR41" s="149">
        <v>0.42789199999999994</v>
      </c>
      <c r="AS41" s="149">
        <v>0.94384099999999993</v>
      </c>
      <c r="AT41" s="149">
        <v>0.437614</v>
      </c>
      <c r="AU41" s="149">
        <v>0.79535400000000001</v>
      </c>
      <c r="AV41" s="149">
        <v>1.049744</v>
      </c>
      <c r="AW41" s="149">
        <v>0.97025799999999995</v>
      </c>
      <c r="AX41" s="149">
        <v>1.124579</v>
      </c>
      <c r="AY41" s="149">
        <v>0.86875500000000005</v>
      </c>
      <c r="AZ41" s="149">
        <v>0.27318899999999996</v>
      </c>
      <c r="BA41" s="149">
        <v>0.7758449999999999</v>
      </c>
      <c r="BB41" s="149">
        <v>0.28188699999999994</v>
      </c>
      <c r="BC41" s="149">
        <v>0.52186200000000005</v>
      </c>
      <c r="BD41" s="149">
        <v>9.7147999999999984E-2</v>
      </c>
      <c r="BE41" s="149">
        <v>0.36142800000000008</v>
      </c>
      <c r="BF41" s="149">
        <v>1.3874290000000002</v>
      </c>
      <c r="BG41" s="149">
        <v>0.45124099999999989</v>
      </c>
      <c r="BH41" s="149">
        <v>0.63474200000000014</v>
      </c>
      <c r="BI41" s="149">
        <v>0.46254800000000001</v>
      </c>
      <c r="BJ41" s="149">
        <v>0.66847400000000012</v>
      </c>
      <c r="BK41" s="149">
        <v>0.34944700000000006</v>
      </c>
      <c r="BL41" s="149">
        <v>0.44255299999999997</v>
      </c>
      <c r="BM41" s="149">
        <v>0.11137</v>
      </c>
      <c r="BN41" s="149">
        <v>0.32848499999999997</v>
      </c>
      <c r="BO41" s="149">
        <v>0.6255400000000001</v>
      </c>
      <c r="BP41" s="149">
        <v>0.23403099999999996</v>
      </c>
      <c r="BQ41" s="149">
        <v>0.23181599999999999</v>
      </c>
      <c r="BR41" s="149">
        <v>0.18021700000000002</v>
      </c>
      <c r="BS41" s="149">
        <v>0.83862800000000004</v>
      </c>
      <c r="BT41" s="149">
        <v>0.192408</v>
      </c>
      <c r="BU41" s="149">
        <v>0.27779400000000004</v>
      </c>
      <c r="BV41" s="149">
        <v>0.6922259999999999</v>
      </c>
      <c r="BW41" s="149">
        <v>0.49062299999999986</v>
      </c>
      <c r="BX41" s="10"/>
    </row>
    <row r="42" spans="1:76" x14ac:dyDescent="0.35">
      <c r="A42" s="10"/>
      <c r="B42" s="25"/>
      <c r="C42" s="28" t="s">
        <v>8</v>
      </c>
      <c r="D42" s="29" t="s">
        <v>36</v>
      </c>
      <c r="E42" s="150">
        <v>3.8214999999999999E-2</v>
      </c>
      <c r="F42" s="150">
        <v>4.3631999999999997E-2</v>
      </c>
      <c r="G42" s="150">
        <v>0.245279</v>
      </c>
      <c r="H42" s="150">
        <v>4.6109999999999996E-3</v>
      </c>
      <c r="I42" s="150">
        <v>7.3439999999999998E-3</v>
      </c>
      <c r="J42" s="150">
        <v>0.20709699999999995</v>
      </c>
      <c r="K42" s="150">
        <v>1.9269000000000008E-2</v>
      </c>
      <c r="L42" s="150">
        <v>0.21652099999999999</v>
      </c>
      <c r="M42" s="150">
        <v>1.7552000000000002E-2</v>
      </c>
      <c r="N42" s="150">
        <v>2.4752999999999997E-2</v>
      </c>
      <c r="O42" s="150">
        <v>9.6860000000000002E-3</v>
      </c>
      <c r="P42" s="150">
        <v>2.0476999999999999E-2</v>
      </c>
      <c r="Q42" s="150">
        <v>5.8828000000000005E-2</v>
      </c>
      <c r="R42" s="150">
        <v>1.0678E-2</v>
      </c>
      <c r="S42" s="150">
        <v>7.1429000000000006E-2</v>
      </c>
      <c r="T42" s="150">
        <v>3.0268E-2</v>
      </c>
      <c r="U42" s="150">
        <v>6.7216000000000012E-2</v>
      </c>
      <c r="V42" s="150">
        <v>7.4709999999999999E-2</v>
      </c>
      <c r="W42" s="150">
        <v>0.21650699999999998</v>
      </c>
      <c r="X42" s="150">
        <v>8.3911000000000013E-2</v>
      </c>
      <c r="Y42" s="150">
        <v>4.8653000000000002E-2</v>
      </c>
      <c r="Z42" s="150">
        <v>1.0502999999999998E-2</v>
      </c>
      <c r="AA42" s="150">
        <v>1.2470000000000003E-3</v>
      </c>
      <c r="AB42" s="150">
        <v>6.9979999999999999E-3</v>
      </c>
      <c r="AC42" s="150">
        <v>6.9735000000000005E-2</v>
      </c>
      <c r="AD42" s="150">
        <v>0.11038999999999999</v>
      </c>
      <c r="AE42" s="150">
        <v>0.176875</v>
      </c>
      <c r="AF42" s="150">
        <v>4.5172999999999991E-2</v>
      </c>
      <c r="AG42" s="150">
        <v>2.9269999999999999E-3</v>
      </c>
      <c r="AH42" s="150">
        <v>0.37794900000000003</v>
      </c>
      <c r="AI42" s="150">
        <v>0.10443200000000001</v>
      </c>
      <c r="AJ42" s="150">
        <v>3.4134999999999999E-2</v>
      </c>
      <c r="AK42" s="150">
        <v>3.2631E-2</v>
      </c>
      <c r="AL42" s="150">
        <v>1.6490000000000001E-2</v>
      </c>
      <c r="AM42" s="150">
        <v>2.6079000000000001E-2</v>
      </c>
      <c r="AN42" s="150">
        <v>2.7165999999999996E-2</v>
      </c>
      <c r="AO42" s="150">
        <v>7.2126999999999997E-2</v>
      </c>
      <c r="AP42" s="150">
        <v>0.19124499999999997</v>
      </c>
      <c r="AQ42" s="150">
        <v>8.4928000000000003E-2</v>
      </c>
      <c r="AR42" s="150">
        <v>0.10851399999999999</v>
      </c>
      <c r="AS42" s="150">
        <v>5.8997999999999995E-2</v>
      </c>
      <c r="AT42" s="150">
        <v>1.9800999999999999E-2</v>
      </c>
      <c r="AU42" s="150">
        <v>0.129941</v>
      </c>
      <c r="AV42" s="150">
        <v>8.8820999999999983E-2</v>
      </c>
      <c r="AW42" s="150">
        <v>8.6017999999999983E-2</v>
      </c>
      <c r="AX42" s="150">
        <v>8.4805000000000005E-2</v>
      </c>
      <c r="AY42" s="150">
        <v>0.11271000000000002</v>
      </c>
      <c r="AZ42" s="150">
        <v>4.4377E-2</v>
      </c>
      <c r="BA42" s="150">
        <v>8.6984999999999979E-2</v>
      </c>
      <c r="BB42" s="150">
        <v>7.3388999999999996E-2</v>
      </c>
      <c r="BC42" s="150">
        <v>6.0096999999999998E-2</v>
      </c>
      <c r="BD42" s="150">
        <v>1.4909E-2</v>
      </c>
      <c r="BE42" s="150">
        <v>0.21735199999999996</v>
      </c>
      <c r="BF42" s="150">
        <v>0.14237899999999998</v>
      </c>
      <c r="BG42" s="150">
        <v>6.9820000000000007E-2</v>
      </c>
      <c r="BH42" s="150">
        <v>1.4838999999999998E-2</v>
      </c>
      <c r="BI42" s="150">
        <v>5.2559000000000002E-2</v>
      </c>
      <c r="BJ42" s="150">
        <v>0.28022799999999998</v>
      </c>
      <c r="BK42" s="150">
        <v>8.5812000000000013E-2</v>
      </c>
      <c r="BL42" s="150">
        <v>1.5387999999999997E-2</v>
      </c>
      <c r="BM42" s="150">
        <v>1.377E-3</v>
      </c>
      <c r="BN42" s="150">
        <v>0.16431400000000002</v>
      </c>
      <c r="BO42" s="150">
        <v>0.14577600000000002</v>
      </c>
      <c r="BP42" s="150">
        <v>9.040999999999997E-3</v>
      </c>
      <c r="BQ42" s="150">
        <v>9.6505000000000007E-2</v>
      </c>
      <c r="BR42" s="150">
        <v>8.4314999999999987E-2</v>
      </c>
      <c r="BS42" s="150">
        <v>1.1419000000000002E-2</v>
      </c>
      <c r="BT42" s="150">
        <v>9.7248000000000001E-2</v>
      </c>
      <c r="BU42" s="150">
        <v>1.6195000000000008E-2</v>
      </c>
      <c r="BV42" s="150">
        <v>6.4199999999999993E-2</v>
      </c>
      <c r="BW42" s="150">
        <v>0.120148</v>
      </c>
      <c r="BX42" s="10"/>
    </row>
    <row r="43" spans="1:76" x14ac:dyDescent="0.35">
      <c r="A43" s="10"/>
      <c r="B43" s="25" t="s">
        <v>9</v>
      </c>
      <c r="C43" s="26" t="s">
        <v>10</v>
      </c>
      <c r="D43" s="27" t="s">
        <v>37</v>
      </c>
      <c r="E43" s="149">
        <v>5.4689999999999999E-3</v>
      </c>
      <c r="F43" s="149">
        <v>1.817E-3</v>
      </c>
      <c r="G43" s="149">
        <v>2.7535E-2</v>
      </c>
      <c r="H43" s="149">
        <v>2.2750000000000001E-3</v>
      </c>
      <c r="I43" s="149">
        <v>2.9107000000000001E-2</v>
      </c>
      <c r="J43" s="149">
        <v>5.5318000000000006E-2</v>
      </c>
      <c r="K43" s="149">
        <v>4.7925999999999996E-2</v>
      </c>
      <c r="L43" s="149">
        <v>1.567E-3</v>
      </c>
      <c r="M43" s="149">
        <v>4.5977000000000004E-2</v>
      </c>
      <c r="N43" s="149">
        <v>0.21147900000000003</v>
      </c>
      <c r="O43" s="149">
        <v>2.1438000000000002E-2</v>
      </c>
      <c r="P43" s="149">
        <v>7.6030000000000004E-3</v>
      </c>
      <c r="Q43" s="149">
        <v>4.496E-3</v>
      </c>
      <c r="R43" s="149">
        <v>8.6320000000000008E-3</v>
      </c>
      <c r="S43" s="149">
        <v>3.6000000000000002E-4</v>
      </c>
      <c r="T43" s="149">
        <v>1.0479E-2</v>
      </c>
      <c r="U43" s="149">
        <v>5.8867999999999997E-2</v>
      </c>
      <c r="V43" s="149">
        <v>1.6178999999999999E-2</v>
      </c>
      <c r="W43" s="149">
        <v>0.18512999999999999</v>
      </c>
      <c r="X43" s="149">
        <v>3.7560000000000002E-3</v>
      </c>
      <c r="Y43" s="149">
        <v>0.38866200000000001</v>
      </c>
      <c r="Z43" s="149">
        <v>2.3791E-2</v>
      </c>
      <c r="AA43" s="149">
        <v>1.3757999999999999E-2</v>
      </c>
      <c r="AB43" s="149">
        <v>0.224408</v>
      </c>
      <c r="AC43" s="149">
        <v>4.2703999999999999E-2</v>
      </c>
      <c r="AD43" s="149">
        <v>6.1739999999999998E-3</v>
      </c>
      <c r="AE43" s="149">
        <v>2.3860000000000001E-3</v>
      </c>
      <c r="AF43" s="149">
        <v>2.6749999999999999E-3</v>
      </c>
      <c r="AG43" s="149">
        <v>3.5E-4</v>
      </c>
      <c r="AH43" s="149">
        <v>8.5799999999999991E-3</v>
      </c>
      <c r="AI43" s="149">
        <v>8.4729999999999996E-3</v>
      </c>
      <c r="AJ43" s="149">
        <v>1.1502999999999999E-2</v>
      </c>
      <c r="AK43" s="149">
        <v>1.2366E-2</v>
      </c>
      <c r="AL43" s="149">
        <v>0.24954400000000004</v>
      </c>
      <c r="AM43" s="149">
        <v>0.41010799999999997</v>
      </c>
      <c r="AN43" s="149">
        <v>4.5699999999999994E-4</v>
      </c>
      <c r="AO43" s="149">
        <v>5.1206000000000002E-2</v>
      </c>
      <c r="AP43" s="149">
        <v>5.1380000000000002E-3</v>
      </c>
      <c r="AQ43" s="149">
        <v>6.8109999999999993E-3</v>
      </c>
      <c r="AR43" s="149">
        <v>2.0095999999999999E-2</v>
      </c>
      <c r="AS43" s="149">
        <v>1.5463499999999999</v>
      </c>
      <c r="AT43" s="149">
        <v>3.5553999999999995E-2</v>
      </c>
      <c r="AU43" s="149">
        <v>4.3974000000000006E-2</v>
      </c>
      <c r="AV43" s="149">
        <v>2.7448000000000004E-2</v>
      </c>
      <c r="AW43" s="149">
        <v>4.1639999999999996E-2</v>
      </c>
      <c r="AX43" s="149">
        <v>0.18552299999999999</v>
      </c>
      <c r="AY43" s="149">
        <v>6.2183000000000002E-2</v>
      </c>
      <c r="AZ43" s="149">
        <v>1.6017999999999998E-2</v>
      </c>
      <c r="BA43" s="149">
        <v>1.0178000000000001E-2</v>
      </c>
      <c r="BB43" s="149">
        <v>9.2789999999999991E-3</v>
      </c>
      <c r="BC43" s="149">
        <v>2.3647000000000005E-2</v>
      </c>
      <c r="BD43" s="149">
        <v>8.010999999999999E-3</v>
      </c>
      <c r="BE43" s="149">
        <v>4.9565999999999999E-2</v>
      </c>
      <c r="BF43" s="149">
        <v>3.3744999999999997E-2</v>
      </c>
      <c r="BG43" s="149">
        <v>1.2008E-2</v>
      </c>
      <c r="BH43" s="149">
        <v>3.6062999999999998E-2</v>
      </c>
      <c r="BI43" s="149">
        <v>0.15982600000000002</v>
      </c>
      <c r="BJ43" s="149">
        <v>3.2199000000000005E-2</v>
      </c>
      <c r="BK43" s="149">
        <v>5.1945999999999999E-2</v>
      </c>
      <c r="BL43" s="149">
        <v>4.8613999999999997E-2</v>
      </c>
      <c r="BM43" s="149">
        <v>0.27271299999999998</v>
      </c>
      <c r="BN43" s="149">
        <v>0.18255299999999999</v>
      </c>
      <c r="BO43" s="149">
        <v>0.33223600000000003</v>
      </c>
      <c r="BP43" s="149">
        <v>0.152639</v>
      </c>
      <c r="BQ43" s="149">
        <v>0.13805600000000001</v>
      </c>
      <c r="BR43" s="149">
        <v>2.4151000000000002E-2</v>
      </c>
      <c r="BS43" s="149">
        <v>3.8248999999999998E-2</v>
      </c>
      <c r="BT43" s="149">
        <v>8.8890999999999998E-2</v>
      </c>
      <c r="BU43" s="149">
        <v>3.4793000000000004E-2</v>
      </c>
      <c r="BV43" s="149">
        <v>5.4530000000000002E-2</v>
      </c>
      <c r="BW43" s="149">
        <v>8.0480999999999983E-2</v>
      </c>
      <c r="BX43" s="10"/>
    </row>
    <row r="44" spans="1:76" x14ac:dyDescent="0.35">
      <c r="A44" s="10"/>
      <c r="B44" s="25"/>
      <c r="C44" s="28" t="s">
        <v>20</v>
      </c>
      <c r="D44" s="29" t="s">
        <v>38</v>
      </c>
      <c r="E44" s="150">
        <v>2.7684E-2</v>
      </c>
      <c r="F44" s="150">
        <v>1.8E-5</v>
      </c>
      <c r="G44" s="150">
        <v>2.8042000000000001E-2</v>
      </c>
      <c r="H44" s="150">
        <v>1.8689999999999998E-2</v>
      </c>
      <c r="I44" s="150">
        <v>3.1928999999999999E-2</v>
      </c>
      <c r="J44" s="150">
        <v>1.8911999999999998E-2</v>
      </c>
      <c r="K44" s="150">
        <v>3.1053999999999998E-2</v>
      </c>
      <c r="L44" s="150">
        <v>3.1342999999999996E-2</v>
      </c>
      <c r="M44" s="150">
        <v>2.4638E-2</v>
      </c>
      <c r="N44" s="150">
        <v>4.1614999999999999E-2</v>
      </c>
      <c r="O44" s="150">
        <v>1.9538999999999997E-2</v>
      </c>
      <c r="P44" s="150">
        <v>1.9397999999999999E-2</v>
      </c>
      <c r="Q44" s="150">
        <v>1.9770999999999997E-2</v>
      </c>
      <c r="R44" s="150">
        <v>2.9661E-2</v>
      </c>
      <c r="S44" s="150">
        <v>3.1355000000000001E-2</v>
      </c>
      <c r="T44" s="150">
        <v>3.1337999999999998E-2</v>
      </c>
      <c r="U44" s="150">
        <v>1.9698E-2</v>
      </c>
      <c r="V44" s="150">
        <v>2.9531000000000002E-2</v>
      </c>
      <c r="W44" s="150">
        <v>3.5283000000000002E-2</v>
      </c>
      <c r="X44" s="150">
        <v>2.7914999999999999E-2</v>
      </c>
      <c r="Y44" s="150">
        <v>1.8711999999999999E-2</v>
      </c>
      <c r="Z44" s="150">
        <v>1.8717999999999999E-2</v>
      </c>
      <c r="AA44" s="150">
        <v>2.0206999999999999E-2</v>
      </c>
      <c r="AB44" s="150">
        <v>1.9792999999999998E-2</v>
      </c>
      <c r="AC44" s="150">
        <v>2.9159999999999998E-2</v>
      </c>
      <c r="AD44" s="150">
        <v>1.9500999999999998E-2</v>
      </c>
      <c r="AE44" s="150">
        <v>2.9103E-2</v>
      </c>
      <c r="AF44" s="150">
        <v>1.9999999999999999E-6</v>
      </c>
      <c r="AG44" s="150">
        <v>3.8649999999999997E-2</v>
      </c>
      <c r="AH44" s="150">
        <v>4.5600000000000003E-4</v>
      </c>
      <c r="AI44" s="150">
        <v>2.8683E-2</v>
      </c>
      <c r="AJ44" s="150">
        <v>2.3618E-2</v>
      </c>
      <c r="AK44" s="150"/>
      <c r="AL44" s="150">
        <v>1.9869000000000001E-2</v>
      </c>
      <c r="AM44" s="150">
        <v>2.3164000000000001E-2</v>
      </c>
      <c r="AN44" s="150">
        <v>3.2786999999999997E-2</v>
      </c>
      <c r="AO44" s="150">
        <v>2.9731E-2</v>
      </c>
      <c r="AP44" s="150">
        <v>2.5697000000000001E-2</v>
      </c>
      <c r="AQ44" s="150">
        <v>1.9584000000000001E-2</v>
      </c>
      <c r="AR44" s="150">
        <v>1.9727999999999999E-2</v>
      </c>
      <c r="AS44" s="150">
        <v>3.5000000000000001E-3</v>
      </c>
      <c r="AT44" s="150">
        <v>4.4095999999999996E-2</v>
      </c>
      <c r="AU44" s="150">
        <v>1.9019999999999999E-2</v>
      </c>
      <c r="AV44" s="150">
        <v>2.5746999999999999E-2</v>
      </c>
      <c r="AW44" s="150">
        <v>2.1868000000000002E-2</v>
      </c>
      <c r="AX44" s="150">
        <v>2.3396E-2</v>
      </c>
      <c r="AY44" s="150">
        <v>2.1957999999999998E-2</v>
      </c>
      <c r="AZ44" s="150"/>
      <c r="BA44" s="150">
        <v>4.5116000000000003E-2</v>
      </c>
      <c r="BB44" s="150">
        <v>2.1962000000000002E-2</v>
      </c>
      <c r="BC44" s="150">
        <v>2.5902000000000001E-2</v>
      </c>
      <c r="BD44" s="150">
        <v>3.4042000000000003E-2</v>
      </c>
      <c r="BE44" s="150">
        <v>2.283E-2</v>
      </c>
      <c r="BF44" s="150">
        <v>2.3594999999999998E-2</v>
      </c>
      <c r="BG44" s="150">
        <v>2.3994000000000001E-2</v>
      </c>
      <c r="BH44" s="150">
        <v>3.5110999999999996E-2</v>
      </c>
      <c r="BI44" s="150">
        <v>3.1996999999999998E-2</v>
      </c>
      <c r="BJ44" s="150">
        <v>2.4086999999999997E-2</v>
      </c>
      <c r="BK44" s="150">
        <v>2.4158000000000002E-2</v>
      </c>
      <c r="BL44" s="150">
        <v>2.2360000000000001E-3</v>
      </c>
      <c r="BM44" s="150">
        <v>2.8173E-2</v>
      </c>
      <c r="BN44" s="150">
        <v>2.4041E-2</v>
      </c>
      <c r="BO44" s="150">
        <v>4.8021000000000001E-2</v>
      </c>
      <c r="BP44" s="150">
        <v>1.9430000000000001E-3</v>
      </c>
      <c r="BQ44" s="150">
        <v>6.4479999999999989E-3</v>
      </c>
      <c r="BR44" s="150">
        <v>3.1320000000000001E-2</v>
      </c>
      <c r="BS44" s="150">
        <v>5.2771000000000005E-2</v>
      </c>
      <c r="BT44" s="150">
        <v>6.3833000000000001E-2</v>
      </c>
      <c r="BU44" s="150">
        <v>4.8600000000000005E-4</v>
      </c>
      <c r="BV44" s="150">
        <v>3.0078999999999998E-2</v>
      </c>
      <c r="BW44" s="150">
        <v>3.0498999999999998E-2</v>
      </c>
      <c r="BX44" s="10"/>
    </row>
    <row r="45" spans="1:76" x14ac:dyDescent="0.35">
      <c r="A45" s="10"/>
      <c r="B45" s="25"/>
      <c r="C45" s="26" t="s">
        <v>21</v>
      </c>
      <c r="D45" s="27" t="s">
        <v>39</v>
      </c>
      <c r="E45" s="149">
        <v>9.3911999999999995E-2</v>
      </c>
      <c r="F45" s="149">
        <v>7.1742E-2</v>
      </c>
      <c r="G45" s="149">
        <v>9.3692999999999999E-2</v>
      </c>
      <c r="H45" s="149">
        <v>7.7665999999999985E-2</v>
      </c>
      <c r="I45" s="149">
        <v>3.3435999999999994E-2</v>
      </c>
      <c r="J45" s="149">
        <v>5.441E-2</v>
      </c>
      <c r="K45" s="149">
        <v>8.5209999999999994E-2</v>
      </c>
      <c r="L45" s="149">
        <v>0.19066700000000003</v>
      </c>
      <c r="M45" s="149">
        <v>0.104182</v>
      </c>
      <c r="N45" s="149">
        <v>0.109194</v>
      </c>
      <c r="O45" s="149">
        <v>6.7729999999999999E-2</v>
      </c>
      <c r="P45" s="149">
        <v>7.7019999999999977E-2</v>
      </c>
      <c r="Q45" s="149">
        <v>8.6550000000000002E-2</v>
      </c>
      <c r="R45" s="149">
        <v>7.3747999999999994E-2</v>
      </c>
      <c r="S45" s="149">
        <v>5.6391999999999998E-2</v>
      </c>
      <c r="T45" s="149">
        <v>7.5942999999999997E-2</v>
      </c>
      <c r="U45" s="149">
        <v>4.811E-2</v>
      </c>
      <c r="V45" s="149">
        <v>0.33561000000000002</v>
      </c>
      <c r="W45" s="149">
        <v>8.5993999999999987E-2</v>
      </c>
      <c r="X45" s="149">
        <v>6.6305000000000003E-2</v>
      </c>
      <c r="Y45" s="149">
        <v>0.21673800000000001</v>
      </c>
      <c r="Z45" s="149">
        <v>0.35955600000000004</v>
      </c>
      <c r="AA45" s="149">
        <v>0.39159699999999997</v>
      </c>
      <c r="AB45" s="149">
        <v>3.4429000000000001E-2</v>
      </c>
      <c r="AC45" s="149">
        <v>0.26430399999999998</v>
      </c>
      <c r="AD45" s="149">
        <v>6.4249000000000001E-2</v>
      </c>
      <c r="AE45" s="149">
        <v>7.3403999999999997E-2</v>
      </c>
      <c r="AF45" s="149">
        <v>3.7914000000000003E-2</v>
      </c>
      <c r="AG45" s="149">
        <v>3.6816000000000002E-2</v>
      </c>
      <c r="AH45" s="149">
        <v>6.0958000000000005E-2</v>
      </c>
      <c r="AI45" s="149">
        <v>5.3151999999999998E-2</v>
      </c>
      <c r="AJ45" s="149">
        <v>5.8330999999999994E-2</v>
      </c>
      <c r="AK45" s="149">
        <v>4.9887000000000001E-2</v>
      </c>
      <c r="AL45" s="149">
        <v>3.9445000000000008E-2</v>
      </c>
      <c r="AM45" s="149">
        <v>5.3383999999999994E-2</v>
      </c>
      <c r="AN45" s="149">
        <v>4.6311000000000005E-2</v>
      </c>
      <c r="AO45" s="149">
        <v>4.5347999999999999E-2</v>
      </c>
      <c r="AP45" s="149">
        <v>5.1052E-2</v>
      </c>
      <c r="AQ45" s="149">
        <v>7.6690000000000008E-2</v>
      </c>
      <c r="AR45" s="149">
        <v>0.17834999999999998</v>
      </c>
      <c r="AS45" s="149">
        <v>7.1157999999999999E-2</v>
      </c>
      <c r="AT45" s="149">
        <v>7.5442999999999996E-2</v>
      </c>
      <c r="AU45" s="149">
        <v>3.3946000000000004E-2</v>
      </c>
      <c r="AV45" s="149">
        <v>5.4904999999999995E-2</v>
      </c>
      <c r="AW45" s="149">
        <v>5.9110000000000003E-2</v>
      </c>
      <c r="AX45" s="149">
        <v>5.7262999999999994E-2</v>
      </c>
      <c r="AY45" s="149">
        <v>0.19957400000000003</v>
      </c>
      <c r="AZ45" s="149">
        <v>6.7200999999999997E-2</v>
      </c>
      <c r="BA45" s="149">
        <v>9.1400999999999996E-2</v>
      </c>
      <c r="BB45" s="149">
        <v>5.9138000000000003E-2</v>
      </c>
      <c r="BC45" s="149">
        <v>4.6550000000000008E-2</v>
      </c>
      <c r="BD45" s="149">
        <v>6.8762000000000004E-2</v>
      </c>
      <c r="BE45" s="149">
        <v>6.9520999999999986E-2</v>
      </c>
      <c r="BF45" s="149">
        <v>0.22076700000000002</v>
      </c>
      <c r="BG45" s="149">
        <v>7.9207999999999987E-2</v>
      </c>
      <c r="BH45" s="149">
        <v>5.4683999999999996E-2</v>
      </c>
      <c r="BI45" s="149">
        <v>4.8488000000000003E-2</v>
      </c>
      <c r="BJ45" s="149">
        <v>5.2906000000000002E-2</v>
      </c>
      <c r="BK45" s="149">
        <v>7.8231000000000009E-2</v>
      </c>
      <c r="BL45" s="149">
        <v>9.4057999999999989E-2</v>
      </c>
      <c r="BM45" s="149">
        <v>3.5970000000000002E-2</v>
      </c>
      <c r="BN45" s="149">
        <v>4.4995E-2</v>
      </c>
      <c r="BO45" s="149">
        <v>6.1870999999999995E-2</v>
      </c>
      <c r="BP45" s="149">
        <v>5.8678999999999995E-2</v>
      </c>
      <c r="BQ45" s="149">
        <v>5.1848999999999992E-2</v>
      </c>
      <c r="BR45" s="149">
        <v>3.610399999999999E-2</v>
      </c>
      <c r="BS45" s="149">
        <v>5.7206E-2</v>
      </c>
      <c r="BT45" s="149">
        <v>2.3798E-2</v>
      </c>
      <c r="BU45" s="149">
        <v>0.31010400000000005</v>
      </c>
      <c r="BV45" s="149">
        <v>5.8404000000000005E-2</v>
      </c>
      <c r="BW45" s="149">
        <v>7.876600000000003E-2</v>
      </c>
      <c r="BX45" s="10"/>
    </row>
    <row r="46" spans="1:76" x14ac:dyDescent="0.35">
      <c r="A46" s="10"/>
      <c r="B46" s="25"/>
      <c r="C46" s="28" t="s">
        <v>11</v>
      </c>
      <c r="D46" s="29" t="s">
        <v>40</v>
      </c>
      <c r="E46" s="150">
        <v>0.29895300000000002</v>
      </c>
      <c r="F46" s="150">
        <v>1.3868E-2</v>
      </c>
      <c r="G46" s="150">
        <v>0.22231699999999999</v>
      </c>
      <c r="H46" s="150">
        <v>7.9268000000000005E-2</v>
      </c>
      <c r="I46" s="150">
        <v>7.9692999999999986E-2</v>
      </c>
      <c r="J46" s="150">
        <v>6.5877000000000005E-2</v>
      </c>
      <c r="K46" s="150">
        <v>4.0690999999999998E-2</v>
      </c>
      <c r="L46" s="150">
        <v>3.1673E-2</v>
      </c>
      <c r="M46" s="150">
        <v>1.9325000000000002E-2</v>
      </c>
      <c r="N46" s="150">
        <v>3.2704000000000004E-2</v>
      </c>
      <c r="O46" s="150">
        <v>5.2106E-2</v>
      </c>
      <c r="P46" s="150">
        <v>0.10970400000000001</v>
      </c>
      <c r="Q46" s="150">
        <v>5.2412E-2</v>
      </c>
      <c r="R46" s="150">
        <v>4.0904999999999997E-2</v>
      </c>
      <c r="S46" s="150">
        <v>3.5911999999999999E-2</v>
      </c>
      <c r="T46" s="150">
        <v>2.7435000000000001E-2</v>
      </c>
      <c r="U46" s="150">
        <v>0.203788</v>
      </c>
      <c r="V46" s="150">
        <v>2.7659999999999997E-2</v>
      </c>
      <c r="W46" s="150">
        <v>0.15372899999999998</v>
      </c>
      <c r="X46" s="150">
        <v>3.7087999999999996E-2</v>
      </c>
      <c r="Y46" s="150">
        <v>9.5296000000000006E-2</v>
      </c>
      <c r="Z46" s="150">
        <v>0.78987799999999997</v>
      </c>
      <c r="AA46" s="150">
        <v>3.9836000000000003E-2</v>
      </c>
      <c r="AB46" s="150">
        <v>0.21584300000000001</v>
      </c>
      <c r="AC46" s="150">
        <v>0.14968199999999998</v>
      </c>
      <c r="AD46" s="150">
        <v>6.1573999999999997E-2</v>
      </c>
      <c r="AE46" s="150">
        <v>8.1268999999999994E-2</v>
      </c>
      <c r="AF46" s="150">
        <v>4.8945999999999996E-2</v>
      </c>
      <c r="AG46" s="150">
        <v>9.2280000000000001E-3</v>
      </c>
      <c r="AH46" s="150">
        <v>2.5966999999999997E-2</v>
      </c>
      <c r="AI46" s="150">
        <v>2.9693000000000001E-2</v>
      </c>
      <c r="AJ46" s="150">
        <v>3.2507000000000001E-2</v>
      </c>
      <c r="AK46" s="150">
        <v>7.2278999999999996E-2</v>
      </c>
      <c r="AL46" s="150">
        <v>3.3710000000000004E-2</v>
      </c>
      <c r="AM46" s="150">
        <v>2.4735E-2</v>
      </c>
      <c r="AN46" s="150">
        <v>7.9854999999999995E-2</v>
      </c>
      <c r="AO46" s="150">
        <v>1.5068999999999999E-2</v>
      </c>
      <c r="AP46" s="150">
        <v>1.0787000000000001E-2</v>
      </c>
      <c r="AQ46" s="150">
        <v>3.7497000000000003E-2</v>
      </c>
      <c r="AR46" s="150">
        <v>0.140489</v>
      </c>
      <c r="AS46" s="150">
        <v>3.9357999999999997E-2</v>
      </c>
      <c r="AT46" s="150">
        <v>0.25654399999999999</v>
      </c>
      <c r="AU46" s="150">
        <v>0.212865</v>
      </c>
      <c r="AV46" s="150">
        <v>4.4565E-2</v>
      </c>
      <c r="AW46" s="150">
        <v>3.3978000000000001E-2</v>
      </c>
      <c r="AX46" s="150">
        <v>0.19956299999999999</v>
      </c>
      <c r="AY46" s="150">
        <v>0.17203500000000002</v>
      </c>
      <c r="AZ46" s="150">
        <v>7.3686000000000001E-2</v>
      </c>
      <c r="BA46" s="150">
        <v>6.6149999999999994E-3</v>
      </c>
      <c r="BB46" s="150">
        <v>6.0518000000000009E-2</v>
      </c>
      <c r="BC46" s="150">
        <v>0.103878</v>
      </c>
      <c r="BD46" s="150">
        <v>0.118757</v>
      </c>
      <c r="BE46" s="150">
        <v>4.8216000000000002E-2</v>
      </c>
      <c r="BF46" s="150">
        <v>2.8048000000000003E-2</v>
      </c>
      <c r="BG46" s="150">
        <v>3.1814999999999996E-2</v>
      </c>
      <c r="BH46" s="150">
        <v>5.4583E-2</v>
      </c>
      <c r="BI46" s="150">
        <v>2.5643999999999997E-2</v>
      </c>
      <c r="BJ46" s="150">
        <v>4.2505000000000001E-2</v>
      </c>
      <c r="BK46" s="150">
        <v>8.2390000000000005E-2</v>
      </c>
      <c r="BL46" s="150">
        <v>6.6508999999999985E-2</v>
      </c>
      <c r="BM46" s="150">
        <v>1.4245000000000001E-2</v>
      </c>
      <c r="BN46" s="150">
        <v>4.5958999999999993E-2</v>
      </c>
      <c r="BO46" s="150">
        <v>0.14879699999999996</v>
      </c>
      <c r="BP46" s="150">
        <v>2.0791E-2</v>
      </c>
      <c r="BQ46" s="150">
        <v>0.18733900000000001</v>
      </c>
      <c r="BR46" s="150">
        <v>2.4146999999999998E-2</v>
      </c>
      <c r="BS46" s="150">
        <v>6.9556999999999994E-2</v>
      </c>
      <c r="BT46" s="150">
        <v>1.6413000000000001E-2</v>
      </c>
      <c r="BU46" s="150">
        <v>0.52284199999999992</v>
      </c>
      <c r="BV46" s="150">
        <v>3.6367999999999998E-2</v>
      </c>
      <c r="BW46" s="150">
        <v>4.5342000000000007E-2</v>
      </c>
      <c r="BX46" s="10"/>
    </row>
    <row r="47" spans="1:76" x14ac:dyDescent="0.35">
      <c r="A47" s="10"/>
      <c r="B47" s="25" t="s">
        <v>14</v>
      </c>
      <c r="C47" s="26" t="s">
        <v>12</v>
      </c>
      <c r="D47" s="27" t="s">
        <v>41</v>
      </c>
      <c r="E47" s="149">
        <v>1.0322E-2</v>
      </c>
      <c r="F47" s="149">
        <v>1.34E-3</v>
      </c>
      <c r="G47" s="149">
        <v>8.8307999999999984E-2</v>
      </c>
      <c r="H47" s="149">
        <v>9.0400000000000007E-4</v>
      </c>
      <c r="I47" s="149">
        <v>1.4683999999999999E-2</v>
      </c>
      <c r="J47" s="149">
        <v>0.105826</v>
      </c>
      <c r="K47" s="149">
        <v>0.30232900000000001</v>
      </c>
      <c r="L47" s="149">
        <v>5.8450000000000004E-3</v>
      </c>
      <c r="M47" s="149">
        <v>1.467E-3</v>
      </c>
      <c r="N47" s="149">
        <v>8.5917999999999994E-2</v>
      </c>
      <c r="O47" s="149">
        <v>9.9911E-2</v>
      </c>
      <c r="P47" s="149">
        <v>1.4069999999999998E-3</v>
      </c>
      <c r="Q47" s="149">
        <v>3.9199999999999999E-4</v>
      </c>
      <c r="R47" s="149">
        <v>3.9599000000000002E-2</v>
      </c>
      <c r="S47" s="149">
        <v>7.8899999999999999E-4</v>
      </c>
      <c r="T47" s="149">
        <v>0.23526599999999998</v>
      </c>
      <c r="U47" s="149">
        <v>0.13589199999999999</v>
      </c>
      <c r="V47" s="149">
        <v>3.9160000000000002E-3</v>
      </c>
      <c r="W47" s="149">
        <v>2.6579999999999998E-3</v>
      </c>
      <c r="X47" s="149">
        <v>3.2947000000000004E-2</v>
      </c>
      <c r="Y47" s="149">
        <v>6.9426999999999989E-2</v>
      </c>
      <c r="Z47" s="149">
        <v>1.0692999999999999E-2</v>
      </c>
      <c r="AA47" s="149">
        <v>4.2190000000000005E-3</v>
      </c>
      <c r="AB47" s="149">
        <v>4.0820999999999996E-2</v>
      </c>
      <c r="AC47" s="149">
        <v>4.3318999999999996E-2</v>
      </c>
      <c r="AD47" s="149">
        <v>1.8733E-2</v>
      </c>
      <c r="AE47" s="149">
        <v>4.8759999999999998E-2</v>
      </c>
      <c r="AF47" s="149">
        <v>3.1000000000000001E-5</v>
      </c>
      <c r="AG47" s="149">
        <v>1.9289999999999999E-3</v>
      </c>
      <c r="AH47" s="149">
        <v>4.9137E-2</v>
      </c>
      <c r="AI47" s="149">
        <v>1.0091870000000001</v>
      </c>
      <c r="AJ47" s="149">
        <v>1.1184000000000001E-2</v>
      </c>
      <c r="AK47" s="149">
        <v>1.261E-3</v>
      </c>
      <c r="AL47" s="149">
        <v>0.105089</v>
      </c>
      <c r="AM47" s="149">
        <v>0.23688999999999999</v>
      </c>
      <c r="AN47" s="149">
        <v>3.643E-3</v>
      </c>
      <c r="AO47" s="149">
        <v>6.4029999999999998E-3</v>
      </c>
      <c r="AP47" s="149">
        <v>5.7750000000000006E-3</v>
      </c>
      <c r="AQ47" s="149">
        <v>1.0893999999999999E-2</v>
      </c>
      <c r="AR47" s="149">
        <v>4.0912000000000004E-2</v>
      </c>
      <c r="AS47" s="149">
        <v>9.9500000000000001E-4</v>
      </c>
      <c r="AT47" s="149">
        <v>6.4947000000000005E-2</v>
      </c>
      <c r="AU47" s="149">
        <v>4.8499999999999992E-4</v>
      </c>
      <c r="AV47" s="149">
        <v>2.2742999999999999E-2</v>
      </c>
      <c r="AW47" s="149">
        <v>1.5032999999999999E-2</v>
      </c>
      <c r="AX47" s="149">
        <v>2.3751000000000001E-2</v>
      </c>
      <c r="AY47" s="149">
        <v>2.8244999999999999E-2</v>
      </c>
      <c r="AZ47" s="149">
        <v>8.0858000000000013E-2</v>
      </c>
      <c r="BA47" s="149">
        <v>1.6829999999999998E-3</v>
      </c>
      <c r="BB47" s="149">
        <v>2.6710000000000002E-3</v>
      </c>
      <c r="BC47" s="149">
        <v>1.1922999999999998E-2</v>
      </c>
      <c r="BD47" s="149">
        <v>2.3569999999999997E-3</v>
      </c>
      <c r="BE47" s="149">
        <v>1.1710000000000002E-3</v>
      </c>
      <c r="BF47" s="149">
        <v>1.7070000000000002E-3</v>
      </c>
      <c r="BG47" s="149">
        <v>9.9297999999999997E-2</v>
      </c>
      <c r="BH47" s="149">
        <v>2.6459999999999999E-3</v>
      </c>
      <c r="BI47" s="149">
        <v>1.9522999999999995E-2</v>
      </c>
      <c r="BJ47" s="149">
        <v>1.7919000000000001E-2</v>
      </c>
      <c r="BK47" s="149">
        <v>1.5419E-2</v>
      </c>
      <c r="BL47" s="149">
        <v>4.3280000000000002E-3</v>
      </c>
      <c r="BM47" s="149">
        <v>6.6400000000000009E-4</v>
      </c>
      <c r="BN47" s="149">
        <v>3.4850000000000003E-3</v>
      </c>
      <c r="BO47" s="149">
        <v>8.3509E-2</v>
      </c>
      <c r="BP47" s="149">
        <v>1.5640000000000001E-3</v>
      </c>
      <c r="BQ47" s="149">
        <v>0.10966099999999999</v>
      </c>
      <c r="BR47" s="149">
        <v>7.67E-4</v>
      </c>
      <c r="BS47" s="149">
        <v>1.8090000000000001E-3</v>
      </c>
      <c r="BT47" s="149">
        <v>2.6883000000000001E-2</v>
      </c>
      <c r="BU47" s="149">
        <v>4.3280000000000002E-3</v>
      </c>
      <c r="BV47" s="149">
        <v>0.23902999999999999</v>
      </c>
      <c r="BW47" s="149">
        <v>1.0994619999999999</v>
      </c>
      <c r="BX47" s="10"/>
    </row>
    <row r="48" spans="1:76" x14ac:dyDescent="0.35">
      <c r="A48" s="10"/>
      <c r="B48" s="25"/>
      <c r="C48" s="28" t="s">
        <v>22</v>
      </c>
      <c r="D48" s="29" t="s">
        <v>42</v>
      </c>
      <c r="E48" s="150">
        <v>5.6910000000000007E-3</v>
      </c>
      <c r="F48" s="150">
        <v>6.5630000000000003E-3</v>
      </c>
      <c r="G48" s="150">
        <v>2.6149999999999997E-3</v>
      </c>
      <c r="H48" s="150">
        <v>2.6039999999999995E-3</v>
      </c>
      <c r="I48" s="150">
        <v>8.0600000000000008E-4</v>
      </c>
      <c r="J48" s="150">
        <v>9.3109999999999998E-3</v>
      </c>
      <c r="K48" s="150">
        <v>1.358E-3</v>
      </c>
      <c r="L48" s="150">
        <v>6.0860000000000003E-3</v>
      </c>
      <c r="M48" s="150">
        <v>2.7759999999999998E-3</v>
      </c>
      <c r="N48" s="150">
        <v>1.0318999999999998E-2</v>
      </c>
      <c r="O48" s="150">
        <v>4.657E-2</v>
      </c>
      <c r="P48" s="150">
        <v>9.8499999999999998E-4</v>
      </c>
      <c r="Q48" s="150">
        <v>5.1189000000000005E-2</v>
      </c>
      <c r="R48" s="150">
        <v>5.4149999999999997E-3</v>
      </c>
      <c r="S48" s="150">
        <v>4.1289999999999999E-3</v>
      </c>
      <c r="T48" s="150">
        <v>3.5769999999999999E-3</v>
      </c>
      <c r="U48" s="150">
        <v>1.062E-3</v>
      </c>
      <c r="V48" s="150">
        <v>3.973E-3</v>
      </c>
      <c r="W48" s="150">
        <v>7.1199999999999996E-4</v>
      </c>
      <c r="X48" s="150">
        <v>3.0389999999999996E-3</v>
      </c>
      <c r="Y48" s="150">
        <v>5.0499999999999992E-4</v>
      </c>
      <c r="Z48" s="150">
        <v>5.8849999999999996E-3</v>
      </c>
      <c r="AA48" s="150">
        <v>6.5629999999999994E-3</v>
      </c>
      <c r="AB48" s="150">
        <v>1.3313999999999999E-2</v>
      </c>
      <c r="AC48" s="150">
        <v>2.6399999999999996E-2</v>
      </c>
      <c r="AD48" s="150">
        <v>3.4099999999999998E-3</v>
      </c>
      <c r="AE48" s="150">
        <v>6.1250000000000002E-3</v>
      </c>
      <c r="AF48" s="150">
        <v>9.1500000000000001E-4</v>
      </c>
      <c r="AG48" s="150">
        <v>3.3000000000000003E-5</v>
      </c>
      <c r="AH48" s="150">
        <v>1.2710000000000001E-2</v>
      </c>
      <c r="AI48" s="150">
        <v>1.1131000000000002E-2</v>
      </c>
      <c r="AJ48" s="150">
        <v>7.3499999999999998E-4</v>
      </c>
      <c r="AK48" s="150">
        <v>6.2269999999999999E-3</v>
      </c>
      <c r="AL48" s="150">
        <v>5.8299999999999997E-4</v>
      </c>
      <c r="AM48" s="150">
        <v>7.4629999999999991E-3</v>
      </c>
      <c r="AN48" s="150">
        <v>9.2300000000000021E-3</v>
      </c>
      <c r="AO48" s="150">
        <v>8.7810000000000006E-3</v>
      </c>
      <c r="AP48" s="150">
        <v>1.1455000000000002E-2</v>
      </c>
      <c r="AQ48" s="150">
        <v>2.4409999999999996E-3</v>
      </c>
      <c r="AR48" s="150">
        <v>1.4196999999999998E-2</v>
      </c>
      <c r="AS48" s="150">
        <v>9.8239999999999994E-3</v>
      </c>
      <c r="AT48" s="150">
        <v>0.13392000000000004</v>
      </c>
      <c r="AU48" s="150">
        <v>3.0779000000000001E-2</v>
      </c>
      <c r="AV48" s="150">
        <v>2.6180999999999999E-2</v>
      </c>
      <c r="AW48" s="150">
        <v>0.13670000000000002</v>
      </c>
      <c r="AX48" s="150">
        <v>7.5250000000000013E-3</v>
      </c>
      <c r="AY48" s="150">
        <v>2.0770999999999998E-2</v>
      </c>
      <c r="AZ48" s="150">
        <v>1.5381000000000002E-2</v>
      </c>
      <c r="BA48" s="150">
        <v>7.7999999999999999E-4</v>
      </c>
      <c r="BB48" s="150">
        <v>3.0772999999999998E-2</v>
      </c>
      <c r="BC48" s="150">
        <v>0.20368999999999998</v>
      </c>
      <c r="BD48" s="150">
        <v>1.1531999999999999E-2</v>
      </c>
      <c r="BE48" s="150">
        <v>1.354E-3</v>
      </c>
      <c r="BF48" s="150">
        <v>1.5388999999999998E-2</v>
      </c>
      <c r="BG48" s="150">
        <v>3.1724000000000002E-2</v>
      </c>
      <c r="BH48" s="150">
        <v>8.0569999999999999E-3</v>
      </c>
      <c r="BI48" s="150">
        <v>1.6957E-2</v>
      </c>
      <c r="BJ48" s="150">
        <v>3.5250000000000004E-3</v>
      </c>
      <c r="BK48" s="150">
        <v>8.8999999999999995E-4</v>
      </c>
      <c r="BL48" s="150">
        <v>2.006E-3</v>
      </c>
      <c r="BM48" s="150">
        <v>4.4719999999999994E-3</v>
      </c>
      <c r="BN48" s="150">
        <v>4.1010000000000005E-2</v>
      </c>
      <c r="BO48" s="150">
        <v>1.8948E-2</v>
      </c>
      <c r="BP48" s="150">
        <v>1.1700999999999998E-2</v>
      </c>
      <c r="BQ48" s="150">
        <v>1.4555E-2</v>
      </c>
      <c r="BR48" s="150">
        <v>2.5323999999999999E-2</v>
      </c>
      <c r="BS48" s="150">
        <v>6.6899000000000014E-2</v>
      </c>
      <c r="BT48" s="150">
        <v>1.8728000000000002E-2</v>
      </c>
      <c r="BU48" s="150">
        <v>4.1120000000000002E-3</v>
      </c>
      <c r="BV48" s="150">
        <v>7.4700000000000005E-4</v>
      </c>
      <c r="BW48" s="150">
        <v>3.0682999999999995E-2</v>
      </c>
      <c r="BX48" s="10"/>
    </row>
    <row r="49" spans="1:76" x14ac:dyDescent="0.35">
      <c r="A49" s="10"/>
      <c r="B49" s="25"/>
      <c r="C49" s="26" t="s">
        <v>13</v>
      </c>
      <c r="D49" s="27" t="s">
        <v>43</v>
      </c>
      <c r="E49" s="149">
        <v>1.7558280000000002</v>
      </c>
      <c r="F49" s="149">
        <v>1.6375690000000001</v>
      </c>
      <c r="G49" s="149">
        <v>1.354026</v>
      </c>
      <c r="H49" s="149">
        <v>1.7333399999999999</v>
      </c>
      <c r="I49" s="149">
        <v>0.67190799999999995</v>
      </c>
      <c r="J49" s="149">
        <v>0.67480300000000004</v>
      </c>
      <c r="K49" s="149">
        <v>1.2784949999999999</v>
      </c>
      <c r="L49" s="149">
        <v>0.89410999999999996</v>
      </c>
      <c r="M49" s="149">
        <v>0.80230599999999996</v>
      </c>
      <c r="N49" s="149">
        <v>2.0412889999999999</v>
      </c>
      <c r="O49" s="149">
        <v>1.3991639999999999</v>
      </c>
      <c r="P49" s="149">
        <v>0.99151699999999987</v>
      </c>
      <c r="Q49" s="149">
        <v>1.4613350000000001</v>
      </c>
      <c r="R49" s="149">
        <v>1.6649670000000001</v>
      </c>
      <c r="S49" s="149">
        <v>0.431313</v>
      </c>
      <c r="T49" s="149">
        <v>1.492186</v>
      </c>
      <c r="U49" s="149">
        <v>1.9172919999999998</v>
      </c>
      <c r="V49" s="149">
        <v>1.9757930000000001</v>
      </c>
      <c r="W49" s="149">
        <v>2.3048160000000002</v>
      </c>
      <c r="X49" s="149">
        <v>1.3551900000000001</v>
      </c>
      <c r="Y49" s="149">
        <v>2.1806900000000002</v>
      </c>
      <c r="Z49" s="149">
        <v>0.14603099999999999</v>
      </c>
      <c r="AA49" s="149">
        <v>1.0561069999999999</v>
      </c>
      <c r="AB49" s="149">
        <v>0.86762499999999998</v>
      </c>
      <c r="AC49" s="149">
        <v>1.338303</v>
      </c>
      <c r="AD49" s="149">
        <v>1.419883</v>
      </c>
      <c r="AE49" s="149">
        <v>0.58237000000000005</v>
      </c>
      <c r="AF49" s="149">
        <v>0.42166799999999999</v>
      </c>
      <c r="AG49" s="149">
        <v>0.51790999999999998</v>
      </c>
      <c r="AH49" s="149">
        <v>0.57163600000000003</v>
      </c>
      <c r="AI49" s="149">
        <v>1.6600359999999998</v>
      </c>
      <c r="AJ49" s="149">
        <v>1.970783</v>
      </c>
      <c r="AK49" s="149">
        <v>1.8521029999999998</v>
      </c>
      <c r="AL49" s="149">
        <v>1.155869</v>
      </c>
      <c r="AM49" s="149">
        <v>0.63246599999999997</v>
      </c>
      <c r="AN49" s="149">
        <v>0.92646300000000004</v>
      </c>
      <c r="AO49" s="149">
        <v>0.67818599999999996</v>
      </c>
      <c r="AP49" s="149">
        <v>0.44777700000000004</v>
      </c>
      <c r="AQ49" s="149">
        <v>1.3613059999999999</v>
      </c>
      <c r="AR49" s="149">
        <v>1.3306589999999998</v>
      </c>
      <c r="AS49" s="149">
        <v>0.33315499999999998</v>
      </c>
      <c r="AT49" s="149">
        <v>3.2950140000000001</v>
      </c>
      <c r="AU49" s="149">
        <v>1.042699</v>
      </c>
      <c r="AV49" s="149">
        <v>0.94653799999999999</v>
      </c>
      <c r="AW49" s="149">
        <v>0.89188900000000004</v>
      </c>
      <c r="AX49" s="149">
        <v>0.458818</v>
      </c>
      <c r="AY49" s="149">
        <v>0.34415799999999996</v>
      </c>
      <c r="AZ49" s="149">
        <v>0.52720100000000003</v>
      </c>
      <c r="BA49" s="149">
        <v>0.85326299999999999</v>
      </c>
      <c r="BB49" s="149">
        <v>0.15545</v>
      </c>
      <c r="BC49" s="149">
        <v>0.75316100000000008</v>
      </c>
      <c r="BD49" s="149">
        <v>0.60696000000000006</v>
      </c>
      <c r="BE49" s="149">
        <v>3.921332</v>
      </c>
      <c r="BF49" s="149">
        <v>0.46063999999999999</v>
      </c>
      <c r="BG49" s="149">
        <v>1.1675930000000001</v>
      </c>
      <c r="BH49" s="149">
        <v>0.71070599999999995</v>
      </c>
      <c r="BI49" s="149">
        <v>1.473258</v>
      </c>
      <c r="BJ49" s="149">
        <v>0.57380799999999998</v>
      </c>
      <c r="BK49" s="149">
        <v>1.29559</v>
      </c>
      <c r="BL49" s="149">
        <v>0.952511</v>
      </c>
      <c r="BM49" s="149">
        <v>0.881054</v>
      </c>
      <c r="BN49" s="149">
        <v>0.63950799999999997</v>
      </c>
      <c r="BO49" s="149">
        <v>0.72034700000000007</v>
      </c>
      <c r="BP49" s="149">
        <v>1.6325750000000001</v>
      </c>
      <c r="BQ49" s="149">
        <v>1.4906470000000001</v>
      </c>
      <c r="BR49" s="149">
        <v>1.226121</v>
      </c>
      <c r="BS49" s="149">
        <v>1.3039400000000001</v>
      </c>
      <c r="BT49" s="149">
        <v>2.144298</v>
      </c>
      <c r="BU49" s="149">
        <v>0.45599699999999999</v>
      </c>
      <c r="BV49" s="149">
        <v>2.6438810000000004</v>
      </c>
      <c r="BW49" s="149">
        <v>0.60675299999999999</v>
      </c>
      <c r="BX49" s="10"/>
    </row>
    <row r="50" spans="1:76" x14ac:dyDescent="0.35">
      <c r="A50" s="10"/>
      <c r="B50" s="25"/>
      <c r="C50" s="28" t="s">
        <v>15</v>
      </c>
      <c r="D50" s="29" t="s">
        <v>44</v>
      </c>
      <c r="E50" s="150">
        <v>0.28531299999999998</v>
      </c>
      <c r="F50" s="150">
        <v>0.77161399999999991</v>
      </c>
      <c r="G50" s="150">
        <v>0.93346099999999987</v>
      </c>
      <c r="H50" s="150">
        <v>0.92604199999999992</v>
      </c>
      <c r="I50" s="150">
        <v>0.47326100000000004</v>
      </c>
      <c r="J50" s="150">
        <v>1.0665340000000001</v>
      </c>
      <c r="K50" s="150">
        <v>0.57818200000000008</v>
      </c>
      <c r="L50" s="150">
        <v>0.732985</v>
      </c>
      <c r="M50" s="150">
        <v>1.0728130000000002</v>
      </c>
      <c r="N50" s="150">
        <v>1.3129189999999997</v>
      </c>
      <c r="O50" s="150">
        <v>0.94502399999999986</v>
      </c>
      <c r="P50" s="150">
        <v>0.55875800000000009</v>
      </c>
      <c r="Q50" s="150">
        <v>1.204078</v>
      </c>
      <c r="R50" s="150">
        <v>0.52685500000000007</v>
      </c>
      <c r="S50" s="150">
        <v>0.69671499999999997</v>
      </c>
      <c r="T50" s="150">
        <v>0.96203300000000025</v>
      </c>
      <c r="U50" s="150">
        <v>0.688083</v>
      </c>
      <c r="V50" s="150">
        <v>0.93915499999999985</v>
      </c>
      <c r="W50" s="150">
        <v>0.67503199999999985</v>
      </c>
      <c r="X50" s="150">
        <v>0.51370800000000005</v>
      </c>
      <c r="Y50" s="150">
        <v>0.81873400000000007</v>
      </c>
      <c r="Z50" s="150">
        <v>0.97902199999999984</v>
      </c>
      <c r="AA50" s="150">
        <v>0.68916499999999992</v>
      </c>
      <c r="AB50" s="150">
        <v>0.94363300000000006</v>
      </c>
      <c r="AC50" s="150">
        <v>1.465954</v>
      </c>
      <c r="AD50" s="150">
        <v>0.88984999999999992</v>
      </c>
      <c r="AE50" s="150">
        <v>0.60670600000000008</v>
      </c>
      <c r="AF50" s="150">
        <v>0.37555300000000008</v>
      </c>
      <c r="AG50" s="150">
        <v>0.33185000000000003</v>
      </c>
      <c r="AH50" s="150">
        <v>0.31055900000000003</v>
      </c>
      <c r="AI50" s="150">
        <v>0.66982699999999995</v>
      </c>
      <c r="AJ50" s="150">
        <v>0.23142499999999999</v>
      </c>
      <c r="AK50" s="150">
        <v>0.39360300000000004</v>
      </c>
      <c r="AL50" s="150">
        <v>0.54749799999999993</v>
      </c>
      <c r="AM50" s="150">
        <v>0.76301299999999994</v>
      </c>
      <c r="AN50" s="150">
        <v>0.57911500000000005</v>
      </c>
      <c r="AO50" s="150">
        <v>0.37601900000000005</v>
      </c>
      <c r="AP50" s="150">
        <v>0.86576299999999995</v>
      </c>
      <c r="AQ50" s="150">
        <v>0.73899400000000004</v>
      </c>
      <c r="AR50" s="150">
        <v>0.24568300000000001</v>
      </c>
      <c r="AS50" s="150">
        <v>0.48402899999999999</v>
      </c>
      <c r="AT50" s="150">
        <v>0.66853499999999988</v>
      </c>
      <c r="AU50" s="150">
        <v>0.53274399999999988</v>
      </c>
      <c r="AV50" s="150">
        <v>0.38753299999999996</v>
      </c>
      <c r="AW50" s="150">
        <v>0.41711099999999995</v>
      </c>
      <c r="AX50" s="150">
        <v>0.51703500000000002</v>
      </c>
      <c r="AY50" s="150">
        <v>0.64217199999999997</v>
      </c>
      <c r="AZ50" s="150">
        <v>0.6048690000000001</v>
      </c>
      <c r="BA50" s="150">
        <v>0.51305000000000001</v>
      </c>
      <c r="BB50" s="150">
        <v>0.74467700000000003</v>
      </c>
      <c r="BC50" s="150">
        <v>1.3971099999999996</v>
      </c>
      <c r="BD50" s="150">
        <v>2.2205110000000001</v>
      </c>
      <c r="BE50" s="150">
        <v>0.75159300000000007</v>
      </c>
      <c r="BF50" s="150">
        <v>0.75956999999999997</v>
      </c>
      <c r="BG50" s="150">
        <v>1.1086230000000001</v>
      </c>
      <c r="BH50" s="150">
        <v>0.80768099999999998</v>
      </c>
      <c r="BI50" s="150">
        <v>0.74012999999999995</v>
      </c>
      <c r="BJ50" s="150">
        <v>1.2966610000000001</v>
      </c>
      <c r="BK50" s="150">
        <v>2.7174840000000002</v>
      </c>
      <c r="BL50" s="150">
        <v>0.47027899999999995</v>
      </c>
      <c r="BM50" s="150">
        <v>1.9503950000000005</v>
      </c>
      <c r="BN50" s="150">
        <v>1.067447</v>
      </c>
      <c r="BO50" s="150">
        <v>0.67613200000000007</v>
      </c>
      <c r="BP50" s="150">
        <v>2.3111519999999994</v>
      </c>
      <c r="BQ50" s="150">
        <v>2.4268800000000006</v>
      </c>
      <c r="BR50" s="150">
        <v>1.7752549999999996</v>
      </c>
      <c r="BS50" s="150">
        <v>2.7508910000000006</v>
      </c>
      <c r="BT50" s="150">
        <v>0.76890599999999987</v>
      </c>
      <c r="BU50" s="150">
        <v>0.41566500000000001</v>
      </c>
      <c r="BV50" s="150">
        <v>0.57083699999999993</v>
      </c>
      <c r="BW50" s="150">
        <v>0.60183900000000001</v>
      </c>
      <c r="BX50" s="10"/>
    </row>
    <row r="51" spans="1:76" x14ac:dyDescent="0.35">
      <c r="A51" s="10"/>
      <c r="B51" s="25" t="s">
        <v>19</v>
      </c>
      <c r="C51" s="26" t="s">
        <v>16</v>
      </c>
      <c r="D51" s="27" t="s">
        <v>45</v>
      </c>
      <c r="E51" s="149">
        <v>0.64830200000000004</v>
      </c>
      <c r="F51" s="149">
        <v>0.54574300000000009</v>
      </c>
      <c r="G51" s="149">
        <v>0.71643799999999991</v>
      </c>
      <c r="H51" s="149">
        <v>0.37588100000000002</v>
      </c>
      <c r="I51" s="149">
        <v>0.75367299999999993</v>
      </c>
      <c r="J51" s="149">
        <v>0.63145700000000016</v>
      </c>
      <c r="K51" s="149">
        <v>0.86292400000000014</v>
      </c>
      <c r="L51" s="149">
        <v>0.37039500000000003</v>
      </c>
      <c r="M51" s="149">
        <v>0.42568499999999998</v>
      </c>
      <c r="N51" s="149">
        <v>0.15120999999999998</v>
      </c>
      <c r="O51" s="149">
        <v>0.54044800000000015</v>
      </c>
      <c r="P51" s="149">
        <v>0.45406499999999994</v>
      </c>
      <c r="Q51" s="149">
        <v>0.17813100000000004</v>
      </c>
      <c r="R51" s="149">
        <v>0.21865000000000001</v>
      </c>
      <c r="S51" s="149">
        <v>5.3945999999999994E-2</v>
      </c>
      <c r="T51" s="149">
        <v>0.76198100000000002</v>
      </c>
      <c r="U51" s="149">
        <v>1.6668860000000001</v>
      </c>
      <c r="V51" s="149">
        <v>1.5646249999999999</v>
      </c>
      <c r="W51" s="149">
        <v>1.0901560000000001</v>
      </c>
      <c r="X51" s="149">
        <v>0.74566600000000016</v>
      </c>
      <c r="Y51" s="149">
        <v>0.91027000000000013</v>
      </c>
      <c r="Z51" s="149">
        <v>0.72714600000000007</v>
      </c>
      <c r="AA51" s="149">
        <v>0.46297700000000008</v>
      </c>
      <c r="AB51" s="149">
        <v>0.65977200000000003</v>
      </c>
      <c r="AC51" s="149">
        <v>0.65064599999999995</v>
      </c>
      <c r="AD51" s="149">
        <v>0.33885599999999999</v>
      </c>
      <c r="AE51" s="149">
        <v>0.28841499999999998</v>
      </c>
      <c r="AF51" s="149">
        <v>1.1425990000000001</v>
      </c>
      <c r="AG51" s="149">
        <v>0.31007599999999996</v>
      </c>
      <c r="AH51" s="149">
        <v>0.453878</v>
      </c>
      <c r="AI51" s="149">
        <v>0.20560099999999998</v>
      </c>
      <c r="AJ51" s="149">
        <v>0.30504599999999998</v>
      </c>
      <c r="AK51" s="149">
        <v>0.22250799999999998</v>
      </c>
      <c r="AL51" s="149">
        <v>0.65862200000000004</v>
      </c>
      <c r="AM51" s="149">
        <v>0.67875799999999997</v>
      </c>
      <c r="AN51" s="149">
        <v>0.23279900000000001</v>
      </c>
      <c r="AO51" s="149">
        <v>0.37809300000000001</v>
      </c>
      <c r="AP51" s="149">
        <v>0.29946200000000001</v>
      </c>
      <c r="AQ51" s="149">
        <v>0.21291100000000002</v>
      </c>
      <c r="AR51" s="149">
        <v>0.80706599999999995</v>
      </c>
      <c r="AS51" s="149">
        <v>0.81358600000000003</v>
      </c>
      <c r="AT51" s="149">
        <v>0.51829400000000003</v>
      </c>
      <c r="AU51" s="149">
        <v>0.34827700000000006</v>
      </c>
      <c r="AV51" s="149">
        <v>0.25950499999999999</v>
      </c>
      <c r="AW51" s="149">
        <v>0.24834800000000001</v>
      </c>
      <c r="AX51" s="149">
        <v>8.2328999999999999E-2</v>
      </c>
      <c r="AY51" s="149">
        <v>1.025973</v>
      </c>
      <c r="AZ51" s="149">
        <v>0.27860399999999996</v>
      </c>
      <c r="BA51" s="149">
        <v>0.15497300000000003</v>
      </c>
      <c r="BB51" s="149">
        <v>0.25557999999999997</v>
      </c>
      <c r="BC51" s="149">
        <v>0.40795000000000003</v>
      </c>
      <c r="BD51" s="149">
        <v>0.18603199999999998</v>
      </c>
      <c r="BE51" s="149">
        <v>1.670021</v>
      </c>
      <c r="BF51" s="149">
        <v>0.29804999999999998</v>
      </c>
      <c r="BG51" s="149">
        <v>0.27742600000000012</v>
      </c>
      <c r="BH51" s="149">
        <v>0.49542799999999992</v>
      </c>
      <c r="BI51" s="149">
        <v>2.8934450000000003</v>
      </c>
      <c r="BJ51" s="149">
        <v>0.72156399999999998</v>
      </c>
      <c r="BK51" s="149">
        <v>0.62214700000000012</v>
      </c>
      <c r="BL51" s="149">
        <v>0.60476699999999994</v>
      </c>
      <c r="BM51" s="149">
        <v>0.64498900000000003</v>
      </c>
      <c r="BN51" s="149">
        <v>0.37320799999999998</v>
      </c>
      <c r="BO51" s="149">
        <v>0.328233</v>
      </c>
      <c r="BP51" s="149">
        <v>0.18753500000000001</v>
      </c>
      <c r="BQ51" s="149">
        <v>0.5504</v>
      </c>
      <c r="BR51" s="149">
        <v>0.51718099999999989</v>
      </c>
      <c r="BS51" s="149">
        <v>0.74849200000000016</v>
      </c>
      <c r="BT51" s="149">
        <v>0.25656599999999996</v>
      </c>
      <c r="BU51" s="149">
        <v>0.80555600000000016</v>
      </c>
      <c r="BV51" s="149">
        <v>0.32374199999999997</v>
      </c>
      <c r="BW51" s="149">
        <v>0.22825899999999999</v>
      </c>
      <c r="BX51" s="10"/>
    </row>
    <row r="52" spans="1:76" x14ac:dyDescent="0.35">
      <c r="A52" s="10"/>
      <c r="B52" s="25"/>
      <c r="C52" s="28" t="s">
        <v>23</v>
      </c>
      <c r="D52" s="29" t="s">
        <v>46</v>
      </c>
      <c r="E52" s="150">
        <v>1.0241999999999999E-2</v>
      </c>
      <c r="F52" s="150">
        <v>0.12848599999999999</v>
      </c>
      <c r="G52" s="150">
        <v>0.32436500000000001</v>
      </c>
      <c r="H52" s="150">
        <v>9.0827999999999992E-2</v>
      </c>
      <c r="I52" s="150">
        <v>6.0544000000000008E-2</v>
      </c>
      <c r="J52" s="150">
        <v>0.70828399999999991</v>
      </c>
      <c r="K52" s="150">
        <v>3.6910999999999999E-2</v>
      </c>
      <c r="L52" s="150">
        <v>0.22920200000000002</v>
      </c>
      <c r="M52" s="150">
        <v>0.37364700000000001</v>
      </c>
      <c r="N52" s="150">
        <v>0.66276200000000007</v>
      </c>
      <c r="O52" s="150">
        <v>7.3558000000000012E-2</v>
      </c>
      <c r="P52" s="150">
        <v>2.9680000000000002E-2</v>
      </c>
      <c r="Q52" s="150">
        <v>0.80513699999999999</v>
      </c>
      <c r="R52" s="150">
        <v>1.182331</v>
      </c>
      <c r="S52" s="150">
        <v>1.9268889999999999</v>
      </c>
      <c r="T52" s="150">
        <v>0.25918600000000003</v>
      </c>
      <c r="U52" s="150">
        <v>0.21346599999999999</v>
      </c>
      <c r="V52" s="150">
        <v>0.12055</v>
      </c>
      <c r="W52" s="150">
        <v>0.10925399999999999</v>
      </c>
      <c r="X52" s="150">
        <v>8.2129999999999995E-2</v>
      </c>
      <c r="Y52" s="150">
        <v>0.196494</v>
      </c>
      <c r="Z52" s="150">
        <v>1.0437E-2</v>
      </c>
      <c r="AA52" s="150">
        <v>0.122451</v>
      </c>
      <c r="AB52" s="150">
        <v>3.0602999999999998E-2</v>
      </c>
      <c r="AC52" s="150">
        <v>0.35533100000000006</v>
      </c>
      <c r="AD52" s="150">
        <v>3.594E-2</v>
      </c>
      <c r="AE52" s="150">
        <v>0.10791400000000001</v>
      </c>
      <c r="AF52" s="150">
        <v>0.22623700000000002</v>
      </c>
      <c r="AG52" s="150">
        <v>9.3849999999999992E-3</v>
      </c>
      <c r="AH52" s="150">
        <v>0.142128</v>
      </c>
      <c r="AI52" s="150">
        <v>0.184276</v>
      </c>
      <c r="AJ52" s="150">
        <v>2.4319999999999998E-2</v>
      </c>
      <c r="AK52" s="150">
        <v>0.42304100000000006</v>
      </c>
      <c r="AL52" s="150">
        <v>0.52018200000000003</v>
      </c>
      <c r="AM52" s="150">
        <v>0.20400499999999999</v>
      </c>
      <c r="AN52" s="150">
        <v>3.8627999999999996E-2</v>
      </c>
      <c r="AO52" s="150">
        <v>7.7298999999999993E-2</v>
      </c>
      <c r="AP52" s="150">
        <v>2.4503999999999998E-2</v>
      </c>
      <c r="AQ52" s="150">
        <v>4.7952000000000002E-2</v>
      </c>
      <c r="AR52" s="150">
        <v>0.61922500000000003</v>
      </c>
      <c r="AS52" s="150">
        <v>0.95530000000000004</v>
      </c>
      <c r="AT52" s="150">
        <v>0.27777600000000002</v>
      </c>
      <c r="AU52" s="150">
        <v>0.26110800000000001</v>
      </c>
      <c r="AV52" s="150">
        <v>8.7297E-2</v>
      </c>
      <c r="AW52" s="150">
        <v>4.5880000000000004E-2</v>
      </c>
      <c r="AX52" s="150">
        <v>6.5430000000000002E-2</v>
      </c>
      <c r="AY52" s="150">
        <v>0.319023</v>
      </c>
      <c r="AZ52" s="150">
        <v>0.144037</v>
      </c>
      <c r="BA52" s="150">
        <v>0.44614200000000004</v>
      </c>
      <c r="BB52" s="150">
        <v>1.0619079999999999</v>
      </c>
      <c r="BC52" s="150">
        <v>0.21974700000000003</v>
      </c>
      <c r="BD52" s="150">
        <v>8.6674000000000001E-2</v>
      </c>
      <c r="BE52" s="150">
        <v>4.447000000000001E-2</v>
      </c>
      <c r="BF52" s="150">
        <v>0.116492</v>
      </c>
      <c r="BG52" s="150">
        <v>0.696766</v>
      </c>
      <c r="BH52" s="150">
        <v>9.5875000000000002E-2</v>
      </c>
      <c r="BI52" s="150">
        <v>0.26259199999999994</v>
      </c>
      <c r="BJ52" s="150">
        <v>0.22512500000000002</v>
      </c>
      <c r="BK52" s="150">
        <v>2.4297999999999997E-2</v>
      </c>
      <c r="BL52" s="150">
        <v>8.9820000000000004E-3</v>
      </c>
      <c r="BM52" s="150">
        <v>2.7466999999999998E-2</v>
      </c>
      <c r="BN52" s="150">
        <v>1.5159000000000001E-2</v>
      </c>
      <c r="BO52" s="150">
        <v>2.3942000000000001E-2</v>
      </c>
      <c r="BP52" s="150">
        <v>0.37847400000000003</v>
      </c>
      <c r="BQ52" s="150">
        <v>0.17548999999999998</v>
      </c>
      <c r="BR52" s="150">
        <v>0.32554499999999997</v>
      </c>
      <c r="BS52" s="150">
        <v>0.410495</v>
      </c>
      <c r="BT52" s="150">
        <v>9.6343999999999999E-2</v>
      </c>
      <c r="BU52" s="150">
        <v>0.19190399999999999</v>
      </c>
      <c r="BV52" s="150">
        <v>0.19576499999999999</v>
      </c>
      <c r="BW52" s="150">
        <v>6.7625000000000005E-2</v>
      </c>
      <c r="BX52" s="10"/>
    </row>
    <row r="53" spans="1:76" x14ac:dyDescent="0.35">
      <c r="A53" s="10"/>
      <c r="B53" s="25"/>
      <c r="C53" s="26" t="s">
        <v>17</v>
      </c>
      <c r="D53" s="27" t="s">
        <v>47</v>
      </c>
      <c r="E53" s="149">
        <v>0.38780399999999998</v>
      </c>
      <c r="F53" s="149">
        <v>0.18732500000000002</v>
      </c>
      <c r="G53" s="149">
        <v>0.29318499999999997</v>
      </c>
      <c r="H53" s="149">
        <v>0.38745500000000005</v>
      </c>
      <c r="I53" s="149">
        <v>0.31062600000000001</v>
      </c>
      <c r="J53" s="149">
        <v>0.24549400000000002</v>
      </c>
      <c r="K53" s="149">
        <v>1.1017049999999999</v>
      </c>
      <c r="L53" s="149">
        <v>0.139566</v>
      </c>
      <c r="M53" s="149">
        <v>1.7227950000000001</v>
      </c>
      <c r="N53" s="149">
        <v>0.78984700000000008</v>
      </c>
      <c r="O53" s="149">
        <v>0.67829800000000007</v>
      </c>
      <c r="P53" s="149">
        <v>0.43841800000000009</v>
      </c>
      <c r="Q53" s="149">
        <v>0.54155200000000003</v>
      </c>
      <c r="R53" s="149">
        <v>1.254602</v>
      </c>
      <c r="S53" s="149">
        <v>0.5581489999999999</v>
      </c>
      <c r="T53" s="149">
        <v>0.41205000000000003</v>
      </c>
      <c r="U53" s="149">
        <v>1.4296489999999999</v>
      </c>
      <c r="V53" s="149">
        <v>0.73730399999999996</v>
      </c>
      <c r="W53" s="149">
        <v>0.180786</v>
      </c>
      <c r="X53" s="149">
        <v>0.27024399999999998</v>
      </c>
      <c r="Y53" s="149">
        <v>0.43439099999999997</v>
      </c>
      <c r="Z53" s="149">
        <v>0.66209499999999999</v>
      </c>
      <c r="AA53" s="149">
        <v>0.232406</v>
      </c>
      <c r="AB53" s="149">
        <v>0.22992700000000002</v>
      </c>
      <c r="AC53" s="149">
        <v>0.46270199999999995</v>
      </c>
      <c r="AD53" s="149">
        <v>1.4957510000000001</v>
      </c>
      <c r="AE53" s="149">
        <v>0.33276100000000003</v>
      </c>
      <c r="AF53" s="149">
        <v>5.6002999999999997E-2</v>
      </c>
      <c r="AG53" s="149">
        <v>0.12521299999999999</v>
      </c>
      <c r="AH53" s="149">
        <v>0.14232500000000001</v>
      </c>
      <c r="AI53" s="149">
        <v>0.66461300000000001</v>
      </c>
      <c r="AJ53" s="149">
        <v>0.48739199999999999</v>
      </c>
      <c r="AK53" s="149">
        <v>1.6162450000000002</v>
      </c>
      <c r="AL53" s="149">
        <v>2.0987009999999997</v>
      </c>
      <c r="AM53" s="149">
        <v>0.283827</v>
      </c>
      <c r="AN53" s="149">
        <v>0.46159800000000001</v>
      </c>
      <c r="AO53" s="149">
        <v>0.42164200000000002</v>
      </c>
      <c r="AP53" s="149">
        <v>0.27681300000000003</v>
      </c>
      <c r="AQ53" s="149">
        <v>0.247474</v>
      </c>
      <c r="AR53" s="149">
        <v>0.39344200000000001</v>
      </c>
      <c r="AS53" s="149">
        <v>0.71227099999999999</v>
      </c>
      <c r="AT53" s="149">
        <v>0.69857599999999997</v>
      </c>
      <c r="AU53" s="149">
        <v>0.74724199999999996</v>
      </c>
      <c r="AV53" s="149">
        <v>0.24179699999999998</v>
      </c>
      <c r="AW53" s="149">
        <v>0.38103399999999998</v>
      </c>
      <c r="AX53" s="149">
        <v>0.84036100000000002</v>
      </c>
      <c r="AY53" s="149">
        <v>0.35392499999999999</v>
      </c>
      <c r="AZ53" s="149">
        <v>0.40414700000000003</v>
      </c>
      <c r="BA53" s="149">
        <v>0.42434399999999994</v>
      </c>
      <c r="BB53" s="149">
        <v>1.114546</v>
      </c>
      <c r="BC53" s="149">
        <v>0.38845499999999999</v>
      </c>
      <c r="BD53" s="149">
        <v>0.374498</v>
      </c>
      <c r="BE53" s="149">
        <v>0.439388</v>
      </c>
      <c r="BF53" s="149">
        <v>0.96068699999999996</v>
      </c>
      <c r="BG53" s="149">
        <v>0.311359</v>
      </c>
      <c r="BH53" s="149">
        <v>0.577102</v>
      </c>
      <c r="BI53" s="149">
        <v>0.224608</v>
      </c>
      <c r="BJ53" s="149">
        <v>1.4169</v>
      </c>
      <c r="BK53" s="149">
        <v>0.55758699999999994</v>
      </c>
      <c r="BL53" s="149">
        <v>0.44234499999999988</v>
      </c>
      <c r="BM53" s="149">
        <v>0.24091899999999999</v>
      </c>
      <c r="BN53" s="149">
        <v>0.90973100000000007</v>
      </c>
      <c r="BO53" s="149">
        <v>0.63424499999999995</v>
      </c>
      <c r="BP53" s="149">
        <v>0.34371699999999999</v>
      </c>
      <c r="BQ53" s="149">
        <v>0.372701</v>
      </c>
      <c r="BR53" s="149">
        <v>0.79111100000000001</v>
      </c>
      <c r="BS53" s="149">
        <v>0.41796399999999995</v>
      </c>
      <c r="BT53" s="149">
        <v>0.53400400000000003</v>
      </c>
      <c r="BU53" s="149">
        <v>0.48671200000000003</v>
      </c>
      <c r="BV53" s="149">
        <v>0.9124810000000001</v>
      </c>
      <c r="BW53" s="149">
        <v>0.41474099999999992</v>
      </c>
      <c r="BX53" s="10"/>
    </row>
    <row r="54" spans="1:76" x14ac:dyDescent="0.35">
      <c r="A54" s="10"/>
      <c r="B54" s="25"/>
      <c r="C54" s="28" t="s">
        <v>18</v>
      </c>
      <c r="D54" s="29" t="s">
        <v>48</v>
      </c>
      <c r="E54" s="153"/>
      <c r="F54" s="153"/>
      <c r="G54" s="150">
        <v>4.117E-3</v>
      </c>
      <c r="H54" s="150">
        <v>2.5000000000000001E-3</v>
      </c>
      <c r="I54" s="153"/>
      <c r="J54" s="153"/>
      <c r="K54" s="153"/>
      <c r="L54" s="150">
        <v>4.8999999999999998E-3</v>
      </c>
      <c r="M54" s="153"/>
      <c r="N54" s="153"/>
      <c r="O54" s="150">
        <v>4.1999999999999997E-3</v>
      </c>
      <c r="P54" s="153"/>
      <c r="Q54" s="150">
        <v>8.0599999999999997E-4</v>
      </c>
      <c r="R54" s="153"/>
      <c r="S54" s="150">
        <v>6.7900000000000002E-4</v>
      </c>
      <c r="T54" s="153"/>
      <c r="U54" s="153"/>
      <c r="V54" s="150">
        <v>2.6849999999999999E-3</v>
      </c>
      <c r="W54" s="153"/>
      <c r="X54" s="153"/>
      <c r="Y54" s="150">
        <v>1.8E-3</v>
      </c>
      <c r="Z54" s="153"/>
      <c r="AA54" s="150">
        <v>4.1999999999999997E-3</v>
      </c>
      <c r="AB54" s="153"/>
      <c r="AC54" s="153"/>
      <c r="AD54" s="153"/>
      <c r="AE54" s="150">
        <v>1.503E-3</v>
      </c>
      <c r="AF54" s="153"/>
      <c r="AG54" s="153"/>
      <c r="AH54" s="153"/>
      <c r="AI54" s="153"/>
      <c r="AJ54" s="153"/>
      <c r="AK54" s="153"/>
      <c r="AL54" s="153"/>
      <c r="AM54" s="153"/>
      <c r="AN54" s="153"/>
      <c r="AO54" s="150"/>
      <c r="AP54" s="150">
        <v>7.1849999999999995E-3</v>
      </c>
      <c r="AQ54" s="150">
        <v>1E-3</v>
      </c>
      <c r="AR54" s="150"/>
      <c r="AS54" s="150"/>
      <c r="AT54" s="150"/>
      <c r="AU54" s="150"/>
      <c r="AV54" s="150">
        <v>1E-3</v>
      </c>
      <c r="AW54" s="150"/>
      <c r="AX54" s="150"/>
      <c r="AY54" s="150"/>
      <c r="AZ54" s="150">
        <v>8.9999999999999993E-3</v>
      </c>
      <c r="BA54" s="150"/>
      <c r="BB54" s="150">
        <v>7.0000000000000001E-3</v>
      </c>
      <c r="BC54" s="150">
        <v>3.2009999999999999E-3</v>
      </c>
      <c r="BD54" s="150"/>
      <c r="BE54" s="150"/>
      <c r="BF54" s="150">
        <v>5.2889999999999994E-3</v>
      </c>
      <c r="BG54" s="150"/>
      <c r="BH54" s="150"/>
      <c r="BI54" s="150">
        <v>2.5000000000000001E-3</v>
      </c>
      <c r="BJ54" s="150"/>
      <c r="BK54" s="150"/>
      <c r="BL54" s="150"/>
      <c r="BM54" s="150">
        <v>1.5E-3</v>
      </c>
      <c r="BN54" s="150"/>
      <c r="BO54" s="150">
        <v>2.395E-3</v>
      </c>
      <c r="BP54" s="150"/>
      <c r="BQ54" s="150">
        <v>1.7899999999999999E-4</v>
      </c>
      <c r="BR54" s="150"/>
      <c r="BS54" s="150">
        <v>3.0000000000000001E-3</v>
      </c>
      <c r="BT54" s="150"/>
      <c r="BU54" s="150">
        <v>3.0000000000000001E-3</v>
      </c>
      <c r="BV54" s="150">
        <v>1E-3</v>
      </c>
      <c r="BW54" s="150">
        <v>2.4E-2</v>
      </c>
      <c r="BX54" s="10"/>
    </row>
    <row r="55" spans="1:76" x14ac:dyDescent="0.35">
      <c r="A55" s="10"/>
      <c r="B55" s="25"/>
      <c r="C55" s="26" t="s">
        <v>24</v>
      </c>
      <c r="D55" s="27" t="s">
        <v>49</v>
      </c>
      <c r="E55" s="149">
        <v>2.1679E-2</v>
      </c>
      <c r="F55" s="149">
        <v>0.130744</v>
      </c>
      <c r="G55" s="149">
        <v>3.239592</v>
      </c>
      <c r="H55" s="149">
        <v>0.12038800000000002</v>
      </c>
      <c r="I55" s="149">
        <v>0.27653</v>
      </c>
      <c r="J55" s="149">
        <v>6.206600000000001E-2</v>
      </c>
      <c r="K55" s="149">
        <v>1.8450000000000001E-2</v>
      </c>
      <c r="L55" s="149">
        <v>0.26158000000000003</v>
      </c>
      <c r="M55" s="149">
        <v>5.0011E-2</v>
      </c>
      <c r="N55" s="149">
        <v>8.4978999999999999E-2</v>
      </c>
      <c r="O55" s="149">
        <v>0.21135099999999998</v>
      </c>
      <c r="P55" s="149">
        <v>5.1159999999999999E-3</v>
      </c>
      <c r="Q55" s="149">
        <v>3.7031999999999995E-2</v>
      </c>
      <c r="R55" s="149">
        <v>4.398E-3</v>
      </c>
      <c r="S55" s="149">
        <v>3.9245999999999996E-2</v>
      </c>
      <c r="T55" s="149">
        <v>0.12315199999999998</v>
      </c>
      <c r="U55" s="149">
        <v>5.2578E-2</v>
      </c>
      <c r="V55" s="149">
        <v>3.6012999999999996E-2</v>
      </c>
      <c r="W55" s="149">
        <v>3.3382000000000009E-2</v>
      </c>
      <c r="X55" s="149">
        <v>3.1542999999999995E-2</v>
      </c>
      <c r="Y55" s="149">
        <v>5.9919999999999994E-2</v>
      </c>
      <c r="Z55" s="149">
        <v>0.152508</v>
      </c>
      <c r="AA55" s="149">
        <v>2.4281000000000004E-2</v>
      </c>
      <c r="AB55" s="149">
        <v>6.0721999999999998E-2</v>
      </c>
      <c r="AC55" s="149">
        <v>0.10604400000000001</v>
      </c>
      <c r="AD55" s="149">
        <v>0.154805</v>
      </c>
      <c r="AE55" s="149">
        <v>0.26249499999999998</v>
      </c>
      <c r="AF55" s="149">
        <v>5.9836E-2</v>
      </c>
      <c r="AG55" s="149">
        <v>7.9357999999999998E-2</v>
      </c>
      <c r="AH55" s="149">
        <v>0.18608299999999997</v>
      </c>
      <c r="AI55" s="149">
        <v>0.28367300000000001</v>
      </c>
      <c r="AJ55" s="149">
        <v>5.6010000000000001E-3</v>
      </c>
      <c r="AK55" s="149">
        <v>0.21866000000000005</v>
      </c>
      <c r="AL55" s="149">
        <v>0.44564900000000002</v>
      </c>
      <c r="AM55" s="149">
        <v>6.9168999999999994E-2</v>
      </c>
      <c r="AN55" s="149">
        <v>1.4449999999999999E-2</v>
      </c>
      <c r="AO55" s="149">
        <v>7.9632999999999982E-2</v>
      </c>
      <c r="AP55" s="149">
        <v>0.45271800000000001</v>
      </c>
      <c r="AQ55" s="149">
        <v>0.42124399999999995</v>
      </c>
      <c r="AR55" s="149">
        <v>7.9791999999999988E-2</v>
      </c>
      <c r="AS55" s="149">
        <v>0.13033700000000001</v>
      </c>
      <c r="AT55" s="149">
        <v>1.3846999999999998E-2</v>
      </c>
      <c r="AU55" s="149">
        <v>4.7419999999999997E-3</v>
      </c>
      <c r="AV55" s="149">
        <v>2.1625999999999999E-2</v>
      </c>
      <c r="AW55" s="149">
        <v>3.7458999999999999E-2</v>
      </c>
      <c r="AX55" s="149">
        <v>2.7209000000000004E-2</v>
      </c>
      <c r="AY55" s="149">
        <v>5.8515000000000005E-2</v>
      </c>
      <c r="AZ55" s="149">
        <v>3.2697999999999998E-2</v>
      </c>
      <c r="BA55" s="149">
        <v>3.2291E-2</v>
      </c>
      <c r="BB55" s="149">
        <v>1.1734E-2</v>
      </c>
      <c r="BC55" s="149">
        <v>2.5253999999999999E-2</v>
      </c>
      <c r="BD55" s="149">
        <v>2.5884999999999998E-2</v>
      </c>
      <c r="BE55" s="149">
        <v>7.7020999999999978E-2</v>
      </c>
      <c r="BF55" s="149">
        <v>2.6356999999999995E-2</v>
      </c>
      <c r="BG55" s="149">
        <v>2.4879000000000002E-2</v>
      </c>
      <c r="BH55" s="149">
        <v>3.8799E-2</v>
      </c>
      <c r="BI55" s="149">
        <v>2.0030999999999993E-2</v>
      </c>
      <c r="BJ55" s="149">
        <v>2.512E-2</v>
      </c>
      <c r="BK55" s="149">
        <v>3.7929999999999998E-2</v>
      </c>
      <c r="BL55" s="149">
        <v>3.3621999999999992E-2</v>
      </c>
      <c r="BM55" s="149">
        <v>2.1674999999999996E-2</v>
      </c>
      <c r="BN55" s="149">
        <v>7.9989999999999992E-3</v>
      </c>
      <c r="BO55" s="149">
        <v>3.0752000000000005E-2</v>
      </c>
      <c r="BP55" s="149">
        <v>1.3029000000000001E-2</v>
      </c>
      <c r="BQ55" s="149">
        <v>5.6901999999999994E-2</v>
      </c>
      <c r="BR55" s="149">
        <v>1.0633999999999998E-2</v>
      </c>
      <c r="BS55" s="149">
        <v>7.1208000000000007E-2</v>
      </c>
      <c r="BT55" s="149">
        <v>8.8725999999999999E-2</v>
      </c>
      <c r="BU55" s="149">
        <v>6.9202E-2</v>
      </c>
      <c r="BV55" s="149">
        <v>7.3360000000000005E-3</v>
      </c>
      <c r="BW55" s="149">
        <v>0.26059399999999999</v>
      </c>
      <c r="BX55" s="10"/>
    </row>
    <row r="56" spans="1:76" x14ac:dyDescent="0.35">
      <c r="A56" s="10"/>
      <c r="B56" s="25"/>
      <c r="C56" s="28" t="s">
        <v>25</v>
      </c>
      <c r="D56" s="29" t="s">
        <v>50</v>
      </c>
      <c r="E56" s="150">
        <v>0.62988299999999997</v>
      </c>
      <c r="F56" s="150">
        <v>0.947245</v>
      </c>
      <c r="G56" s="150">
        <v>0.51853799999999994</v>
      </c>
      <c r="H56" s="150">
        <v>0.50705400000000012</v>
      </c>
      <c r="I56" s="150">
        <v>0.94319199999999981</v>
      </c>
      <c r="J56" s="150">
        <v>1.7194480000000001</v>
      </c>
      <c r="K56" s="150">
        <v>2.616323</v>
      </c>
      <c r="L56" s="150">
        <v>0.68808199999999986</v>
      </c>
      <c r="M56" s="150">
        <v>0.27124600000000004</v>
      </c>
      <c r="N56" s="150">
        <v>0.56350499999999992</v>
      </c>
      <c r="O56" s="150">
        <v>0.70079399999999981</v>
      </c>
      <c r="P56" s="150">
        <v>0.473854</v>
      </c>
      <c r="Q56" s="150">
        <v>0.64324100000000006</v>
      </c>
      <c r="R56" s="150">
        <v>0.43426300000000001</v>
      </c>
      <c r="S56" s="150">
        <v>0.28642400000000001</v>
      </c>
      <c r="T56" s="150">
        <v>0.59125000000000005</v>
      </c>
      <c r="U56" s="150">
        <v>0.69714000000000009</v>
      </c>
      <c r="V56" s="150">
        <v>1.3833609999999998</v>
      </c>
      <c r="W56" s="150">
        <v>2.0967949999999997</v>
      </c>
      <c r="X56" s="150">
        <v>0.48135700000000003</v>
      </c>
      <c r="Y56" s="150">
        <v>0.29866999999999999</v>
      </c>
      <c r="Z56" s="150">
        <v>0.43358600000000008</v>
      </c>
      <c r="AA56" s="150">
        <v>0.36063200000000001</v>
      </c>
      <c r="AB56" s="150">
        <v>0.7804350000000001</v>
      </c>
      <c r="AC56" s="150">
        <v>0.20717899999999997</v>
      </c>
      <c r="AD56" s="150">
        <v>0.20563599999999999</v>
      </c>
      <c r="AE56" s="150">
        <v>0.37773800000000002</v>
      </c>
      <c r="AF56" s="150">
        <v>0.13706099999999999</v>
      </c>
      <c r="AG56" s="150">
        <v>0.29595299999999997</v>
      </c>
      <c r="AH56" s="150">
        <v>1.614433</v>
      </c>
      <c r="AI56" s="150">
        <v>1.9369859999999999</v>
      </c>
      <c r="AJ56" s="150">
        <v>0.48894699999999996</v>
      </c>
      <c r="AK56" s="150">
        <v>0.322519</v>
      </c>
      <c r="AL56" s="150">
        <v>0.212092</v>
      </c>
      <c r="AM56" s="150">
        <v>0.214556</v>
      </c>
      <c r="AN56" s="150">
        <v>0.32437300000000008</v>
      </c>
      <c r="AO56" s="150">
        <v>0.41239800000000004</v>
      </c>
      <c r="AP56" s="150">
        <v>0.39559300000000003</v>
      </c>
      <c r="AQ56" s="150">
        <v>0.20384099999999999</v>
      </c>
      <c r="AR56" s="150">
        <v>0.267625</v>
      </c>
      <c r="AS56" s="150">
        <v>0.163325</v>
      </c>
      <c r="AT56" s="150">
        <v>1.7654290000000001</v>
      </c>
      <c r="AU56" s="150">
        <v>1.2922039999999999</v>
      </c>
      <c r="AV56" s="150">
        <v>1.1407610000000001</v>
      </c>
      <c r="AW56" s="150">
        <v>0.33871200000000007</v>
      </c>
      <c r="AX56" s="150">
        <v>0.18279700000000002</v>
      </c>
      <c r="AY56" s="150">
        <v>0.40923999999999994</v>
      </c>
      <c r="AZ56" s="150">
        <v>0.58913700000000002</v>
      </c>
      <c r="BA56" s="150">
        <v>0.44681799999999994</v>
      </c>
      <c r="BB56" s="150">
        <v>0.19685799999999998</v>
      </c>
      <c r="BC56" s="150">
        <v>0.28075899999999998</v>
      </c>
      <c r="BD56" s="150">
        <v>0.16487599999999999</v>
      </c>
      <c r="BE56" s="150">
        <v>0.49482599999999993</v>
      </c>
      <c r="BF56" s="150">
        <v>0.78049099999999993</v>
      </c>
      <c r="BG56" s="150">
        <v>1.7844080000000002</v>
      </c>
      <c r="BH56" s="150">
        <v>0.48230100000000004</v>
      </c>
      <c r="BI56" s="150">
        <v>0.59128800000000004</v>
      </c>
      <c r="BJ56" s="150">
        <v>0.26053300000000001</v>
      </c>
      <c r="BK56" s="150">
        <v>0.45270699999999997</v>
      </c>
      <c r="BL56" s="150">
        <v>0.45949499999999999</v>
      </c>
      <c r="BM56" s="150">
        <v>0.36456900000000003</v>
      </c>
      <c r="BN56" s="150">
        <v>0.29758000000000001</v>
      </c>
      <c r="BO56" s="150">
        <v>0.36172999999999994</v>
      </c>
      <c r="BP56" s="150">
        <v>0.49262899999999998</v>
      </c>
      <c r="BQ56" s="150">
        <v>0.7606989999999999</v>
      </c>
      <c r="BR56" s="150">
        <v>1.7058189999999998</v>
      </c>
      <c r="BS56" s="150">
        <v>1.6651419999999999</v>
      </c>
      <c r="BT56" s="150">
        <v>0.46395400000000003</v>
      </c>
      <c r="BU56" s="150">
        <v>0.37018699999999999</v>
      </c>
      <c r="BV56" s="150">
        <v>0.36697299999999988</v>
      </c>
      <c r="BW56" s="150">
        <v>0.47764200000000001</v>
      </c>
      <c r="BX56" s="10"/>
    </row>
    <row r="57" spans="1:76" ht="5.25" customHeight="1" x14ac:dyDescent="0.35">
      <c r="A57" s="10"/>
      <c r="B57" s="25"/>
      <c r="C57" s="28"/>
      <c r="D57" s="29"/>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0"/>
    </row>
    <row r="58" spans="1:76" x14ac:dyDescent="0.35">
      <c r="A58" s="10"/>
      <c r="B58" s="30"/>
      <c r="C58" s="31"/>
      <c r="D58" s="32" t="s">
        <v>76</v>
      </c>
      <c r="E58" s="152">
        <f t="shared" ref="E58:AN58" si="7">SUM(E36:E56)</f>
        <v>5.274483</v>
      </c>
      <c r="F58" s="152">
        <f t="shared" si="7"/>
        <v>6.4645009999999994</v>
      </c>
      <c r="G58" s="152">
        <f t="shared" si="7"/>
        <v>9.3566900000000004</v>
      </c>
      <c r="H58" s="152">
        <f t="shared" si="7"/>
        <v>4.7826520000000006</v>
      </c>
      <c r="I58" s="152">
        <f t="shared" si="7"/>
        <v>4.3596330000000005</v>
      </c>
      <c r="J58" s="152">
        <f t="shared" si="7"/>
        <v>7.4363099999999989</v>
      </c>
      <c r="K58" s="152">
        <f t="shared" si="7"/>
        <v>8.6198669999999993</v>
      </c>
      <c r="L58" s="152">
        <f t="shared" si="7"/>
        <v>5.7784420000000001</v>
      </c>
      <c r="M58" s="152">
        <f t="shared" si="7"/>
        <v>5.8727499999999999</v>
      </c>
      <c r="N58" s="152">
        <f t="shared" si="7"/>
        <v>6.9839909999999987</v>
      </c>
      <c r="O58" s="152">
        <f t="shared" si="7"/>
        <v>5.7299129999999998</v>
      </c>
      <c r="P58" s="152">
        <f t="shared" si="7"/>
        <v>4.4023309999999993</v>
      </c>
      <c r="Q58" s="152">
        <f t="shared" si="7"/>
        <v>5.8592699999999995</v>
      </c>
      <c r="R58" s="152">
        <f t="shared" si="7"/>
        <v>7.0514709999999994</v>
      </c>
      <c r="S58" s="152">
        <f t="shared" si="7"/>
        <v>5.0773080000000004</v>
      </c>
      <c r="T58" s="152">
        <f t="shared" si="7"/>
        <v>6.0350079999999995</v>
      </c>
      <c r="U58" s="152">
        <f t="shared" si="7"/>
        <v>9.4592080000000003</v>
      </c>
      <c r="V58" s="152">
        <f t="shared" si="7"/>
        <v>10.204263999999998</v>
      </c>
      <c r="W58" s="152">
        <f t="shared" si="7"/>
        <v>9.1238440000000001</v>
      </c>
      <c r="X58" s="152">
        <f t="shared" si="7"/>
        <v>4.8932860000000007</v>
      </c>
      <c r="Y58" s="152">
        <f t="shared" si="7"/>
        <v>6.828831000000001</v>
      </c>
      <c r="Z58" s="152">
        <f t="shared" si="7"/>
        <v>5.1414600000000004</v>
      </c>
      <c r="AA58" s="152">
        <f t="shared" si="7"/>
        <v>4.3667029999999993</v>
      </c>
      <c r="AB58" s="152">
        <f t="shared" si="7"/>
        <v>4.839995</v>
      </c>
      <c r="AC58" s="152">
        <f t="shared" si="7"/>
        <v>5.742627999999999</v>
      </c>
      <c r="AD58" s="152">
        <f t="shared" si="7"/>
        <v>6.1072940000000004</v>
      </c>
      <c r="AE58" s="152">
        <f t="shared" si="7"/>
        <v>3.5385520000000001</v>
      </c>
      <c r="AF58" s="152">
        <f t="shared" si="7"/>
        <v>2.7803880000000003</v>
      </c>
      <c r="AG58" s="152">
        <f t="shared" si="7"/>
        <v>2.5124889999999995</v>
      </c>
      <c r="AH58" s="152">
        <f t="shared" si="7"/>
        <v>5.086347</v>
      </c>
      <c r="AI58" s="152">
        <f t="shared" si="7"/>
        <v>8.3139209999999988</v>
      </c>
      <c r="AJ58" s="152">
        <f t="shared" si="7"/>
        <v>4.3966889999999994</v>
      </c>
      <c r="AK58" s="152">
        <f t="shared" si="7"/>
        <v>6.3948990000000006</v>
      </c>
      <c r="AL58" s="152">
        <f t="shared" si="7"/>
        <v>7.3696700000000002</v>
      </c>
      <c r="AM58" s="152">
        <f t="shared" si="7"/>
        <v>5.4279949999999992</v>
      </c>
      <c r="AN58" s="152">
        <f t="shared" si="7"/>
        <v>3.6941830000000007</v>
      </c>
      <c r="AO58" s="152">
        <f t="shared" ref="AO58:BK58" si="8">SUM(AO36:AO56)</f>
        <v>3.222553</v>
      </c>
      <c r="AP58" s="152">
        <f t="shared" si="8"/>
        <v>3.8846120000000006</v>
      </c>
      <c r="AQ58" s="152">
        <f t="shared" si="8"/>
        <v>4.7049049999999992</v>
      </c>
      <c r="AR58" s="152">
        <f t="shared" si="8"/>
        <v>4.9079620000000004</v>
      </c>
      <c r="AS58" s="152">
        <f t="shared" si="8"/>
        <v>6.5010870000000009</v>
      </c>
      <c r="AT58" s="152">
        <f t="shared" si="8"/>
        <v>8.649324</v>
      </c>
      <c r="AU58" s="152">
        <f t="shared" si="8"/>
        <v>5.6729060000000011</v>
      </c>
      <c r="AV58" s="152">
        <f t="shared" si="8"/>
        <v>4.7037869999999993</v>
      </c>
      <c r="AW58" s="152">
        <f t="shared" si="8"/>
        <v>4.0251849999999996</v>
      </c>
      <c r="AX58" s="152">
        <f t="shared" si="8"/>
        <v>4.1966640000000002</v>
      </c>
      <c r="AY58" s="152">
        <f t="shared" si="8"/>
        <v>4.8967199999999993</v>
      </c>
      <c r="AZ58" s="152">
        <f t="shared" si="8"/>
        <v>3.4170409999999998</v>
      </c>
      <c r="BA58" s="152">
        <f t="shared" si="8"/>
        <v>4.0692639999999995</v>
      </c>
      <c r="BB58" s="152">
        <f t="shared" si="8"/>
        <v>4.3317889999999988</v>
      </c>
      <c r="BC58" s="152">
        <f t="shared" si="8"/>
        <v>4.9677149999999992</v>
      </c>
      <c r="BD58" s="152">
        <f t="shared" si="8"/>
        <v>4.3940739999999989</v>
      </c>
      <c r="BE58" s="152">
        <f t="shared" si="8"/>
        <v>8.7816979999999987</v>
      </c>
      <c r="BF58" s="152">
        <f t="shared" si="8"/>
        <v>5.522691</v>
      </c>
      <c r="BG58" s="152">
        <f t="shared" si="8"/>
        <v>6.8620550000000007</v>
      </c>
      <c r="BH58" s="152">
        <f t="shared" si="8"/>
        <v>4.2849700000000004</v>
      </c>
      <c r="BI58" s="152">
        <f t="shared" si="8"/>
        <v>7.4190600000000018</v>
      </c>
      <c r="BJ58" s="152">
        <f t="shared" si="8"/>
        <v>6.1720860000000002</v>
      </c>
      <c r="BK58" s="152">
        <f t="shared" si="8"/>
        <v>7.0214080000000001</v>
      </c>
      <c r="BL58" s="152">
        <f t="shared" ref="BL58" si="9">SUM(BL36:BL56)</f>
        <v>4.0844819999999995</v>
      </c>
      <c r="BM58" s="152">
        <f t="shared" ref="BM58:BR58" si="10">SUM(BM36:BM56)</f>
        <v>5.2052440000000004</v>
      </c>
      <c r="BN58" s="152">
        <f t="shared" si="10"/>
        <v>4.8943769999999995</v>
      </c>
      <c r="BO58" s="152">
        <f t="shared" si="10"/>
        <v>5.3653329999999988</v>
      </c>
      <c r="BP58" s="152">
        <f t="shared" si="10"/>
        <v>6.1615650000000004</v>
      </c>
      <c r="BQ58" s="152">
        <f t="shared" si="10"/>
        <v>7.2815690000000002</v>
      </c>
      <c r="BR58" s="152">
        <f t="shared" si="10"/>
        <v>7.5466249999999988</v>
      </c>
      <c r="BS58" s="152">
        <f t="shared" ref="BS58:BT58" si="11">SUM(BS36:BS56)</f>
        <v>8.9688970000000019</v>
      </c>
      <c r="BT58" s="152">
        <f t="shared" si="11"/>
        <v>5.7386680000000014</v>
      </c>
      <c r="BU58" s="152">
        <f t="shared" ref="BU58:BV58" si="12">SUM(BU36:BU56)</f>
        <v>4.7084840000000003</v>
      </c>
      <c r="BV58" s="152">
        <f t="shared" si="12"/>
        <v>7.2426159999999999</v>
      </c>
      <c r="BW58" s="152">
        <f t="shared" ref="BW58" si="13">SUM(BW36:BW56)</f>
        <v>5.590501999999999</v>
      </c>
      <c r="BX58" s="10"/>
    </row>
    <row r="59" spans="1:76" x14ac:dyDescent="0.35">
      <c r="A59" s="10"/>
      <c r="B59" s="67" t="s">
        <v>79</v>
      </c>
      <c r="C59" s="66"/>
      <c r="D59" s="66"/>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10"/>
    </row>
    <row r="60" spans="1:76" ht="6" customHeight="1" x14ac:dyDescent="0.35">
      <c r="A60" s="10"/>
      <c r="B60" s="11"/>
      <c r="C60" s="9"/>
      <c r="D60" s="9"/>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10"/>
      <c r="BL60" s="7"/>
      <c r="BM60" s="7"/>
      <c r="BN60" s="7"/>
      <c r="BO60" s="7"/>
      <c r="BP60" s="7"/>
      <c r="BQ60" s="7"/>
      <c r="BR60" s="7"/>
      <c r="BS60" s="7"/>
      <c r="BT60" s="7"/>
      <c r="BU60" s="7"/>
      <c r="BV60" s="7"/>
      <c r="BW60" s="7"/>
      <c r="BX60" s="10"/>
    </row>
    <row r="61" spans="1:76" x14ac:dyDescent="0.35">
      <c r="A61" s="10"/>
      <c r="B61" s="36" t="s">
        <v>89</v>
      </c>
      <c r="C61" s="37"/>
      <c r="D61" s="37"/>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10"/>
      <c r="BL61" s="39"/>
      <c r="BM61" s="7"/>
      <c r="BN61" s="7"/>
      <c r="BO61" s="7"/>
      <c r="BP61" s="7"/>
      <c r="BQ61" s="7"/>
      <c r="BR61" s="7"/>
      <c r="BS61" s="7"/>
      <c r="BT61" s="7"/>
      <c r="BU61" s="7"/>
      <c r="BV61" s="7"/>
      <c r="BW61" s="7"/>
      <c r="BX61" s="10"/>
    </row>
    <row r="62" spans="1:76" x14ac:dyDescent="0.35">
      <c r="A62" s="10"/>
      <c r="B62" s="36" t="s">
        <v>84</v>
      </c>
      <c r="C62" s="17"/>
      <c r="D62" s="17"/>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10"/>
      <c r="BL62" s="39"/>
      <c r="BM62" s="7"/>
      <c r="BN62" s="7"/>
      <c r="BO62" s="7"/>
      <c r="BP62" s="7"/>
      <c r="BQ62" s="7"/>
      <c r="BR62" s="7"/>
      <c r="BS62" s="7"/>
      <c r="BT62" s="7"/>
      <c r="BU62" s="7"/>
      <c r="BV62" s="7"/>
      <c r="BW62" s="7"/>
      <c r="BX62" s="10"/>
    </row>
    <row r="63" spans="1:76" x14ac:dyDescent="0.35">
      <c r="A63" s="10"/>
      <c r="B63" s="36" t="s">
        <v>85</v>
      </c>
      <c r="C63" s="17"/>
      <c r="D63" s="17"/>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10"/>
      <c r="BL63" s="39"/>
      <c r="BM63" s="7"/>
      <c r="BN63" s="7"/>
      <c r="BO63" s="7"/>
      <c r="BP63" s="7"/>
      <c r="BQ63" s="7"/>
      <c r="BR63" s="7"/>
      <c r="BS63" s="7"/>
      <c r="BT63" s="7"/>
      <c r="BU63" s="7"/>
      <c r="BV63" s="7"/>
      <c r="BW63" s="7"/>
      <c r="BX63" s="10"/>
    </row>
    <row r="64" spans="1:76" x14ac:dyDescent="0.35">
      <c r="A64" s="10"/>
      <c r="B64" s="36" t="s">
        <v>86</v>
      </c>
      <c r="C64" s="17"/>
      <c r="D64" s="17"/>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10"/>
      <c r="BL64" s="39"/>
      <c r="BM64" s="7"/>
      <c r="BN64" s="7"/>
      <c r="BO64" s="7"/>
      <c r="BP64" s="7"/>
      <c r="BQ64" s="7"/>
      <c r="BR64" s="7"/>
      <c r="BS64" s="7"/>
      <c r="BT64" s="7"/>
      <c r="BU64" s="7"/>
      <c r="BV64" s="7"/>
      <c r="BW64" s="7"/>
      <c r="BX64" s="10"/>
    </row>
    <row r="65" spans="1:76" x14ac:dyDescent="0.35">
      <c r="A65" s="10"/>
      <c r="B65" s="36" t="s">
        <v>87</v>
      </c>
      <c r="C65" s="17"/>
      <c r="D65" s="17"/>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10"/>
      <c r="BL65" s="39"/>
      <c r="BM65" s="7"/>
      <c r="BN65" s="7"/>
      <c r="BO65" s="7"/>
      <c r="BP65" s="7"/>
      <c r="BQ65" s="7"/>
      <c r="BR65" s="7"/>
      <c r="BS65" s="7"/>
      <c r="BT65" s="7"/>
      <c r="BU65" s="7"/>
      <c r="BV65" s="7"/>
      <c r="BW65" s="7"/>
      <c r="BX65" s="10"/>
    </row>
    <row r="66" spans="1:76" x14ac:dyDescent="0.35">
      <c r="A66" s="10"/>
      <c r="B66" s="36" t="s">
        <v>90</v>
      </c>
      <c r="C66" s="17"/>
      <c r="D66" s="17"/>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10"/>
      <c r="BL66" s="39"/>
      <c r="BM66" s="7"/>
      <c r="BN66" s="7"/>
      <c r="BO66" s="7"/>
      <c r="BP66" s="7"/>
      <c r="BQ66" s="7"/>
      <c r="BR66" s="7"/>
      <c r="BS66" s="7"/>
      <c r="BT66" s="7"/>
      <c r="BU66" s="7"/>
      <c r="BV66" s="7"/>
      <c r="BW66" s="7"/>
      <c r="BX66" s="10"/>
    </row>
    <row r="67" spans="1:76" x14ac:dyDescent="0.35">
      <c r="A67" s="10"/>
      <c r="B67" s="36" t="s">
        <v>146</v>
      </c>
      <c r="C67" s="17"/>
      <c r="D67" s="17"/>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10"/>
      <c r="BL67" s="39"/>
      <c r="BM67" s="7"/>
      <c r="BN67" s="7"/>
      <c r="BO67" s="7"/>
      <c r="BP67" s="7"/>
      <c r="BQ67" s="7"/>
      <c r="BR67" s="7"/>
      <c r="BS67" s="7"/>
      <c r="BT67" s="7"/>
      <c r="BU67" s="7"/>
      <c r="BV67" s="7"/>
      <c r="BW67" s="7"/>
      <c r="BX67" s="10"/>
    </row>
    <row r="68" spans="1:76" x14ac:dyDescent="0.35">
      <c r="A68" s="10"/>
      <c r="B68" s="36" t="s">
        <v>147</v>
      </c>
      <c r="C68" s="17"/>
      <c r="D68" s="17"/>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10"/>
      <c r="BL68" s="71"/>
      <c r="BM68" s="7"/>
      <c r="BN68" s="7"/>
      <c r="BO68" s="7"/>
      <c r="BP68" s="7"/>
      <c r="BQ68" s="7"/>
      <c r="BR68" s="7"/>
      <c r="BS68" s="7"/>
      <c r="BT68" s="7"/>
      <c r="BU68" s="7"/>
      <c r="BV68" s="7"/>
      <c r="BW68" s="7"/>
      <c r="BX68" s="10"/>
    </row>
    <row r="69" spans="1:76" x14ac:dyDescent="0.35">
      <c r="A69" s="10"/>
      <c r="B69" s="17"/>
      <c r="C69" s="17"/>
      <c r="D69" s="17"/>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10"/>
      <c r="BL69" s="39"/>
      <c r="BM69" s="7"/>
      <c r="BN69" s="7"/>
      <c r="BO69" s="7"/>
      <c r="BP69" s="7"/>
      <c r="BQ69" s="7"/>
      <c r="BR69" s="7"/>
      <c r="BS69" s="7"/>
      <c r="BT69" s="7"/>
      <c r="BU69" s="7"/>
      <c r="BV69" s="7"/>
      <c r="BW69" s="7"/>
      <c r="BX69" s="10"/>
    </row>
  </sheetData>
  <mergeCells count="2">
    <mergeCell ref="B3:D4"/>
    <mergeCell ref="B32:D33"/>
  </mergeCells>
  <pageMargins left="0.5" right="0.5"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9DEC-6F5B-4C4C-9136-C3156866331B}">
  <dimension ref="A1:HI50"/>
  <sheetViews>
    <sheetView zoomScaleNormal="100" workbookViewId="0">
      <pane xSplit="3" topLeftCell="FR1" activePane="topRight" state="frozen"/>
      <selection pane="topRight" activeCell="HH6" sqref="HH6"/>
    </sheetView>
  </sheetViews>
  <sheetFormatPr defaultColWidth="9.1796875" defaultRowHeight="14.5" x14ac:dyDescent="0.35"/>
  <cols>
    <col min="1" max="1" width="2.7265625" style="2" customWidth="1"/>
    <col min="2" max="2" width="6.7265625" style="1" customWidth="1"/>
    <col min="3" max="3" width="44.1796875" style="1" customWidth="1"/>
    <col min="4" max="4" width="5.7265625" style="3" bestFit="1" customWidth="1"/>
    <col min="5" max="5" width="7.54296875" style="3" bestFit="1" customWidth="1"/>
    <col min="6" max="7" width="5.7265625" style="3" bestFit="1" customWidth="1"/>
    <col min="8" max="8" width="7.54296875" style="3" bestFit="1" customWidth="1"/>
    <col min="9" max="10" width="5.7265625" style="3" bestFit="1" customWidth="1"/>
    <col min="11" max="11" width="7.54296875" style="3" bestFit="1" customWidth="1"/>
    <col min="12" max="13" width="5.7265625" style="3" bestFit="1" customWidth="1"/>
    <col min="14" max="14" width="7.54296875" style="3" bestFit="1" customWidth="1"/>
    <col min="15" max="16" width="5.7265625" style="3" bestFit="1" customWidth="1"/>
    <col min="17" max="17" width="7.54296875" style="3" bestFit="1" customWidth="1"/>
    <col min="18" max="19" width="5.7265625" style="3" bestFit="1" customWidth="1"/>
    <col min="20" max="20" width="7.54296875" style="3" bestFit="1" customWidth="1"/>
    <col min="21" max="22" width="5.7265625" style="3" bestFit="1" customWidth="1"/>
    <col min="23" max="23" width="7.54296875" style="3" bestFit="1" customWidth="1"/>
    <col min="24" max="25" width="5.7265625" style="3" bestFit="1" customWidth="1"/>
    <col min="26" max="26" width="7.54296875" style="3" bestFit="1" customWidth="1"/>
    <col min="27" max="28" width="5.7265625" style="3" bestFit="1" customWidth="1"/>
    <col min="29" max="29" width="7.54296875" style="3" bestFit="1" customWidth="1"/>
    <col min="30" max="31" width="5.7265625" style="3" bestFit="1" customWidth="1"/>
    <col min="32" max="32" width="7.54296875" style="3" bestFit="1" customWidth="1"/>
    <col min="33" max="34" width="5.7265625" style="3" bestFit="1" customWidth="1"/>
    <col min="35" max="35" width="7.54296875" style="3" bestFit="1" customWidth="1"/>
    <col min="36" max="37" width="5.7265625" style="3" bestFit="1" customWidth="1"/>
    <col min="38" max="38" width="7.54296875" style="3" bestFit="1" customWidth="1"/>
    <col min="39" max="40" width="5.7265625" style="3" bestFit="1" customWidth="1"/>
    <col min="41" max="41" width="7.54296875" style="3" bestFit="1" customWidth="1"/>
    <col min="42" max="43" width="5.7265625" style="3" bestFit="1" customWidth="1"/>
    <col min="44" max="44" width="7.54296875" style="3" bestFit="1" customWidth="1"/>
    <col min="45" max="46" width="5.7265625" style="3" bestFit="1" customWidth="1"/>
    <col min="47" max="47" width="7.54296875" style="3" bestFit="1" customWidth="1"/>
    <col min="48" max="49" width="5.7265625" style="3" bestFit="1" customWidth="1"/>
    <col min="50" max="50" width="7.54296875" style="3" bestFit="1" customWidth="1"/>
    <col min="51" max="52" width="5.7265625" style="3" bestFit="1" customWidth="1"/>
    <col min="53" max="53" width="7.54296875" style="3" bestFit="1" customWidth="1"/>
    <col min="54" max="55" width="5.7265625" style="3" bestFit="1" customWidth="1"/>
    <col min="56" max="56" width="7.54296875" style="3" bestFit="1" customWidth="1"/>
    <col min="57" max="58" width="5.7265625" style="3" bestFit="1" customWidth="1"/>
    <col min="59" max="59" width="7.54296875" style="3" bestFit="1" customWidth="1"/>
    <col min="60" max="61" width="5.7265625" style="3" bestFit="1" customWidth="1"/>
    <col min="62" max="62" width="7.54296875" style="3" bestFit="1" customWidth="1"/>
    <col min="63" max="64" width="5.7265625" style="3" bestFit="1" customWidth="1"/>
    <col min="65" max="65" width="7.54296875" style="3" bestFit="1" customWidth="1"/>
    <col min="66" max="67" width="5.7265625" style="3" bestFit="1" customWidth="1"/>
    <col min="68" max="68" width="7.54296875" style="3" bestFit="1" customWidth="1"/>
    <col min="69" max="70" width="5.7265625" style="3" bestFit="1" customWidth="1"/>
    <col min="71" max="71" width="7.54296875" style="3" bestFit="1" customWidth="1"/>
    <col min="72" max="73" width="5.7265625" style="3" bestFit="1" customWidth="1"/>
    <col min="74" max="74" width="7.54296875" style="3" bestFit="1" customWidth="1"/>
    <col min="75" max="76" width="5.7265625" style="3" bestFit="1" customWidth="1"/>
    <col min="77" max="77" width="7.54296875" style="3" bestFit="1" customWidth="1"/>
    <col min="78" max="79" width="5.7265625" style="3" bestFit="1" customWidth="1"/>
    <col min="80" max="80" width="7.54296875" style="3" bestFit="1" customWidth="1"/>
    <col min="81" max="82" width="5.7265625" style="3" bestFit="1" customWidth="1"/>
    <col min="83" max="83" width="7.54296875" style="3" bestFit="1" customWidth="1"/>
    <col min="84" max="85" width="5.7265625" style="3" bestFit="1" customWidth="1"/>
    <col min="86" max="86" width="7.54296875" style="3" bestFit="1" customWidth="1"/>
    <col min="87" max="88" width="5.7265625" style="3" bestFit="1" customWidth="1"/>
    <col min="89" max="89" width="7.54296875" style="3" bestFit="1" customWidth="1"/>
    <col min="90" max="91" width="5.7265625" style="3" bestFit="1" customWidth="1"/>
    <col min="92" max="92" width="7.54296875" style="3" bestFit="1" customWidth="1"/>
    <col min="93" max="94" width="5.7265625" style="3" bestFit="1" customWidth="1"/>
    <col min="95" max="95" width="7.54296875" style="3" bestFit="1" customWidth="1"/>
    <col min="96" max="97" width="5.7265625" style="3" bestFit="1" customWidth="1"/>
    <col min="98" max="98" width="7.54296875" style="3" bestFit="1" customWidth="1"/>
    <col min="99" max="100" width="5.7265625" style="3" bestFit="1" customWidth="1"/>
    <col min="101" max="101" width="7.54296875" style="3" bestFit="1" customWidth="1"/>
    <col min="102" max="103" width="5.7265625" style="3" bestFit="1" customWidth="1"/>
    <col min="104" max="104" width="7.54296875" style="3" bestFit="1" customWidth="1"/>
    <col min="105" max="106" width="5.7265625" style="3" bestFit="1" customWidth="1"/>
    <col min="107" max="107" width="7.54296875" style="3" bestFit="1" customWidth="1"/>
    <col min="108" max="109" width="5.7265625" style="3" bestFit="1" customWidth="1"/>
    <col min="110" max="110" width="7.54296875" style="3" bestFit="1" customWidth="1"/>
    <col min="111" max="112" width="5.7265625" style="3" bestFit="1" customWidth="1"/>
    <col min="113" max="113" width="7.54296875" style="3" bestFit="1" customWidth="1"/>
    <col min="114" max="115" width="5.7265625" style="3" bestFit="1" customWidth="1"/>
    <col min="116" max="116" width="7.54296875" style="3" bestFit="1" customWidth="1"/>
    <col min="117" max="118" width="5.7265625" style="3" bestFit="1" customWidth="1"/>
    <col min="119" max="119" width="7.54296875" style="3" bestFit="1" customWidth="1"/>
    <col min="120" max="121" width="5.7265625" style="3" bestFit="1" customWidth="1"/>
    <col min="122" max="122" width="7.54296875" style="3" bestFit="1" customWidth="1"/>
    <col min="123" max="124" width="5.7265625" style="3" bestFit="1" customWidth="1"/>
    <col min="125" max="125" width="7.54296875" style="3" bestFit="1" customWidth="1"/>
    <col min="126" max="127" width="5.7265625" style="3" bestFit="1" customWidth="1"/>
    <col min="128" max="128" width="7.54296875" style="3" bestFit="1" customWidth="1"/>
    <col min="129" max="130" width="5.7265625" style="3" bestFit="1" customWidth="1"/>
    <col min="131" max="131" width="7.54296875" style="3" bestFit="1" customWidth="1"/>
    <col min="132" max="133" width="5.7265625" style="3" bestFit="1" customWidth="1"/>
    <col min="134" max="134" width="7.54296875" style="3" bestFit="1" customWidth="1"/>
    <col min="135" max="136" width="5.7265625" style="3" bestFit="1" customWidth="1"/>
    <col min="137" max="137" width="7.54296875" style="3" bestFit="1" customWidth="1"/>
    <col min="138" max="139" width="5.7265625" style="3" bestFit="1" customWidth="1"/>
    <col min="140" max="140" width="7.54296875" style="3" bestFit="1" customWidth="1"/>
    <col min="141" max="142" width="5.7265625" style="3" bestFit="1" customWidth="1"/>
    <col min="143" max="143" width="7.54296875" style="3" bestFit="1" customWidth="1"/>
    <col min="144" max="145" width="5.7265625" style="3" bestFit="1" customWidth="1"/>
    <col min="146" max="146" width="7.54296875" style="3" bestFit="1" customWidth="1"/>
    <col min="147" max="148" width="5.7265625" style="3" bestFit="1" customWidth="1"/>
    <col min="149" max="149" width="7.54296875" style="3" bestFit="1" customWidth="1"/>
    <col min="150" max="151" width="5.7265625" style="3" bestFit="1" customWidth="1"/>
    <col min="152" max="152" width="7.54296875" style="3" bestFit="1" customWidth="1"/>
    <col min="153" max="154" width="5.7265625" style="3" bestFit="1" customWidth="1"/>
    <col min="155" max="155" width="7.54296875" style="3" bestFit="1" customWidth="1"/>
    <col min="156" max="157" width="5.7265625" style="3" bestFit="1" customWidth="1"/>
    <col min="158" max="158" width="7.54296875" style="3" bestFit="1" customWidth="1"/>
    <col min="159" max="160" width="5.7265625" style="3" bestFit="1" customWidth="1"/>
    <col min="161" max="161" width="7.54296875" style="3" bestFit="1" customWidth="1"/>
    <col min="162" max="163" width="5.7265625" style="3" bestFit="1" customWidth="1"/>
    <col min="164" max="164" width="7.54296875" style="3" bestFit="1" customWidth="1"/>
    <col min="165" max="166" width="5.7265625" style="3" bestFit="1" customWidth="1"/>
    <col min="167" max="167" width="7.54296875" style="3" bestFit="1" customWidth="1"/>
    <col min="168" max="169" width="5.7265625" style="3" bestFit="1" customWidth="1"/>
    <col min="170" max="170" width="7.54296875" style="3" bestFit="1" customWidth="1"/>
    <col min="171" max="172" width="5.7265625" style="3" bestFit="1" customWidth="1"/>
    <col min="173" max="173" width="7.54296875" style="3" bestFit="1" customWidth="1"/>
    <col min="174" max="174" width="5.7265625" style="3" bestFit="1" customWidth="1"/>
    <col min="175" max="175" width="6.1796875" style="3" bestFit="1" customWidth="1"/>
    <col min="176" max="176" width="7.54296875" style="3" bestFit="1" customWidth="1"/>
    <col min="177" max="177" width="6.1796875" style="3" bestFit="1" customWidth="1"/>
    <col min="178" max="178" width="5.36328125" style="3" bestFit="1" customWidth="1"/>
    <col min="179" max="179" width="7.36328125" style="2" bestFit="1" customWidth="1"/>
    <col min="180" max="180" width="5.36328125" style="2" customWidth="1"/>
    <col min="181" max="181" width="5.36328125" style="3" bestFit="1" customWidth="1"/>
    <col min="182" max="182" width="7.36328125" style="2" bestFit="1" customWidth="1"/>
    <col min="183" max="183" width="5.36328125" style="2" customWidth="1"/>
    <col min="184" max="184" width="5.7265625" style="4" bestFit="1" customWidth="1"/>
    <col min="185" max="185" width="7.54296875" style="4" bestFit="1" customWidth="1"/>
    <col min="186" max="187" width="5.7265625" style="4" bestFit="1" customWidth="1"/>
    <col min="188" max="188" width="7.54296875" style="4" bestFit="1" customWidth="1"/>
    <col min="189" max="190" width="5.7265625" style="4" bestFit="1" customWidth="1"/>
    <col min="191" max="191" width="7.54296875" style="4" bestFit="1" customWidth="1"/>
    <col min="192" max="193" width="5.7265625" style="4" bestFit="1" customWidth="1"/>
    <col min="194" max="194" width="7.54296875" style="4" bestFit="1" customWidth="1"/>
    <col min="195" max="196" width="5.7265625" style="4" bestFit="1" customWidth="1"/>
    <col min="197" max="197" width="7.54296875" style="4" bestFit="1" customWidth="1"/>
    <col min="198" max="199" width="5.7265625" style="4" bestFit="1" customWidth="1"/>
    <col min="200" max="200" width="7.54296875" style="4" bestFit="1" customWidth="1"/>
    <col min="201" max="202" width="5.7265625" style="4" bestFit="1" customWidth="1"/>
    <col min="203" max="203" width="7.54296875" style="4" bestFit="1" customWidth="1"/>
    <col min="204" max="205" width="5.7265625" style="4" bestFit="1" customWidth="1"/>
    <col min="206" max="206" width="7.54296875" style="4" bestFit="1" customWidth="1"/>
    <col min="207" max="208" width="5.7265625" style="4" bestFit="1" customWidth="1"/>
    <col min="209" max="209" width="7.453125" style="4" customWidth="1"/>
    <col min="210" max="210" width="5.7265625" style="4" bestFit="1" customWidth="1"/>
    <col min="211" max="211" width="5.90625" style="2" customWidth="1"/>
    <col min="212" max="212" width="7.36328125" style="2" bestFit="1" customWidth="1"/>
    <col min="213" max="213" width="5.1796875" style="2" customWidth="1"/>
    <col min="214" max="214" width="5.90625" style="2" customWidth="1"/>
    <col min="215" max="215" width="7.36328125" style="2" bestFit="1" customWidth="1"/>
    <col min="216" max="216" width="5.1796875" style="2" customWidth="1"/>
    <col min="217" max="16384" width="9.1796875" style="2"/>
  </cols>
  <sheetData>
    <row r="1" spans="1:217" x14ac:dyDescent="0.35">
      <c r="A1" s="10"/>
      <c r="B1" s="15" t="s">
        <v>150</v>
      </c>
      <c r="C1" s="38"/>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8"/>
      <c r="FT1" s="8"/>
      <c r="FU1" s="8"/>
      <c r="FV1" s="8"/>
      <c r="FW1" s="8"/>
      <c r="FX1" s="8"/>
      <c r="FY1" s="8"/>
      <c r="FZ1" s="8"/>
      <c r="GA1" s="8"/>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10"/>
    </row>
    <row r="2" spans="1:217" ht="6" customHeight="1" x14ac:dyDescent="0.35">
      <c r="A2" s="10"/>
      <c r="B2" s="37"/>
      <c r="C2" s="3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8"/>
      <c r="FT2" s="8"/>
      <c r="FU2" s="8"/>
      <c r="FV2" s="8"/>
      <c r="FW2" s="8"/>
      <c r="FX2" s="8"/>
      <c r="FY2" s="8"/>
      <c r="FZ2" s="8"/>
      <c r="GA2" s="8"/>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10"/>
    </row>
    <row r="3" spans="1:217" x14ac:dyDescent="0.35">
      <c r="A3" s="10"/>
      <c r="B3" s="226" t="s">
        <v>77</v>
      </c>
      <c r="C3" s="227"/>
      <c r="D3" s="217">
        <v>43101</v>
      </c>
      <c r="E3" s="218"/>
      <c r="F3" s="219"/>
      <c r="G3" s="217">
        <v>43132</v>
      </c>
      <c r="H3" s="218"/>
      <c r="I3" s="219"/>
      <c r="J3" s="217">
        <v>43160</v>
      </c>
      <c r="K3" s="218"/>
      <c r="L3" s="219"/>
      <c r="M3" s="217">
        <v>43191</v>
      </c>
      <c r="N3" s="218"/>
      <c r="O3" s="219"/>
      <c r="P3" s="217">
        <v>43221</v>
      </c>
      <c r="Q3" s="218"/>
      <c r="R3" s="219"/>
      <c r="S3" s="217">
        <v>43252</v>
      </c>
      <c r="T3" s="218"/>
      <c r="U3" s="219"/>
      <c r="V3" s="217">
        <v>43282</v>
      </c>
      <c r="W3" s="218"/>
      <c r="X3" s="219"/>
      <c r="Y3" s="217">
        <v>43313</v>
      </c>
      <c r="Z3" s="218"/>
      <c r="AA3" s="219"/>
      <c r="AB3" s="217">
        <v>43344</v>
      </c>
      <c r="AC3" s="218"/>
      <c r="AD3" s="219"/>
      <c r="AE3" s="217">
        <v>43374</v>
      </c>
      <c r="AF3" s="218"/>
      <c r="AG3" s="219"/>
      <c r="AH3" s="217">
        <v>43405</v>
      </c>
      <c r="AI3" s="218"/>
      <c r="AJ3" s="219"/>
      <c r="AK3" s="217">
        <v>43435</v>
      </c>
      <c r="AL3" s="218"/>
      <c r="AM3" s="219"/>
      <c r="AN3" s="217">
        <v>43466</v>
      </c>
      <c r="AO3" s="218"/>
      <c r="AP3" s="219"/>
      <c r="AQ3" s="217">
        <v>43497</v>
      </c>
      <c r="AR3" s="218"/>
      <c r="AS3" s="219"/>
      <c r="AT3" s="217">
        <v>43525</v>
      </c>
      <c r="AU3" s="218"/>
      <c r="AV3" s="219"/>
      <c r="AW3" s="217">
        <v>43556</v>
      </c>
      <c r="AX3" s="218"/>
      <c r="AY3" s="219"/>
      <c r="AZ3" s="217">
        <v>43586</v>
      </c>
      <c r="BA3" s="218"/>
      <c r="BB3" s="219"/>
      <c r="BC3" s="217">
        <v>43617</v>
      </c>
      <c r="BD3" s="218"/>
      <c r="BE3" s="219"/>
      <c r="BF3" s="217">
        <v>43647</v>
      </c>
      <c r="BG3" s="218"/>
      <c r="BH3" s="219"/>
      <c r="BI3" s="217">
        <v>43678</v>
      </c>
      <c r="BJ3" s="218"/>
      <c r="BK3" s="219"/>
      <c r="BL3" s="217">
        <v>43709</v>
      </c>
      <c r="BM3" s="218"/>
      <c r="BN3" s="219"/>
      <c r="BO3" s="217">
        <v>43739</v>
      </c>
      <c r="BP3" s="218"/>
      <c r="BQ3" s="219"/>
      <c r="BR3" s="217">
        <v>43770</v>
      </c>
      <c r="BS3" s="218"/>
      <c r="BT3" s="219"/>
      <c r="BU3" s="217">
        <v>43800</v>
      </c>
      <c r="BV3" s="218"/>
      <c r="BW3" s="219"/>
      <c r="BX3" s="217">
        <v>43831</v>
      </c>
      <c r="BY3" s="218"/>
      <c r="BZ3" s="219"/>
      <c r="CA3" s="217">
        <v>43862</v>
      </c>
      <c r="CB3" s="218"/>
      <c r="CC3" s="219"/>
      <c r="CD3" s="217">
        <v>43891</v>
      </c>
      <c r="CE3" s="218"/>
      <c r="CF3" s="219"/>
      <c r="CG3" s="217">
        <v>43922</v>
      </c>
      <c r="CH3" s="218"/>
      <c r="CI3" s="219"/>
      <c r="CJ3" s="217">
        <v>43952</v>
      </c>
      <c r="CK3" s="218"/>
      <c r="CL3" s="219"/>
      <c r="CM3" s="217">
        <v>43983</v>
      </c>
      <c r="CN3" s="218"/>
      <c r="CO3" s="219"/>
      <c r="CP3" s="217">
        <v>44013</v>
      </c>
      <c r="CQ3" s="218"/>
      <c r="CR3" s="219"/>
      <c r="CS3" s="217">
        <v>44044</v>
      </c>
      <c r="CT3" s="218"/>
      <c r="CU3" s="219"/>
      <c r="CV3" s="217">
        <v>44075</v>
      </c>
      <c r="CW3" s="218"/>
      <c r="CX3" s="219"/>
      <c r="CY3" s="217">
        <v>44105</v>
      </c>
      <c r="CZ3" s="218"/>
      <c r="DA3" s="219"/>
      <c r="DB3" s="217">
        <v>44136</v>
      </c>
      <c r="DC3" s="218"/>
      <c r="DD3" s="219"/>
      <c r="DE3" s="217">
        <v>44166</v>
      </c>
      <c r="DF3" s="218"/>
      <c r="DG3" s="219"/>
      <c r="DH3" s="217">
        <v>44197</v>
      </c>
      <c r="DI3" s="218"/>
      <c r="DJ3" s="219"/>
      <c r="DK3" s="217">
        <v>44228</v>
      </c>
      <c r="DL3" s="218"/>
      <c r="DM3" s="219"/>
      <c r="DN3" s="217">
        <v>44256</v>
      </c>
      <c r="DO3" s="218"/>
      <c r="DP3" s="219"/>
      <c r="DQ3" s="217">
        <v>44287</v>
      </c>
      <c r="DR3" s="218"/>
      <c r="DS3" s="219"/>
      <c r="DT3" s="217">
        <v>44317</v>
      </c>
      <c r="DU3" s="218"/>
      <c r="DV3" s="219"/>
      <c r="DW3" s="217">
        <v>44348</v>
      </c>
      <c r="DX3" s="218"/>
      <c r="DY3" s="219"/>
      <c r="DZ3" s="217">
        <v>44378</v>
      </c>
      <c r="EA3" s="218"/>
      <c r="EB3" s="219"/>
      <c r="EC3" s="217">
        <v>44409</v>
      </c>
      <c r="ED3" s="218"/>
      <c r="EE3" s="219"/>
      <c r="EF3" s="217">
        <v>44440</v>
      </c>
      <c r="EG3" s="218"/>
      <c r="EH3" s="219"/>
      <c r="EI3" s="217">
        <v>44470</v>
      </c>
      <c r="EJ3" s="218"/>
      <c r="EK3" s="219"/>
      <c r="EL3" s="217">
        <v>44501</v>
      </c>
      <c r="EM3" s="218"/>
      <c r="EN3" s="219"/>
      <c r="EO3" s="217">
        <v>44531</v>
      </c>
      <c r="EP3" s="218"/>
      <c r="EQ3" s="219"/>
      <c r="ER3" s="217">
        <v>44562</v>
      </c>
      <c r="ES3" s="218"/>
      <c r="ET3" s="219"/>
      <c r="EU3" s="217">
        <v>44593</v>
      </c>
      <c r="EV3" s="218"/>
      <c r="EW3" s="219"/>
      <c r="EX3" s="217">
        <v>44621</v>
      </c>
      <c r="EY3" s="218"/>
      <c r="EZ3" s="219"/>
      <c r="FA3" s="217">
        <v>44652</v>
      </c>
      <c r="FB3" s="218"/>
      <c r="FC3" s="219"/>
      <c r="FD3" s="217">
        <v>44682</v>
      </c>
      <c r="FE3" s="218"/>
      <c r="FF3" s="219"/>
      <c r="FG3" s="217">
        <v>44713</v>
      </c>
      <c r="FH3" s="218"/>
      <c r="FI3" s="219"/>
      <c r="FJ3" s="217">
        <v>44743</v>
      </c>
      <c r="FK3" s="218"/>
      <c r="FL3" s="219"/>
      <c r="FM3" s="217">
        <v>44774</v>
      </c>
      <c r="FN3" s="218"/>
      <c r="FO3" s="219"/>
      <c r="FP3" s="217">
        <v>44805</v>
      </c>
      <c r="FQ3" s="218"/>
      <c r="FR3" s="219"/>
      <c r="FS3" s="217">
        <v>44835</v>
      </c>
      <c r="FT3" s="218"/>
      <c r="FU3" s="219"/>
      <c r="FV3" s="217">
        <v>44866</v>
      </c>
      <c r="FW3" s="218"/>
      <c r="FX3" s="219"/>
      <c r="FY3" s="217">
        <v>44896</v>
      </c>
      <c r="FZ3" s="218"/>
      <c r="GA3" s="219"/>
      <c r="GB3" s="217">
        <v>44927</v>
      </c>
      <c r="GC3" s="218"/>
      <c r="GD3" s="219"/>
      <c r="GE3" s="217">
        <v>44958</v>
      </c>
      <c r="GF3" s="218"/>
      <c r="GG3" s="219"/>
      <c r="GH3" s="217">
        <v>44986</v>
      </c>
      <c r="GI3" s="218"/>
      <c r="GJ3" s="219"/>
      <c r="GK3" s="217">
        <v>45017</v>
      </c>
      <c r="GL3" s="218"/>
      <c r="GM3" s="219"/>
      <c r="GN3" s="217">
        <v>45047</v>
      </c>
      <c r="GO3" s="218"/>
      <c r="GP3" s="219"/>
      <c r="GQ3" s="217">
        <v>45078</v>
      </c>
      <c r="GR3" s="218"/>
      <c r="GS3" s="219"/>
      <c r="GT3" s="217">
        <v>45108</v>
      </c>
      <c r="GU3" s="218"/>
      <c r="GV3" s="219"/>
      <c r="GW3" s="217">
        <v>45139</v>
      </c>
      <c r="GX3" s="218"/>
      <c r="GY3" s="219"/>
      <c r="GZ3" s="217">
        <v>45170</v>
      </c>
      <c r="HA3" s="218"/>
      <c r="HB3" s="219"/>
      <c r="HC3" s="217">
        <v>45200</v>
      </c>
      <c r="HD3" s="218"/>
      <c r="HE3" s="219"/>
      <c r="HF3" s="217">
        <v>45231</v>
      </c>
      <c r="HG3" s="218"/>
      <c r="HH3" s="219"/>
      <c r="HI3" s="10"/>
    </row>
    <row r="4" spans="1:217" x14ac:dyDescent="0.35">
      <c r="A4" s="10"/>
      <c r="B4" s="228"/>
      <c r="C4" s="229"/>
      <c r="D4" s="220" t="s">
        <v>26</v>
      </c>
      <c r="E4" s="221"/>
      <c r="F4" s="222"/>
      <c r="G4" s="220" t="s">
        <v>26</v>
      </c>
      <c r="H4" s="221"/>
      <c r="I4" s="222"/>
      <c r="J4" s="220" t="s">
        <v>26</v>
      </c>
      <c r="K4" s="221"/>
      <c r="L4" s="222"/>
      <c r="M4" s="220" t="s">
        <v>26</v>
      </c>
      <c r="N4" s="221"/>
      <c r="O4" s="222"/>
      <c r="P4" s="220" t="s">
        <v>26</v>
      </c>
      <c r="Q4" s="221"/>
      <c r="R4" s="222"/>
      <c r="S4" s="220" t="s">
        <v>26</v>
      </c>
      <c r="T4" s="221"/>
      <c r="U4" s="222"/>
      <c r="V4" s="220" t="s">
        <v>26</v>
      </c>
      <c r="W4" s="221"/>
      <c r="X4" s="222"/>
      <c r="Y4" s="220" t="s">
        <v>26</v>
      </c>
      <c r="Z4" s="221"/>
      <c r="AA4" s="222"/>
      <c r="AB4" s="220" t="s">
        <v>26</v>
      </c>
      <c r="AC4" s="221"/>
      <c r="AD4" s="222"/>
      <c r="AE4" s="220" t="s">
        <v>26</v>
      </c>
      <c r="AF4" s="221"/>
      <c r="AG4" s="222"/>
      <c r="AH4" s="220" t="s">
        <v>26</v>
      </c>
      <c r="AI4" s="221"/>
      <c r="AJ4" s="222"/>
      <c r="AK4" s="220" t="s">
        <v>26</v>
      </c>
      <c r="AL4" s="221"/>
      <c r="AM4" s="222"/>
      <c r="AN4" s="220" t="s">
        <v>26</v>
      </c>
      <c r="AO4" s="221"/>
      <c r="AP4" s="222"/>
      <c r="AQ4" s="220" t="s">
        <v>26</v>
      </c>
      <c r="AR4" s="221"/>
      <c r="AS4" s="222"/>
      <c r="AT4" s="220" t="s">
        <v>26</v>
      </c>
      <c r="AU4" s="221"/>
      <c r="AV4" s="222"/>
      <c r="AW4" s="220" t="s">
        <v>26</v>
      </c>
      <c r="AX4" s="221"/>
      <c r="AY4" s="222"/>
      <c r="AZ4" s="220" t="s">
        <v>26</v>
      </c>
      <c r="BA4" s="221"/>
      <c r="BB4" s="222"/>
      <c r="BC4" s="220" t="s">
        <v>26</v>
      </c>
      <c r="BD4" s="221"/>
      <c r="BE4" s="222"/>
      <c r="BF4" s="220" t="s">
        <v>26</v>
      </c>
      <c r="BG4" s="221"/>
      <c r="BH4" s="222"/>
      <c r="BI4" s="220" t="s">
        <v>26</v>
      </c>
      <c r="BJ4" s="221"/>
      <c r="BK4" s="222"/>
      <c r="BL4" s="220" t="s">
        <v>26</v>
      </c>
      <c r="BM4" s="221"/>
      <c r="BN4" s="222"/>
      <c r="BO4" s="220" t="s">
        <v>26</v>
      </c>
      <c r="BP4" s="221"/>
      <c r="BQ4" s="222"/>
      <c r="BR4" s="220" t="s">
        <v>26</v>
      </c>
      <c r="BS4" s="221"/>
      <c r="BT4" s="222"/>
      <c r="BU4" s="220" t="s">
        <v>26</v>
      </c>
      <c r="BV4" s="221"/>
      <c r="BW4" s="222"/>
      <c r="BX4" s="220" t="s">
        <v>26</v>
      </c>
      <c r="BY4" s="221"/>
      <c r="BZ4" s="222"/>
      <c r="CA4" s="220" t="s">
        <v>26</v>
      </c>
      <c r="CB4" s="221"/>
      <c r="CC4" s="222"/>
      <c r="CD4" s="220" t="s">
        <v>26</v>
      </c>
      <c r="CE4" s="221"/>
      <c r="CF4" s="222"/>
      <c r="CG4" s="220" t="s">
        <v>26</v>
      </c>
      <c r="CH4" s="221"/>
      <c r="CI4" s="222"/>
      <c r="CJ4" s="220" t="s">
        <v>26</v>
      </c>
      <c r="CK4" s="221"/>
      <c r="CL4" s="222"/>
      <c r="CM4" s="220" t="s">
        <v>26</v>
      </c>
      <c r="CN4" s="221"/>
      <c r="CO4" s="222"/>
      <c r="CP4" s="220" t="s">
        <v>26</v>
      </c>
      <c r="CQ4" s="221"/>
      <c r="CR4" s="222"/>
      <c r="CS4" s="220" t="s">
        <v>26</v>
      </c>
      <c r="CT4" s="221"/>
      <c r="CU4" s="222"/>
      <c r="CV4" s="220" t="s">
        <v>26</v>
      </c>
      <c r="CW4" s="221"/>
      <c r="CX4" s="222"/>
      <c r="CY4" s="220" t="s">
        <v>26</v>
      </c>
      <c r="CZ4" s="221"/>
      <c r="DA4" s="222"/>
      <c r="DB4" s="220" t="s">
        <v>26</v>
      </c>
      <c r="DC4" s="221"/>
      <c r="DD4" s="222"/>
      <c r="DE4" s="220" t="s">
        <v>26</v>
      </c>
      <c r="DF4" s="221"/>
      <c r="DG4" s="222"/>
      <c r="DH4" s="220" t="s">
        <v>26</v>
      </c>
      <c r="DI4" s="221"/>
      <c r="DJ4" s="222"/>
      <c r="DK4" s="220" t="s">
        <v>26</v>
      </c>
      <c r="DL4" s="221"/>
      <c r="DM4" s="222"/>
      <c r="DN4" s="220" t="s">
        <v>26</v>
      </c>
      <c r="DO4" s="221"/>
      <c r="DP4" s="222"/>
      <c r="DQ4" s="220" t="s">
        <v>26</v>
      </c>
      <c r="DR4" s="221"/>
      <c r="DS4" s="222"/>
      <c r="DT4" s="220" t="s">
        <v>26</v>
      </c>
      <c r="DU4" s="221"/>
      <c r="DV4" s="222"/>
      <c r="DW4" s="220" t="s">
        <v>26</v>
      </c>
      <c r="DX4" s="221"/>
      <c r="DY4" s="222"/>
      <c r="DZ4" s="220" t="s">
        <v>26</v>
      </c>
      <c r="EA4" s="221"/>
      <c r="EB4" s="222"/>
      <c r="EC4" s="220" t="s">
        <v>26</v>
      </c>
      <c r="ED4" s="221"/>
      <c r="EE4" s="222"/>
      <c r="EF4" s="220" t="s">
        <v>26</v>
      </c>
      <c r="EG4" s="221"/>
      <c r="EH4" s="222"/>
      <c r="EI4" s="220" t="s">
        <v>26</v>
      </c>
      <c r="EJ4" s="221"/>
      <c r="EK4" s="222"/>
      <c r="EL4" s="220" t="s">
        <v>26</v>
      </c>
      <c r="EM4" s="221"/>
      <c r="EN4" s="222"/>
      <c r="EO4" s="220" t="s">
        <v>26</v>
      </c>
      <c r="EP4" s="221"/>
      <c r="EQ4" s="222"/>
      <c r="ER4" s="220" t="s">
        <v>26</v>
      </c>
      <c r="ES4" s="221"/>
      <c r="ET4" s="222"/>
      <c r="EU4" s="220" t="s">
        <v>26</v>
      </c>
      <c r="EV4" s="221"/>
      <c r="EW4" s="222"/>
      <c r="EX4" s="220" t="s">
        <v>26</v>
      </c>
      <c r="EY4" s="221"/>
      <c r="EZ4" s="222"/>
      <c r="FA4" s="220" t="s">
        <v>26</v>
      </c>
      <c r="FB4" s="221"/>
      <c r="FC4" s="222"/>
      <c r="FD4" s="220" t="s">
        <v>26</v>
      </c>
      <c r="FE4" s="221"/>
      <c r="FF4" s="222"/>
      <c r="FG4" s="220" t="s">
        <v>26</v>
      </c>
      <c r="FH4" s="221"/>
      <c r="FI4" s="222"/>
      <c r="FJ4" s="220" t="s">
        <v>26</v>
      </c>
      <c r="FK4" s="221"/>
      <c r="FL4" s="222"/>
      <c r="FM4" s="220" t="s">
        <v>26</v>
      </c>
      <c r="FN4" s="221"/>
      <c r="FO4" s="222"/>
      <c r="FP4" s="220" t="s">
        <v>26</v>
      </c>
      <c r="FQ4" s="221"/>
      <c r="FR4" s="222"/>
      <c r="FS4" s="220" t="s">
        <v>26</v>
      </c>
      <c r="FT4" s="221"/>
      <c r="FU4" s="222"/>
      <c r="FV4" s="220" t="s">
        <v>26</v>
      </c>
      <c r="FW4" s="221"/>
      <c r="FX4" s="222"/>
      <c r="FY4" s="220" t="s">
        <v>26</v>
      </c>
      <c r="FZ4" s="221"/>
      <c r="GA4" s="222"/>
      <c r="GB4" s="220" t="s">
        <v>26</v>
      </c>
      <c r="GC4" s="221"/>
      <c r="GD4" s="222"/>
      <c r="GE4" s="220" t="s">
        <v>26</v>
      </c>
      <c r="GF4" s="221"/>
      <c r="GG4" s="222"/>
      <c r="GH4" s="220" t="s">
        <v>26</v>
      </c>
      <c r="GI4" s="221"/>
      <c r="GJ4" s="222"/>
      <c r="GK4" s="220" t="s">
        <v>26</v>
      </c>
      <c r="GL4" s="221"/>
      <c r="GM4" s="222"/>
      <c r="GN4" s="220" t="s">
        <v>26</v>
      </c>
      <c r="GO4" s="221"/>
      <c r="GP4" s="222"/>
      <c r="GQ4" s="220" t="s">
        <v>26</v>
      </c>
      <c r="GR4" s="221"/>
      <c r="GS4" s="222"/>
      <c r="GT4" s="220" t="s">
        <v>26</v>
      </c>
      <c r="GU4" s="221"/>
      <c r="GV4" s="222"/>
      <c r="GW4" s="220" t="s">
        <v>26</v>
      </c>
      <c r="GX4" s="221"/>
      <c r="GY4" s="222"/>
      <c r="GZ4" s="220" t="s">
        <v>26</v>
      </c>
      <c r="HA4" s="221"/>
      <c r="HB4" s="222"/>
      <c r="HC4" s="220" t="s">
        <v>26</v>
      </c>
      <c r="HD4" s="221"/>
      <c r="HE4" s="222"/>
      <c r="HF4" s="220" t="s">
        <v>26</v>
      </c>
      <c r="HG4" s="221"/>
      <c r="HH4" s="222"/>
      <c r="HI4" s="10"/>
    </row>
    <row r="5" spans="1:217" x14ac:dyDescent="0.35">
      <c r="A5" s="10"/>
      <c r="B5" s="72"/>
      <c r="C5" s="73"/>
      <c r="D5" s="40" t="s">
        <v>93</v>
      </c>
      <c r="E5" s="41" t="s">
        <v>93</v>
      </c>
      <c r="F5" s="42"/>
      <c r="G5" s="40" t="s">
        <v>93</v>
      </c>
      <c r="H5" s="41" t="s">
        <v>93</v>
      </c>
      <c r="I5" s="42"/>
      <c r="J5" s="40" t="s">
        <v>93</v>
      </c>
      <c r="K5" s="41" t="s">
        <v>93</v>
      </c>
      <c r="L5" s="42"/>
      <c r="M5" s="40" t="s">
        <v>93</v>
      </c>
      <c r="N5" s="41" t="s">
        <v>93</v>
      </c>
      <c r="O5" s="42"/>
      <c r="P5" s="40" t="s">
        <v>93</v>
      </c>
      <c r="Q5" s="41" t="s">
        <v>93</v>
      </c>
      <c r="R5" s="42"/>
      <c r="S5" s="40" t="s">
        <v>93</v>
      </c>
      <c r="T5" s="41" t="s">
        <v>93</v>
      </c>
      <c r="U5" s="42"/>
      <c r="V5" s="40" t="s">
        <v>93</v>
      </c>
      <c r="W5" s="41" t="s">
        <v>93</v>
      </c>
      <c r="X5" s="42"/>
      <c r="Y5" s="40" t="s">
        <v>93</v>
      </c>
      <c r="Z5" s="41" t="s">
        <v>93</v>
      </c>
      <c r="AA5" s="42"/>
      <c r="AB5" s="40" t="s">
        <v>93</v>
      </c>
      <c r="AC5" s="41" t="s">
        <v>93</v>
      </c>
      <c r="AD5" s="42"/>
      <c r="AE5" s="40" t="s">
        <v>93</v>
      </c>
      <c r="AF5" s="41" t="s">
        <v>93</v>
      </c>
      <c r="AG5" s="42"/>
      <c r="AH5" s="40" t="s">
        <v>93</v>
      </c>
      <c r="AI5" s="41" t="s">
        <v>93</v>
      </c>
      <c r="AJ5" s="42"/>
      <c r="AK5" s="40" t="s">
        <v>93</v>
      </c>
      <c r="AL5" s="41" t="s">
        <v>93</v>
      </c>
      <c r="AM5" s="42"/>
      <c r="AN5" s="40" t="s">
        <v>93</v>
      </c>
      <c r="AO5" s="41" t="s">
        <v>93</v>
      </c>
      <c r="AP5" s="42"/>
      <c r="AQ5" s="40" t="s">
        <v>93</v>
      </c>
      <c r="AR5" s="41" t="s">
        <v>93</v>
      </c>
      <c r="AS5" s="42"/>
      <c r="AT5" s="40" t="s">
        <v>93</v>
      </c>
      <c r="AU5" s="41" t="s">
        <v>93</v>
      </c>
      <c r="AV5" s="42"/>
      <c r="AW5" s="40" t="s">
        <v>93</v>
      </c>
      <c r="AX5" s="41" t="s">
        <v>93</v>
      </c>
      <c r="AY5" s="42"/>
      <c r="AZ5" s="40" t="s">
        <v>93</v>
      </c>
      <c r="BA5" s="41" t="s">
        <v>93</v>
      </c>
      <c r="BB5" s="42"/>
      <c r="BC5" s="40" t="s">
        <v>93</v>
      </c>
      <c r="BD5" s="41" t="s">
        <v>93</v>
      </c>
      <c r="BE5" s="42"/>
      <c r="BF5" s="40" t="s">
        <v>93</v>
      </c>
      <c r="BG5" s="41" t="s">
        <v>93</v>
      </c>
      <c r="BH5" s="42"/>
      <c r="BI5" s="40" t="s">
        <v>93</v>
      </c>
      <c r="BJ5" s="41" t="s">
        <v>93</v>
      </c>
      <c r="BK5" s="42"/>
      <c r="BL5" s="40" t="s">
        <v>93</v>
      </c>
      <c r="BM5" s="41" t="s">
        <v>93</v>
      </c>
      <c r="BN5" s="42"/>
      <c r="BO5" s="40" t="s">
        <v>93</v>
      </c>
      <c r="BP5" s="41" t="s">
        <v>93</v>
      </c>
      <c r="BQ5" s="42"/>
      <c r="BR5" s="40" t="s">
        <v>93</v>
      </c>
      <c r="BS5" s="41" t="s">
        <v>93</v>
      </c>
      <c r="BT5" s="42"/>
      <c r="BU5" s="40" t="s">
        <v>93</v>
      </c>
      <c r="BV5" s="41" t="s">
        <v>93</v>
      </c>
      <c r="BW5" s="42"/>
      <c r="BX5" s="40" t="s">
        <v>93</v>
      </c>
      <c r="BY5" s="41" t="s">
        <v>93</v>
      </c>
      <c r="BZ5" s="42"/>
      <c r="CA5" s="40" t="s">
        <v>93</v>
      </c>
      <c r="CB5" s="41" t="s">
        <v>93</v>
      </c>
      <c r="CC5" s="42"/>
      <c r="CD5" s="40" t="s">
        <v>93</v>
      </c>
      <c r="CE5" s="41" t="s">
        <v>93</v>
      </c>
      <c r="CF5" s="42"/>
      <c r="CG5" s="40" t="s">
        <v>93</v>
      </c>
      <c r="CH5" s="41" t="s">
        <v>93</v>
      </c>
      <c r="CI5" s="42"/>
      <c r="CJ5" s="40" t="s">
        <v>93</v>
      </c>
      <c r="CK5" s="41" t="s">
        <v>93</v>
      </c>
      <c r="CL5" s="42"/>
      <c r="CM5" s="40" t="s">
        <v>93</v>
      </c>
      <c r="CN5" s="41" t="s">
        <v>93</v>
      </c>
      <c r="CO5" s="42"/>
      <c r="CP5" s="40" t="s">
        <v>93</v>
      </c>
      <c r="CQ5" s="41" t="s">
        <v>93</v>
      </c>
      <c r="CR5" s="42"/>
      <c r="CS5" s="40" t="s">
        <v>93</v>
      </c>
      <c r="CT5" s="41" t="s">
        <v>93</v>
      </c>
      <c r="CU5" s="42"/>
      <c r="CV5" s="40" t="s">
        <v>93</v>
      </c>
      <c r="CW5" s="41" t="s">
        <v>93</v>
      </c>
      <c r="CX5" s="42"/>
      <c r="CY5" s="40" t="s">
        <v>93</v>
      </c>
      <c r="CZ5" s="41" t="s">
        <v>93</v>
      </c>
      <c r="DA5" s="42"/>
      <c r="DB5" s="40" t="s">
        <v>93</v>
      </c>
      <c r="DC5" s="41" t="s">
        <v>93</v>
      </c>
      <c r="DD5" s="42"/>
      <c r="DE5" s="40" t="s">
        <v>93</v>
      </c>
      <c r="DF5" s="41" t="s">
        <v>93</v>
      </c>
      <c r="DG5" s="42"/>
      <c r="DH5" s="40" t="s">
        <v>93</v>
      </c>
      <c r="DI5" s="41" t="s">
        <v>93</v>
      </c>
      <c r="DJ5" s="42"/>
      <c r="DK5" s="40" t="s">
        <v>93</v>
      </c>
      <c r="DL5" s="41" t="s">
        <v>93</v>
      </c>
      <c r="DM5" s="42"/>
      <c r="DN5" s="40" t="s">
        <v>93</v>
      </c>
      <c r="DO5" s="41" t="s">
        <v>93</v>
      </c>
      <c r="DP5" s="42"/>
      <c r="DQ5" s="40" t="s">
        <v>93</v>
      </c>
      <c r="DR5" s="41" t="s">
        <v>93</v>
      </c>
      <c r="DS5" s="42"/>
      <c r="DT5" s="40" t="s">
        <v>93</v>
      </c>
      <c r="DU5" s="41" t="s">
        <v>93</v>
      </c>
      <c r="DV5" s="42"/>
      <c r="DW5" s="40" t="s">
        <v>93</v>
      </c>
      <c r="DX5" s="41" t="s">
        <v>93</v>
      </c>
      <c r="DY5" s="42"/>
      <c r="DZ5" s="40" t="s">
        <v>93</v>
      </c>
      <c r="EA5" s="41" t="s">
        <v>93</v>
      </c>
      <c r="EB5" s="42"/>
      <c r="EC5" s="40" t="s">
        <v>93</v>
      </c>
      <c r="ED5" s="41" t="s">
        <v>93</v>
      </c>
      <c r="EE5" s="42"/>
      <c r="EF5" s="40" t="s">
        <v>93</v>
      </c>
      <c r="EG5" s="41" t="s">
        <v>93</v>
      </c>
      <c r="EH5" s="42"/>
      <c r="EI5" s="40" t="s">
        <v>93</v>
      </c>
      <c r="EJ5" s="41" t="s">
        <v>93</v>
      </c>
      <c r="EK5" s="42"/>
      <c r="EL5" s="40" t="s">
        <v>93</v>
      </c>
      <c r="EM5" s="41" t="s">
        <v>93</v>
      </c>
      <c r="EN5" s="42"/>
      <c r="EO5" s="40" t="s">
        <v>93</v>
      </c>
      <c r="EP5" s="41" t="s">
        <v>93</v>
      </c>
      <c r="EQ5" s="42"/>
      <c r="ER5" s="142" t="s">
        <v>93</v>
      </c>
      <c r="ES5" s="143" t="s">
        <v>93</v>
      </c>
      <c r="ET5" s="144"/>
      <c r="EU5" s="142" t="s">
        <v>93</v>
      </c>
      <c r="EV5" s="143" t="s">
        <v>93</v>
      </c>
      <c r="EW5" s="144"/>
      <c r="EX5" s="142" t="s">
        <v>93</v>
      </c>
      <c r="EY5" s="143" t="s">
        <v>93</v>
      </c>
      <c r="EZ5" s="144"/>
      <c r="FA5" s="142" t="s">
        <v>93</v>
      </c>
      <c r="FB5" s="143" t="s">
        <v>93</v>
      </c>
      <c r="FC5" s="144"/>
      <c r="FD5" s="142" t="s">
        <v>93</v>
      </c>
      <c r="FE5" s="143" t="s">
        <v>93</v>
      </c>
      <c r="FF5" s="144"/>
      <c r="FG5" s="142" t="s">
        <v>93</v>
      </c>
      <c r="FH5" s="143" t="s">
        <v>93</v>
      </c>
      <c r="FI5" s="144"/>
      <c r="FJ5" s="142" t="s">
        <v>93</v>
      </c>
      <c r="FK5" s="143" t="s">
        <v>93</v>
      </c>
      <c r="FL5" s="144"/>
      <c r="FM5" s="142" t="s">
        <v>93</v>
      </c>
      <c r="FN5" s="143" t="s">
        <v>93</v>
      </c>
      <c r="FO5" s="144"/>
      <c r="FP5" s="142" t="s">
        <v>93</v>
      </c>
      <c r="FQ5" s="143" t="s">
        <v>93</v>
      </c>
      <c r="FR5" s="144"/>
      <c r="FS5" s="142" t="s">
        <v>93</v>
      </c>
      <c r="FT5" s="143" t="s">
        <v>93</v>
      </c>
      <c r="FU5" s="144"/>
      <c r="FV5" s="142" t="s">
        <v>93</v>
      </c>
      <c r="FW5" s="143" t="s">
        <v>93</v>
      </c>
      <c r="FX5" s="144"/>
      <c r="FY5" s="145" t="s">
        <v>93</v>
      </c>
      <c r="FZ5" s="146" t="s">
        <v>93</v>
      </c>
      <c r="GA5" s="147"/>
      <c r="GB5" s="173" t="s">
        <v>93</v>
      </c>
      <c r="GC5" s="174" t="s">
        <v>93</v>
      </c>
      <c r="GD5" s="175"/>
      <c r="GE5" s="176" t="s">
        <v>93</v>
      </c>
      <c r="GF5" s="177" t="s">
        <v>93</v>
      </c>
      <c r="GG5" s="178"/>
      <c r="GH5" s="176" t="s">
        <v>93</v>
      </c>
      <c r="GI5" s="177" t="s">
        <v>93</v>
      </c>
      <c r="GJ5" s="178"/>
      <c r="GK5" s="187" t="s">
        <v>93</v>
      </c>
      <c r="GL5" s="188" t="s">
        <v>93</v>
      </c>
      <c r="GM5" s="189"/>
      <c r="GN5" s="193" t="s">
        <v>93</v>
      </c>
      <c r="GO5" s="194" t="s">
        <v>93</v>
      </c>
      <c r="GP5" s="195"/>
      <c r="GQ5" s="196" t="s">
        <v>93</v>
      </c>
      <c r="GR5" s="197" t="s">
        <v>93</v>
      </c>
      <c r="GS5" s="198"/>
      <c r="GT5" s="199" t="s">
        <v>93</v>
      </c>
      <c r="GU5" s="200" t="s">
        <v>93</v>
      </c>
      <c r="GV5" s="201"/>
      <c r="GW5" s="202" t="s">
        <v>93</v>
      </c>
      <c r="GX5" s="203" t="s">
        <v>93</v>
      </c>
      <c r="GY5" s="204"/>
      <c r="GZ5" s="205" t="s">
        <v>93</v>
      </c>
      <c r="HA5" s="206" t="s">
        <v>93</v>
      </c>
      <c r="HB5" s="207"/>
      <c r="HC5" s="211" t="s">
        <v>93</v>
      </c>
      <c r="HD5" s="212" t="s">
        <v>93</v>
      </c>
      <c r="HE5" s="213"/>
      <c r="HF5" s="214" t="s">
        <v>93</v>
      </c>
      <c r="HG5" s="215" t="s">
        <v>93</v>
      </c>
      <c r="HH5" s="216"/>
      <c r="HI5" s="10"/>
    </row>
    <row r="6" spans="1:217" x14ac:dyDescent="0.35">
      <c r="A6" s="10"/>
      <c r="B6" s="74" t="s">
        <v>73</v>
      </c>
      <c r="C6" s="75" t="s">
        <v>83</v>
      </c>
      <c r="D6" s="43" t="s">
        <v>27</v>
      </c>
      <c r="E6" s="44" t="s">
        <v>28</v>
      </c>
      <c r="F6" s="45" t="s">
        <v>29</v>
      </c>
      <c r="G6" s="43" t="s">
        <v>27</v>
      </c>
      <c r="H6" s="44" t="s">
        <v>28</v>
      </c>
      <c r="I6" s="45" t="s">
        <v>29</v>
      </c>
      <c r="J6" s="43" t="s">
        <v>27</v>
      </c>
      <c r="K6" s="44" t="s">
        <v>28</v>
      </c>
      <c r="L6" s="45" t="s">
        <v>29</v>
      </c>
      <c r="M6" s="43" t="s">
        <v>27</v>
      </c>
      <c r="N6" s="44" t="s">
        <v>28</v>
      </c>
      <c r="O6" s="45" t="s">
        <v>29</v>
      </c>
      <c r="P6" s="43" t="s">
        <v>27</v>
      </c>
      <c r="Q6" s="44" t="s">
        <v>28</v>
      </c>
      <c r="R6" s="45" t="s">
        <v>29</v>
      </c>
      <c r="S6" s="43" t="s">
        <v>27</v>
      </c>
      <c r="T6" s="44" t="s">
        <v>28</v>
      </c>
      <c r="U6" s="45" t="s">
        <v>29</v>
      </c>
      <c r="V6" s="43" t="s">
        <v>27</v>
      </c>
      <c r="W6" s="44" t="s">
        <v>28</v>
      </c>
      <c r="X6" s="45" t="s">
        <v>29</v>
      </c>
      <c r="Y6" s="43" t="s">
        <v>27</v>
      </c>
      <c r="Z6" s="44" t="s">
        <v>28</v>
      </c>
      <c r="AA6" s="45" t="s">
        <v>29</v>
      </c>
      <c r="AB6" s="43" t="s">
        <v>27</v>
      </c>
      <c r="AC6" s="44" t="s">
        <v>28</v>
      </c>
      <c r="AD6" s="45" t="s">
        <v>29</v>
      </c>
      <c r="AE6" s="43" t="s">
        <v>27</v>
      </c>
      <c r="AF6" s="44" t="s">
        <v>28</v>
      </c>
      <c r="AG6" s="45" t="s">
        <v>29</v>
      </c>
      <c r="AH6" s="43" t="s">
        <v>27</v>
      </c>
      <c r="AI6" s="44" t="s">
        <v>28</v>
      </c>
      <c r="AJ6" s="45" t="s">
        <v>29</v>
      </c>
      <c r="AK6" s="43" t="s">
        <v>27</v>
      </c>
      <c r="AL6" s="44" t="s">
        <v>28</v>
      </c>
      <c r="AM6" s="45" t="s">
        <v>29</v>
      </c>
      <c r="AN6" s="43" t="s">
        <v>27</v>
      </c>
      <c r="AO6" s="44" t="s">
        <v>28</v>
      </c>
      <c r="AP6" s="45" t="s">
        <v>29</v>
      </c>
      <c r="AQ6" s="43" t="s">
        <v>27</v>
      </c>
      <c r="AR6" s="44" t="s">
        <v>28</v>
      </c>
      <c r="AS6" s="45" t="s">
        <v>29</v>
      </c>
      <c r="AT6" s="43" t="s">
        <v>27</v>
      </c>
      <c r="AU6" s="44" t="s">
        <v>28</v>
      </c>
      <c r="AV6" s="45" t="s">
        <v>29</v>
      </c>
      <c r="AW6" s="43" t="s">
        <v>27</v>
      </c>
      <c r="AX6" s="44" t="s">
        <v>28</v>
      </c>
      <c r="AY6" s="45" t="s">
        <v>29</v>
      </c>
      <c r="AZ6" s="43" t="s">
        <v>27</v>
      </c>
      <c r="BA6" s="44" t="s">
        <v>28</v>
      </c>
      <c r="BB6" s="45" t="s">
        <v>29</v>
      </c>
      <c r="BC6" s="43" t="s">
        <v>27</v>
      </c>
      <c r="BD6" s="44" t="s">
        <v>28</v>
      </c>
      <c r="BE6" s="45" t="s">
        <v>29</v>
      </c>
      <c r="BF6" s="43" t="s">
        <v>27</v>
      </c>
      <c r="BG6" s="44" t="s">
        <v>28</v>
      </c>
      <c r="BH6" s="45" t="s">
        <v>29</v>
      </c>
      <c r="BI6" s="43" t="s">
        <v>27</v>
      </c>
      <c r="BJ6" s="44" t="s">
        <v>28</v>
      </c>
      <c r="BK6" s="45" t="s">
        <v>29</v>
      </c>
      <c r="BL6" s="43" t="s">
        <v>27</v>
      </c>
      <c r="BM6" s="44" t="s">
        <v>28</v>
      </c>
      <c r="BN6" s="45" t="s">
        <v>29</v>
      </c>
      <c r="BO6" s="43" t="s">
        <v>27</v>
      </c>
      <c r="BP6" s="44" t="s">
        <v>28</v>
      </c>
      <c r="BQ6" s="45" t="s">
        <v>29</v>
      </c>
      <c r="BR6" s="43" t="s">
        <v>27</v>
      </c>
      <c r="BS6" s="44" t="s">
        <v>28</v>
      </c>
      <c r="BT6" s="45" t="s">
        <v>29</v>
      </c>
      <c r="BU6" s="43" t="s">
        <v>27</v>
      </c>
      <c r="BV6" s="44" t="s">
        <v>28</v>
      </c>
      <c r="BW6" s="45" t="s">
        <v>29</v>
      </c>
      <c r="BX6" s="43" t="s">
        <v>27</v>
      </c>
      <c r="BY6" s="44" t="s">
        <v>28</v>
      </c>
      <c r="BZ6" s="45" t="s">
        <v>29</v>
      </c>
      <c r="CA6" s="43" t="s">
        <v>27</v>
      </c>
      <c r="CB6" s="44" t="s">
        <v>28</v>
      </c>
      <c r="CC6" s="45" t="s">
        <v>29</v>
      </c>
      <c r="CD6" s="43" t="s">
        <v>27</v>
      </c>
      <c r="CE6" s="44" t="s">
        <v>28</v>
      </c>
      <c r="CF6" s="45" t="s">
        <v>29</v>
      </c>
      <c r="CG6" s="43" t="s">
        <v>27</v>
      </c>
      <c r="CH6" s="44" t="s">
        <v>28</v>
      </c>
      <c r="CI6" s="45" t="s">
        <v>29</v>
      </c>
      <c r="CJ6" s="43" t="s">
        <v>27</v>
      </c>
      <c r="CK6" s="44" t="s">
        <v>28</v>
      </c>
      <c r="CL6" s="45" t="s">
        <v>29</v>
      </c>
      <c r="CM6" s="43" t="s">
        <v>27</v>
      </c>
      <c r="CN6" s="44" t="s">
        <v>28</v>
      </c>
      <c r="CO6" s="45" t="s">
        <v>29</v>
      </c>
      <c r="CP6" s="43" t="s">
        <v>27</v>
      </c>
      <c r="CQ6" s="44" t="s">
        <v>28</v>
      </c>
      <c r="CR6" s="45" t="s">
        <v>29</v>
      </c>
      <c r="CS6" s="43" t="s">
        <v>27</v>
      </c>
      <c r="CT6" s="44" t="s">
        <v>28</v>
      </c>
      <c r="CU6" s="45" t="s">
        <v>29</v>
      </c>
      <c r="CV6" s="43" t="s">
        <v>27</v>
      </c>
      <c r="CW6" s="44" t="s">
        <v>28</v>
      </c>
      <c r="CX6" s="45" t="s">
        <v>29</v>
      </c>
      <c r="CY6" s="43" t="s">
        <v>27</v>
      </c>
      <c r="CZ6" s="44" t="s">
        <v>28</v>
      </c>
      <c r="DA6" s="45" t="s">
        <v>29</v>
      </c>
      <c r="DB6" s="43" t="s">
        <v>27</v>
      </c>
      <c r="DC6" s="44" t="s">
        <v>28</v>
      </c>
      <c r="DD6" s="45" t="s">
        <v>29</v>
      </c>
      <c r="DE6" s="43" t="s">
        <v>27</v>
      </c>
      <c r="DF6" s="44" t="s">
        <v>28</v>
      </c>
      <c r="DG6" s="45" t="s">
        <v>29</v>
      </c>
      <c r="DH6" s="43" t="s">
        <v>27</v>
      </c>
      <c r="DI6" s="44" t="s">
        <v>28</v>
      </c>
      <c r="DJ6" s="45" t="s">
        <v>29</v>
      </c>
      <c r="DK6" s="43" t="s">
        <v>27</v>
      </c>
      <c r="DL6" s="44" t="s">
        <v>28</v>
      </c>
      <c r="DM6" s="45" t="s">
        <v>29</v>
      </c>
      <c r="DN6" s="43" t="s">
        <v>27</v>
      </c>
      <c r="DO6" s="44" t="s">
        <v>28</v>
      </c>
      <c r="DP6" s="45" t="s">
        <v>29</v>
      </c>
      <c r="DQ6" s="43" t="s">
        <v>27</v>
      </c>
      <c r="DR6" s="44" t="s">
        <v>28</v>
      </c>
      <c r="DS6" s="45" t="s">
        <v>29</v>
      </c>
      <c r="DT6" s="43" t="s">
        <v>27</v>
      </c>
      <c r="DU6" s="44" t="s">
        <v>28</v>
      </c>
      <c r="DV6" s="45" t="s">
        <v>29</v>
      </c>
      <c r="DW6" s="43" t="s">
        <v>27</v>
      </c>
      <c r="DX6" s="44" t="s">
        <v>28</v>
      </c>
      <c r="DY6" s="45" t="s">
        <v>29</v>
      </c>
      <c r="DZ6" s="43" t="s">
        <v>27</v>
      </c>
      <c r="EA6" s="44" t="s">
        <v>28</v>
      </c>
      <c r="EB6" s="45" t="s">
        <v>29</v>
      </c>
      <c r="EC6" s="43" t="s">
        <v>27</v>
      </c>
      <c r="ED6" s="44" t="s">
        <v>28</v>
      </c>
      <c r="EE6" s="45" t="s">
        <v>29</v>
      </c>
      <c r="EF6" s="43" t="s">
        <v>27</v>
      </c>
      <c r="EG6" s="44" t="s">
        <v>28</v>
      </c>
      <c r="EH6" s="45" t="s">
        <v>29</v>
      </c>
      <c r="EI6" s="43" t="s">
        <v>27</v>
      </c>
      <c r="EJ6" s="44" t="s">
        <v>28</v>
      </c>
      <c r="EK6" s="45" t="s">
        <v>29</v>
      </c>
      <c r="EL6" s="43" t="s">
        <v>27</v>
      </c>
      <c r="EM6" s="44" t="s">
        <v>28</v>
      </c>
      <c r="EN6" s="45" t="s">
        <v>29</v>
      </c>
      <c r="EO6" s="43" t="s">
        <v>27</v>
      </c>
      <c r="EP6" s="44" t="s">
        <v>28</v>
      </c>
      <c r="EQ6" s="45" t="s">
        <v>29</v>
      </c>
      <c r="ER6" s="43" t="s">
        <v>27</v>
      </c>
      <c r="ES6" s="44" t="s">
        <v>28</v>
      </c>
      <c r="ET6" s="45" t="s">
        <v>29</v>
      </c>
      <c r="EU6" s="43" t="s">
        <v>27</v>
      </c>
      <c r="EV6" s="44" t="s">
        <v>28</v>
      </c>
      <c r="EW6" s="45" t="s">
        <v>29</v>
      </c>
      <c r="EX6" s="43" t="s">
        <v>27</v>
      </c>
      <c r="EY6" s="44" t="s">
        <v>28</v>
      </c>
      <c r="EZ6" s="45" t="s">
        <v>29</v>
      </c>
      <c r="FA6" s="43" t="s">
        <v>27</v>
      </c>
      <c r="FB6" s="44" t="s">
        <v>28</v>
      </c>
      <c r="FC6" s="45" t="s">
        <v>29</v>
      </c>
      <c r="FD6" s="43" t="s">
        <v>27</v>
      </c>
      <c r="FE6" s="44" t="s">
        <v>28</v>
      </c>
      <c r="FF6" s="45" t="s">
        <v>29</v>
      </c>
      <c r="FG6" s="43" t="s">
        <v>27</v>
      </c>
      <c r="FH6" s="44" t="s">
        <v>28</v>
      </c>
      <c r="FI6" s="45" t="s">
        <v>29</v>
      </c>
      <c r="FJ6" s="43" t="s">
        <v>27</v>
      </c>
      <c r="FK6" s="44" t="s">
        <v>28</v>
      </c>
      <c r="FL6" s="45" t="s">
        <v>29</v>
      </c>
      <c r="FM6" s="43" t="s">
        <v>27</v>
      </c>
      <c r="FN6" s="44" t="s">
        <v>28</v>
      </c>
      <c r="FO6" s="45" t="s">
        <v>29</v>
      </c>
      <c r="FP6" s="43" t="s">
        <v>27</v>
      </c>
      <c r="FQ6" s="44" t="s">
        <v>28</v>
      </c>
      <c r="FR6" s="45" t="s">
        <v>29</v>
      </c>
      <c r="FS6" s="43" t="s">
        <v>27</v>
      </c>
      <c r="FT6" s="44" t="s">
        <v>28</v>
      </c>
      <c r="FU6" s="45" t="s">
        <v>29</v>
      </c>
      <c r="FV6" s="43" t="s">
        <v>27</v>
      </c>
      <c r="FW6" s="44" t="s">
        <v>28</v>
      </c>
      <c r="FX6" s="45" t="s">
        <v>29</v>
      </c>
      <c r="FY6" s="43" t="s">
        <v>27</v>
      </c>
      <c r="FZ6" s="44" t="s">
        <v>28</v>
      </c>
      <c r="GA6" s="45" t="s">
        <v>29</v>
      </c>
      <c r="GB6" s="43" t="s">
        <v>27</v>
      </c>
      <c r="GC6" s="44" t="s">
        <v>28</v>
      </c>
      <c r="GD6" s="45" t="s">
        <v>29</v>
      </c>
      <c r="GE6" s="43" t="s">
        <v>27</v>
      </c>
      <c r="GF6" s="44" t="s">
        <v>28</v>
      </c>
      <c r="GG6" s="45" t="s">
        <v>29</v>
      </c>
      <c r="GH6" s="43" t="s">
        <v>27</v>
      </c>
      <c r="GI6" s="44" t="s">
        <v>28</v>
      </c>
      <c r="GJ6" s="45" t="s">
        <v>29</v>
      </c>
      <c r="GK6" s="43" t="s">
        <v>27</v>
      </c>
      <c r="GL6" s="44" t="s">
        <v>28</v>
      </c>
      <c r="GM6" s="45" t="s">
        <v>29</v>
      </c>
      <c r="GN6" s="43" t="s">
        <v>27</v>
      </c>
      <c r="GO6" s="44" t="s">
        <v>28</v>
      </c>
      <c r="GP6" s="45" t="s">
        <v>29</v>
      </c>
      <c r="GQ6" s="43" t="s">
        <v>27</v>
      </c>
      <c r="GR6" s="44" t="s">
        <v>28</v>
      </c>
      <c r="GS6" s="45" t="s">
        <v>29</v>
      </c>
      <c r="GT6" s="43" t="s">
        <v>27</v>
      </c>
      <c r="GU6" s="44" t="s">
        <v>28</v>
      </c>
      <c r="GV6" s="45" t="s">
        <v>29</v>
      </c>
      <c r="GW6" s="43" t="s">
        <v>27</v>
      </c>
      <c r="GX6" s="44" t="s">
        <v>28</v>
      </c>
      <c r="GY6" s="45" t="s">
        <v>29</v>
      </c>
      <c r="GZ6" s="43" t="s">
        <v>27</v>
      </c>
      <c r="HA6" s="44" t="s">
        <v>28</v>
      </c>
      <c r="HB6" s="45" t="s">
        <v>29</v>
      </c>
      <c r="HC6" s="43" t="s">
        <v>27</v>
      </c>
      <c r="HD6" s="44" t="s">
        <v>28</v>
      </c>
      <c r="HE6" s="45" t="s">
        <v>29</v>
      </c>
      <c r="HF6" s="43" t="s">
        <v>27</v>
      </c>
      <c r="HG6" s="44" t="s">
        <v>28</v>
      </c>
      <c r="HH6" s="45" t="s">
        <v>29</v>
      </c>
      <c r="HI6" s="10"/>
    </row>
    <row r="7" spans="1:217" x14ac:dyDescent="0.35">
      <c r="A7" s="10"/>
      <c r="B7" s="22" t="s">
        <v>0</v>
      </c>
      <c r="C7" s="23" t="s">
        <v>59</v>
      </c>
      <c r="D7" s="139">
        <v>100.29334442240474</v>
      </c>
      <c r="E7" s="53">
        <v>6.8342999999999987E-2</v>
      </c>
      <c r="F7" s="58">
        <v>100.36168742240474</v>
      </c>
      <c r="G7" s="139">
        <v>97.375034777549075</v>
      </c>
      <c r="H7" s="53">
        <v>0.19062199999999999</v>
      </c>
      <c r="I7" s="58">
        <v>97.56565677754908</v>
      </c>
      <c r="J7" s="139">
        <v>107.92632986000001</v>
      </c>
      <c r="K7" s="53">
        <v>8.3584999999999993E-2</v>
      </c>
      <c r="L7" s="58">
        <v>108.00991486000001</v>
      </c>
      <c r="M7" s="139">
        <v>90.16806304273571</v>
      </c>
      <c r="N7" s="53">
        <v>0.19792199999999999</v>
      </c>
      <c r="O7" s="58">
        <v>90.365985042735716</v>
      </c>
      <c r="P7" s="139">
        <v>111.59989306183371</v>
      </c>
      <c r="Q7" s="53">
        <v>5.2919999999999998E-3</v>
      </c>
      <c r="R7" s="58">
        <v>111.60518506183371</v>
      </c>
      <c r="S7" s="139">
        <v>95.930333520728354</v>
      </c>
      <c r="T7" s="53">
        <v>3.9317000000000005E-2</v>
      </c>
      <c r="U7" s="58">
        <v>95.969650520728351</v>
      </c>
      <c r="V7" s="139">
        <v>102.54320182124081</v>
      </c>
      <c r="W7" s="53">
        <v>7.8103000000000006E-2</v>
      </c>
      <c r="X7" s="58">
        <v>102.62130482124081</v>
      </c>
      <c r="Y7" s="139">
        <v>108.6454004798795</v>
      </c>
      <c r="Z7" s="53">
        <v>6.1760000000000001E-3</v>
      </c>
      <c r="AA7" s="58">
        <v>108.65157647987949</v>
      </c>
      <c r="AB7" s="139">
        <v>98.911128892210755</v>
      </c>
      <c r="AC7" s="53">
        <v>3.4456999999999995E-2</v>
      </c>
      <c r="AD7" s="58">
        <v>98.945585892210758</v>
      </c>
      <c r="AE7" s="139">
        <v>122.89154521308075</v>
      </c>
      <c r="AF7" s="53">
        <v>0.166912</v>
      </c>
      <c r="AG7" s="58">
        <v>123.05845721308074</v>
      </c>
      <c r="AH7" s="139">
        <v>114.43548619680601</v>
      </c>
      <c r="AI7" s="53">
        <v>0.431811</v>
      </c>
      <c r="AJ7" s="58">
        <v>114.86729719680601</v>
      </c>
      <c r="AK7" s="139">
        <v>108.51029478999997</v>
      </c>
      <c r="AL7" s="53">
        <v>2.0499E-2</v>
      </c>
      <c r="AM7" s="58">
        <v>108.53079378999998</v>
      </c>
      <c r="AN7" s="139">
        <v>95.144769999999937</v>
      </c>
      <c r="AO7" s="53">
        <v>5.0330000000000001E-3</v>
      </c>
      <c r="AP7" s="58">
        <v>95.149802999999935</v>
      </c>
      <c r="AQ7" s="139">
        <v>96.498253999999989</v>
      </c>
      <c r="AR7" s="53">
        <v>2.5094999999999999E-2</v>
      </c>
      <c r="AS7" s="58">
        <v>96.523348999999982</v>
      </c>
      <c r="AT7" s="139">
        <v>95.727243000000001</v>
      </c>
      <c r="AU7" s="53">
        <v>1.8653000000000003E-2</v>
      </c>
      <c r="AV7" s="58">
        <v>95.745896000000002</v>
      </c>
      <c r="AW7" s="139">
        <v>105.66739300000005</v>
      </c>
      <c r="AX7" s="53">
        <v>4.5478000000000005E-2</v>
      </c>
      <c r="AY7" s="58">
        <v>105.71287100000005</v>
      </c>
      <c r="AZ7" s="139">
        <v>98.91243800000008</v>
      </c>
      <c r="BA7" s="53">
        <v>3.6468E-2</v>
      </c>
      <c r="BB7" s="58">
        <v>98.948906000000079</v>
      </c>
      <c r="BC7" s="139">
        <v>95.416311999999976</v>
      </c>
      <c r="BD7" s="53">
        <v>4.7571000000000002E-2</v>
      </c>
      <c r="BE7" s="58">
        <v>95.463882999999981</v>
      </c>
      <c r="BF7" s="139">
        <v>107.316812</v>
      </c>
      <c r="BG7" s="53">
        <v>5.5769999999999995E-3</v>
      </c>
      <c r="BH7" s="58">
        <v>107.322389</v>
      </c>
      <c r="BI7" s="139">
        <v>95.562384000000037</v>
      </c>
      <c r="BJ7" s="53">
        <v>1.2131999999999999E-2</v>
      </c>
      <c r="BK7" s="58">
        <v>95.574516000000031</v>
      </c>
      <c r="BL7" s="139">
        <v>97.840542999999968</v>
      </c>
      <c r="BM7" s="53">
        <v>1.6390999999999999E-2</v>
      </c>
      <c r="BN7" s="58">
        <v>97.856933999999967</v>
      </c>
      <c r="BO7" s="139">
        <v>123.18948699999999</v>
      </c>
      <c r="BP7" s="53">
        <v>1.8674E-2</v>
      </c>
      <c r="BQ7" s="58">
        <v>123.20816099999999</v>
      </c>
      <c r="BR7" s="139">
        <v>111.81283300000001</v>
      </c>
      <c r="BS7" s="53">
        <v>6.5310999999999994E-2</v>
      </c>
      <c r="BT7" s="58">
        <v>111.87814400000001</v>
      </c>
      <c r="BU7" s="139">
        <v>101.309923</v>
      </c>
      <c r="BV7" s="53">
        <v>0.12096</v>
      </c>
      <c r="BW7" s="58">
        <v>101.43088299999999</v>
      </c>
      <c r="BX7" s="139">
        <v>100.282308</v>
      </c>
      <c r="BY7" s="53">
        <v>2.5287999999999998E-2</v>
      </c>
      <c r="BZ7" s="58">
        <v>100.307596</v>
      </c>
      <c r="CA7" s="139">
        <v>96.510100000000008</v>
      </c>
      <c r="CB7" s="53">
        <v>3.2271000000000001E-2</v>
      </c>
      <c r="CC7" s="58">
        <v>96.542371000000003</v>
      </c>
      <c r="CD7" s="139">
        <v>90.901262999999986</v>
      </c>
      <c r="CE7" s="53">
        <v>0.15328799999999998</v>
      </c>
      <c r="CF7" s="58">
        <v>91.054550999999989</v>
      </c>
      <c r="CG7" s="139">
        <v>52.712913000000015</v>
      </c>
      <c r="CH7" s="53">
        <v>2.6875E-2</v>
      </c>
      <c r="CI7" s="58">
        <v>52.739788000000011</v>
      </c>
      <c r="CJ7" s="139">
        <v>43.516764000000009</v>
      </c>
      <c r="CK7" s="53">
        <v>0.30690000000000001</v>
      </c>
      <c r="CL7" s="58">
        <v>43.823664000000008</v>
      </c>
      <c r="CM7" s="139">
        <v>61.740221999999996</v>
      </c>
      <c r="CN7" s="53">
        <v>0.22615399999999999</v>
      </c>
      <c r="CO7" s="58">
        <v>61.966375999999997</v>
      </c>
      <c r="CP7" s="139">
        <v>67.463861999999978</v>
      </c>
      <c r="CQ7" s="53">
        <v>5.3332999999999992E-2</v>
      </c>
      <c r="CR7" s="58">
        <v>67.517194999999973</v>
      </c>
      <c r="CS7" s="139">
        <v>67.323704999999961</v>
      </c>
      <c r="CT7" s="53">
        <v>0.31647199999999998</v>
      </c>
      <c r="CU7" s="58">
        <v>67.640176999999966</v>
      </c>
      <c r="CV7" s="139">
        <v>69.406702000000053</v>
      </c>
      <c r="CW7" s="53">
        <v>7.5705999999999996E-2</v>
      </c>
      <c r="CX7" s="58">
        <v>69.482408000000049</v>
      </c>
      <c r="CY7" s="139">
        <v>66.534355000000005</v>
      </c>
      <c r="CZ7" s="53">
        <v>0.757386</v>
      </c>
      <c r="DA7" s="58">
        <v>67.291741000000002</v>
      </c>
      <c r="DB7" s="139">
        <v>74.294067000000041</v>
      </c>
      <c r="DC7" s="53">
        <v>1.0931580000000001</v>
      </c>
      <c r="DD7" s="58">
        <v>75.387225000000043</v>
      </c>
      <c r="DE7" s="139">
        <v>73.223113000000012</v>
      </c>
      <c r="DF7" s="53">
        <v>9.3948999999999991E-2</v>
      </c>
      <c r="DG7" s="58">
        <v>73.317062000000007</v>
      </c>
      <c r="DH7" s="140">
        <v>59.606712999999992</v>
      </c>
      <c r="DI7" s="128">
        <v>0.31704600000000005</v>
      </c>
      <c r="DJ7" s="129">
        <v>59.92375899999999</v>
      </c>
      <c r="DK7" s="140">
        <v>66.372488999999973</v>
      </c>
      <c r="DL7" s="128">
        <v>0.61690400000000001</v>
      </c>
      <c r="DM7" s="129">
        <v>66.989392999999978</v>
      </c>
      <c r="DN7" s="140">
        <v>80.74952799999997</v>
      </c>
      <c r="DO7" s="128">
        <v>0.72602299999999997</v>
      </c>
      <c r="DP7" s="129">
        <v>81.475550999999967</v>
      </c>
      <c r="DQ7" s="140">
        <v>71.540408999999968</v>
      </c>
      <c r="DR7" s="128">
        <v>0.74892300000000001</v>
      </c>
      <c r="DS7" s="129">
        <v>72.289331999999973</v>
      </c>
      <c r="DT7" s="140">
        <v>83.025809000000038</v>
      </c>
      <c r="DU7" s="128">
        <v>0.17757100000000001</v>
      </c>
      <c r="DV7" s="129">
        <v>83.203380000000038</v>
      </c>
      <c r="DW7" s="140">
        <v>85.571242999999953</v>
      </c>
      <c r="DX7" s="128">
        <v>5.5069999999999987E-2</v>
      </c>
      <c r="DY7" s="129">
        <v>85.626312999999953</v>
      </c>
      <c r="DZ7" s="140">
        <v>87.293908999999957</v>
      </c>
      <c r="EA7" s="128">
        <v>0.24856200000000001</v>
      </c>
      <c r="EB7" s="129">
        <v>87.542470999999964</v>
      </c>
      <c r="EC7" s="140">
        <v>97.339638999999991</v>
      </c>
      <c r="ED7" s="128">
        <v>0.14862300000000001</v>
      </c>
      <c r="EE7" s="129">
        <v>97.488261999999992</v>
      </c>
      <c r="EF7" s="140">
        <v>94.232260000000011</v>
      </c>
      <c r="EG7" s="128">
        <v>0.34151799999999993</v>
      </c>
      <c r="EH7" s="129">
        <v>94.573778000000004</v>
      </c>
      <c r="EI7" s="140">
        <v>92.473790999999963</v>
      </c>
      <c r="EJ7" s="128">
        <v>0.21748200000000001</v>
      </c>
      <c r="EK7" s="129">
        <v>92.691272999999967</v>
      </c>
      <c r="EL7" s="140">
        <v>106.86683800000006</v>
      </c>
      <c r="EM7" s="128">
        <v>0.198213</v>
      </c>
      <c r="EN7" s="129">
        <v>107.06505100000005</v>
      </c>
      <c r="EO7" s="140">
        <v>107.28630000000003</v>
      </c>
      <c r="EP7" s="128">
        <v>0.29503199999999996</v>
      </c>
      <c r="EQ7" s="129">
        <v>107.58133200000003</v>
      </c>
      <c r="ER7" s="154">
        <v>75.76362899999998</v>
      </c>
      <c r="ES7" s="117">
        <v>0.11961000000000001</v>
      </c>
      <c r="ET7" s="120">
        <v>75.883238999999975</v>
      </c>
      <c r="EU7" s="154">
        <v>88.974071999999978</v>
      </c>
      <c r="EV7" s="117">
        <v>0.35541599999999995</v>
      </c>
      <c r="EW7" s="120">
        <v>89.329487999999984</v>
      </c>
      <c r="EX7" s="154">
        <v>110.38136299999998</v>
      </c>
      <c r="EY7" s="117">
        <v>0.83790100000000001</v>
      </c>
      <c r="EZ7" s="120">
        <v>111.21926399999998</v>
      </c>
      <c r="FA7" s="154">
        <v>99.158451000000042</v>
      </c>
      <c r="FB7" s="117">
        <v>0.71181399999999995</v>
      </c>
      <c r="FC7" s="120">
        <v>99.870265000000046</v>
      </c>
      <c r="FD7" s="154">
        <v>110.29461300000004</v>
      </c>
      <c r="FE7" s="117">
        <v>0.92367299999999997</v>
      </c>
      <c r="FF7" s="120">
        <v>111.21828600000003</v>
      </c>
      <c r="FG7" s="154">
        <v>102.17533500000003</v>
      </c>
      <c r="FH7" s="117">
        <v>9.4016000000000016E-2</v>
      </c>
      <c r="FI7" s="120">
        <v>102.26935100000003</v>
      </c>
      <c r="FJ7" s="154">
        <v>108.45683999999996</v>
      </c>
      <c r="FK7" s="117">
        <v>0.88658100000000006</v>
      </c>
      <c r="FL7" s="120">
        <v>109.34342099999996</v>
      </c>
      <c r="FM7" s="154">
        <v>124.02197199999998</v>
      </c>
      <c r="FN7" s="117">
        <v>0.29604200000000008</v>
      </c>
      <c r="FO7" s="120">
        <v>124.31801399999998</v>
      </c>
      <c r="FP7" s="154">
        <v>119.582014</v>
      </c>
      <c r="FQ7" s="117">
        <v>0.29010400000000003</v>
      </c>
      <c r="FR7" s="120">
        <v>119.872118</v>
      </c>
      <c r="FS7" s="154">
        <v>129.53370800000002</v>
      </c>
      <c r="FT7" s="117">
        <v>0.51326100000000008</v>
      </c>
      <c r="FU7" s="120">
        <v>130.04696900000002</v>
      </c>
      <c r="FV7" s="154">
        <v>133.03331300000005</v>
      </c>
      <c r="FW7" s="117">
        <v>0.28052900000000003</v>
      </c>
      <c r="FX7" s="120">
        <v>133.31384200000005</v>
      </c>
      <c r="FY7" s="154">
        <v>120.51311700000001</v>
      </c>
      <c r="FZ7" s="117">
        <v>0.89503599999999994</v>
      </c>
      <c r="GA7" s="120">
        <v>121.40815300000001</v>
      </c>
      <c r="GB7" s="154">
        <v>110.59912299999999</v>
      </c>
      <c r="GC7" s="117">
        <v>0.24826100000000001</v>
      </c>
      <c r="GD7" s="120">
        <v>110.84738399999999</v>
      </c>
      <c r="GE7" s="154">
        <v>112.89514599999997</v>
      </c>
      <c r="GF7" s="117">
        <v>1.443246</v>
      </c>
      <c r="GG7" s="120">
        <v>114.33839199999997</v>
      </c>
      <c r="GH7" s="154">
        <v>120.87997999999997</v>
      </c>
      <c r="GI7" s="117">
        <v>1.5499619999999998</v>
      </c>
      <c r="GJ7" s="120">
        <v>122.42994199999997</v>
      </c>
      <c r="GK7" s="154">
        <v>102.30078900000004</v>
      </c>
      <c r="GL7" s="117">
        <v>0.63665400000000005</v>
      </c>
      <c r="GM7" s="120">
        <v>102.93744300000003</v>
      </c>
      <c r="GN7" s="154">
        <v>125.69502799999998</v>
      </c>
      <c r="GO7" s="117">
        <v>1.779515</v>
      </c>
      <c r="GP7" s="120">
        <v>127.47454299999998</v>
      </c>
      <c r="GQ7" s="154">
        <v>110.02467499999996</v>
      </c>
      <c r="GR7" s="117">
        <v>2.2618499999999999</v>
      </c>
      <c r="GS7" s="120">
        <v>112.28652499999995</v>
      </c>
      <c r="GT7" s="154">
        <v>114.77608000000002</v>
      </c>
      <c r="GU7" s="117">
        <v>0.93509600000000004</v>
      </c>
      <c r="GV7" s="120">
        <v>115.71117600000002</v>
      </c>
      <c r="GW7" s="154">
        <v>101.578817</v>
      </c>
      <c r="GX7" s="117">
        <v>0.96141599999999983</v>
      </c>
      <c r="GY7" s="120">
        <v>102.540233</v>
      </c>
      <c r="GZ7" s="154">
        <v>103.87933799999999</v>
      </c>
      <c r="HA7" s="117">
        <v>0.93014999999999992</v>
      </c>
      <c r="HB7" s="120">
        <v>104.80948799999999</v>
      </c>
      <c r="HC7" s="154">
        <v>125.914749</v>
      </c>
      <c r="HD7" s="117">
        <v>1.039061</v>
      </c>
      <c r="HE7" s="120">
        <v>126.95381</v>
      </c>
      <c r="HF7" s="154">
        <v>122.36031299999999</v>
      </c>
      <c r="HG7" s="117">
        <v>1.893168</v>
      </c>
      <c r="HH7" s="120">
        <v>124.25348099999999</v>
      </c>
      <c r="HI7" s="10"/>
    </row>
    <row r="8" spans="1:217" x14ac:dyDescent="0.35">
      <c r="A8" s="10"/>
      <c r="B8" s="25" t="s">
        <v>5</v>
      </c>
      <c r="C8" s="26" t="s">
        <v>60</v>
      </c>
      <c r="D8" s="141">
        <v>23.105034000000007</v>
      </c>
      <c r="E8" s="50">
        <v>0.16850699999999999</v>
      </c>
      <c r="F8" s="77">
        <v>23.273541000000009</v>
      </c>
      <c r="G8" s="141">
        <v>23.510065999999995</v>
      </c>
      <c r="H8" s="50"/>
      <c r="I8" s="77">
        <v>23.510065999999995</v>
      </c>
      <c r="J8" s="141">
        <v>25.810860000000005</v>
      </c>
      <c r="K8" s="50">
        <v>0.130077</v>
      </c>
      <c r="L8" s="77">
        <v>25.940937000000005</v>
      </c>
      <c r="M8" s="141">
        <v>20.967617000000004</v>
      </c>
      <c r="N8" s="50"/>
      <c r="O8" s="77">
        <v>20.967617000000004</v>
      </c>
      <c r="P8" s="141">
        <v>22.737946000000008</v>
      </c>
      <c r="Q8" s="50">
        <v>1.23E-3</v>
      </c>
      <c r="R8" s="77">
        <v>22.739176000000008</v>
      </c>
      <c r="S8" s="141">
        <v>25.021528000000007</v>
      </c>
      <c r="T8" s="50">
        <v>8.2769999999999996E-3</v>
      </c>
      <c r="U8" s="77">
        <v>25.029805000000007</v>
      </c>
      <c r="V8" s="141">
        <v>23.381115999999992</v>
      </c>
      <c r="W8" s="50"/>
      <c r="X8" s="77">
        <v>23.381115999999992</v>
      </c>
      <c r="Y8" s="141">
        <v>30.566018</v>
      </c>
      <c r="Z8" s="50">
        <v>9.0732999999999994E-2</v>
      </c>
      <c r="AA8" s="77">
        <v>30.656751</v>
      </c>
      <c r="AB8" s="141">
        <v>22.487565000000004</v>
      </c>
      <c r="AC8" s="50">
        <v>1.4551E-2</v>
      </c>
      <c r="AD8" s="77">
        <v>22.502116000000004</v>
      </c>
      <c r="AE8" s="141">
        <v>22.097159999999999</v>
      </c>
      <c r="AF8" s="50">
        <v>7.3499999999999998E-4</v>
      </c>
      <c r="AG8" s="77">
        <v>22.097894999999998</v>
      </c>
      <c r="AH8" s="141">
        <v>27.375429999999994</v>
      </c>
      <c r="AI8" s="50">
        <v>0.18436200000000003</v>
      </c>
      <c r="AJ8" s="77">
        <v>27.559791999999995</v>
      </c>
      <c r="AK8" s="141">
        <v>15.658205000000001</v>
      </c>
      <c r="AL8" s="50">
        <v>1.2966999999999999E-2</v>
      </c>
      <c r="AM8" s="77">
        <v>15.671172</v>
      </c>
      <c r="AN8" s="141">
        <v>23.893823000000001</v>
      </c>
      <c r="AO8" s="50">
        <v>5.2469000000000002E-2</v>
      </c>
      <c r="AP8" s="77">
        <v>23.946292</v>
      </c>
      <c r="AQ8" s="141">
        <v>24.093613999999995</v>
      </c>
      <c r="AR8" s="50">
        <v>1.3429999999999999E-2</v>
      </c>
      <c r="AS8" s="77">
        <v>24.107043999999995</v>
      </c>
      <c r="AT8" s="141">
        <v>23.859602999999993</v>
      </c>
      <c r="AU8" s="50">
        <v>2.5776E-2</v>
      </c>
      <c r="AV8" s="77">
        <v>23.885378999999993</v>
      </c>
      <c r="AW8" s="141">
        <v>26.825358000000001</v>
      </c>
      <c r="AX8" s="50">
        <v>0.103935</v>
      </c>
      <c r="AY8" s="77">
        <v>26.929293000000001</v>
      </c>
      <c r="AZ8" s="141">
        <v>26.056629000000004</v>
      </c>
      <c r="BA8" s="50">
        <v>1.5548999999999999E-2</v>
      </c>
      <c r="BB8" s="77">
        <v>26.072178000000005</v>
      </c>
      <c r="BC8" s="141">
        <v>21.531448999999999</v>
      </c>
      <c r="BD8" s="50">
        <v>1.8083999999999999E-2</v>
      </c>
      <c r="BE8" s="77">
        <v>21.549533</v>
      </c>
      <c r="BF8" s="141">
        <v>30.230239000000001</v>
      </c>
      <c r="BG8" s="50">
        <v>5.3539000000000003E-2</v>
      </c>
      <c r="BH8" s="77">
        <v>30.283778000000002</v>
      </c>
      <c r="BI8" s="141">
        <v>25.564048</v>
      </c>
      <c r="BJ8" s="50"/>
      <c r="BK8" s="77">
        <v>25.564048</v>
      </c>
      <c r="BL8" s="141">
        <v>24.582211999999995</v>
      </c>
      <c r="BM8" s="50"/>
      <c r="BN8" s="77">
        <v>24.582211999999995</v>
      </c>
      <c r="BO8" s="141">
        <v>25.279664999999998</v>
      </c>
      <c r="BP8" s="50">
        <v>3.9300000000000001E-4</v>
      </c>
      <c r="BQ8" s="77">
        <v>25.280057999999997</v>
      </c>
      <c r="BR8" s="141">
        <v>28.625953000000003</v>
      </c>
      <c r="BS8" s="50"/>
      <c r="BT8" s="77">
        <v>28.625953000000003</v>
      </c>
      <c r="BU8" s="141">
        <v>22.155626000000002</v>
      </c>
      <c r="BV8" s="50">
        <v>3.6888999999999998E-2</v>
      </c>
      <c r="BW8" s="77">
        <v>22.192515</v>
      </c>
      <c r="BX8" s="141">
        <v>27.978036000000003</v>
      </c>
      <c r="BY8" s="50"/>
      <c r="BZ8" s="77">
        <v>27.978036000000003</v>
      </c>
      <c r="CA8" s="141">
        <v>17.841960999999998</v>
      </c>
      <c r="CB8" s="50">
        <v>2.7199999999999998E-2</v>
      </c>
      <c r="CC8" s="77">
        <v>17.869160999999998</v>
      </c>
      <c r="CD8" s="141">
        <v>30.326868999999991</v>
      </c>
      <c r="CE8" s="50"/>
      <c r="CF8" s="77">
        <v>30.326868999999991</v>
      </c>
      <c r="CG8" s="141">
        <v>17.676656999999995</v>
      </c>
      <c r="CH8" s="50">
        <v>4.8597000000000001E-2</v>
      </c>
      <c r="CI8" s="77">
        <v>17.725253999999996</v>
      </c>
      <c r="CJ8" s="141">
        <v>13.672386999999993</v>
      </c>
      <c r="CK8" s="50">
        <v>5.9693999999999997E-2</v>
      </c>
      <c r="CL8" s="77">
        <v>13.732080999999994</v>
      </c>
      <c r="CM8" s="141">
        <v>14.445393999999999</v>
      </c>
      <c r="CN8" s="50"/>
      <c r="CO8" s="77">
        <v>14.445393999999999</v>
      </c>
      <c r="CP8" s="141">
        <v>24.471913999999991</v>
      </c>
      <c r="CQ8" s="50">
        <v>3.7364000000000001E-2</v>
      </c>
      <c r="CR8" s="77">
        <v>24.509277999999991</v>
      </c>
      <c r="CS8" s="141">
        <v>19.994698000000014</v>
      </c>
      <c r="CT8" s="50"/>
      <c r="CU8" s="77">
        <v>19.994698000000014</v>
      </c>
      <c r="CV8" s="141">
        <v>21.878851999999998</v>
      </c>
      <c r="CW8" s="50"/>
      <c r="CX8" s="77">
        <v>21.878851999999998</v>
      </c>
      <c r="CY8" s="141">
        <v>20.618553999999996</v>
      </c>
      <c r="CZ8" s="50">
        <v>0.72318199999999999</v>
      </c>
      <c r="DA8" s="77">
        <v>21.341735999999997</v>
      </c>
      <c r="DB8" s="141">
        <v>24.427771999999994</v>
      </c>
      <c r="DC8" s="50">
        <v>5.9347999999999998E-2</v>
      </c>
      <c r="DD8" s="77">
        <v>24.487119999999994</v>
      </c>
      <c r="DE8" s="141">
        <v>22.913274999999992</v>
      </c>
      <c r="DF8" s="50">
        <v>1.1171E-2</v>
      </c>
      <c r="DG8" s="77">
        <v>22.924445999999993</v>
      </c>
      <c r="DH8" s="132">
        <v>19.200220000000002</v>
      </c>
      <c r="DI8" s="130">
        <v>4.0565999999999998E-2</v>
      </c>
      <c r="DJ8" s="131">
        <v>19.240786</v>
      </c>
      <c r="DK8" s="132">
        <v>22.275881999999996</v>
      </c>
      <c r="DL8" s="130">
        <v>1.4710000000000001E-3</v>
      </c>
      <c r="DM8" s="131">
        <v>22.277352999999994</v>
      </c>
      <c r="DN8" s="132">
        <v>23.885402999999997</v>
      </c>
      <c r="DO8" s="130">
        <v>2.7620000000000001E-3</v>
      </c>
      <c r="DP8" s="131">
        <v>23.888164999999997</v>
      </c>
      <c r="DQ8" s="132">
        <v>27.345631000000004</v>
      </c>
      <c r="DR8" s="130">
        <v>1.429451</v>
      </c>
      <c r="DS8" s="131">
        <v>28.775082000000005</v>
      </c>
      <c r="DT8" s="132">
        <v>27.055260999999991</v>
      </c>
      <c r="DU8" s="130">
        <v>1.5483E-2</v>
      </c>
      <c r="DV8" s="131">
        <v>27.070743999999991</v>
      </c>
      <c r="DW8" s="132">
        <v>25.375601999999994</v>
      </c>
      <c r="DX8" s="130">
        <v>0.22295299999999998</v>
      </c>
      <c r="DY8" s="131">
        <v>25.598554999999994</v>
      </c>
      <c r="DZ8" s="132">
        <v>32.327354</v>
      </c>
      <c r="EA8" s="130">
        <v>1.7753999999999999E-2</v>
      </c>
      <c r="EB8" s="131">
        <v>32.345107999999996</v>
      </c>
      <c r="EC8" s="132">
        <v>30.12709700000001</v>
      </c>
      <c r="ED8" s="130">
        <v>9.0134999999999993E-2</v>
      </c>
      <c r="EE8" s="131">
        <v>30.21723200000001</v>
      </c>
      <c r="EF8" s="132">
        <v>25.157953000000003</v>
      </c>
      <c r="EG8" s="130">
        <v>0.10803400000000001</v>
      </c>
      <c r="EH8" s="131">
        <v>25.265987000000003</v>
      </c>
      <c r="EI8" s="132">
        <v>24.775074999999994</v>
      </c>
      <c r="EJ8" s="130">
        <v>6.7130000000000002E-3</v>
      </c>
      <c r="EK8" s="131">
        <v>24.781787999999995</v>
      </c>
      <c r="EL8" s="132">
        <v>30.959814999999995</v>
      </c>
      <c r="EM8" s="130">
        <v>3.4603000000000002E-2</v>
      </c>
      <c r="EN8" s="131">
        <v>30.994417999999996</v>
      </c>
      <c r="EO8" s="132">
        <v>30.333026000000004</v>
      </c>
      <c r="EP8" s="130">
        <v>3.5267999999999994E-2</v>
      </c>
      <c r="EQ8" s="131">
        <v>30.368294000000002</v>
      </c>
      <c r="ER8" s="155">
        <v>31.767321000000013</v>
      </c>
      <c r="ES8" s="115">
        <v>0.25669700000000001</v>
      </c>
      <c r="ET8" s="125">
        <v>32.024018000000012</v>
      </c>
      <c r="EU8" s="155">
        <v>21.968650999999998</v>
      </c>
      <c r="EV8" s="115">
        <v>2.0591999999999999E-2</v>
      </c>
      <c r="EW8" s="125">
        <v>21.989242999999998</v>
      </c>
      <c r="EX8" s="155">
        <v>28.361527000000002</v>
      </c>
      <c r="EY8" s="115">
        <v>2.8070999999999999E-2</v>
      </c>
      <c r="EZ8" s="125">
        <v>28.389598000000003</v>
      </c>
      <c r="FA8" s="155">
        <v>27.591791999999998</v>
      </c>
      <c r="FB8" s="115">
        <v>1.0277999999999999E-2</v>
      </c>
      <c r="FC8" s="125">
        <v>27.602069999999998</v>
      </c>
      <c r="FD8" s="155">
        <v>33.208152999999989</v>
      </c>
      <c r="FE8" s="115">
        <v>3.4679000000000001E-2</v>
      </c>
      <c r="FF8" s="125">
        <v>33.242831999999986</v>
      </c>
      <c r="FG8" s="155">
        <v>26.936776999999996</v>
      </c>
      <c r="FH8" s="115">
        <v>1.6326670000000001</v>
      </c>
      <c r="FI8" s="125">
        <v>28.569443999999997</v>
      </c>
      <c r="FJ8" s="155">
        <v>26.754919999999991</v>
      </c>
      <c r="FK8" s="115">
        <v>6.6670000000000002E-3</v>
      </c>
      <c r="FL8" s="125">
        <v>26.761586999999992</v>
      </c>
      <c r="FM8" s="155">
        <v>37.4679</v>
      </c>
      <c r="FN8" s="115">
        <v>7.744899999999999E-2</v>
      </c>
      <c r="FO8" s="125">
        <v>37.545349000000002</v>
      </c>
      <c r="FP8" s="155">
        <v>26.937398000000002</v>
      </c>
      <c r="FQ8" s="115">
        <v>0.17635500000000001</v>
      </c>
      <c r="FR8" s="125">
        <v>27.113753000000003</v>
      </c>
      <c r="FS8" s="155">
        <v>31.963068</v>
      </c>
      <c r="FT8" s="115">
        <v>3.7201999999999999E-2</v>
      </c>
      <c r="FU8" s="125">
        <v>32.00027</v>
      </c>
      <c r="FV8" s="155">
        <v>36.643686999999993</v>
      </c>
      <c r="FW8" s="115">
        <v>3.8760999999999997E-2</v>
      </c>
      <c r="FX8" s="125">
        <v>36.682447999999994</v>
      </c>
      <c r="FY8" s="155">
        <v>36.722427000000003</v>
      </c>
      <c r="FZ8" s="115">
        <v>3.5609999999999999E-3</v>
      </c>
      <c r="GA8" s="125">
        <v>36.725988000000001</v>
      </c>
      <c r="GB8" s="155">
        <v>30.299467999999997</v>
      </c>
      <c r="GC8" s="115">
        <v>0.34926299999999999</v>
      </c>
      <c r="GD8" s="125">
        <v>30.648730999999998</v>
      </c>
      <c r="GE8" s="155">
        <v>25.714514999999992</v>
      </c>
      <c r="GF8" s="115">
        <v>1.2865E-2</v>
      </c>
      <c r="GG8" s="125">
        <v>25.727379999999993</v>
      </c>
      <c r="GH8" s="155">
        <v>28.991885000000007</v>
      </c>
      <c r="GI8" s="115">
        <v>1.4603E-2</v>
      </c>
      <c r="GJ8" s="125">
        <v>29.006488000000008</v>
      </c>
      <c r="GK8" s="155">
        <v>37.180277999999987</v>
      </c>
      <c r="GL8" s="115">
        <v>3.6301E-2</v>
      </c>
      <c r="GM8" s="125">
        <v>37.216578999999989</v>
      </c>
      <c r="GN8" s="155">
        <v>35.236861000000005</v>
      </c>
      <c r="GO8" s="115">
        <v>0.30025099999999999</v>
      </c>
      <c r="GP8" s="125">
        <v>35.537112000000008</v>
      </c>
      <c r="GQ8" s="155">
        <v>34.939529</v>
      </c>
      <c r="GR8" s="115">
        <v>1.7470000000000001E-3</v>
      </c>
      <c r="GS8" s="125">
        <v>34.941276000000002</v>
      </c>
      <c r="GT8" s="155">
        <v>32.52581099999999</v>
      </c>
      <c r="GU8" s="115">
        <v>7.979E-3</v>
      </c>
      <c r="GV8" s="125">
        <v>32.533789999999989</v>
      </c>
      <c r="GW8" s="155">
        <v>35.086384000000002</v>
      </c>
      <c r="GX8" s="115">
        <v>5.6381999999999995E-2</v>
      </c>
      <c r="GY8" s="125">
        <v>35.142766000000002</v>
      </c>
      <c r="GZ8" s="155">
        <v>27.472317000000004</v>
      </c>
      <c r="HA8" s="115">
        <v>5.8479999999999999E-3</v>
      </c>
      <c r="HB8" s="125">
        <v>27.478165000000004</v>
      </c>
      <c r="HC8" s="155">
        <v>31.209004000000004</v>
      </c>
      <c r="HD8" s="115">
        <v>0.10612100000000001</v>
      </c>
      <c r="HE8" s="125">
        <v>31.315125000000005</v>
      </c>
      <c r="HF8" s="155">
        <v>40.891016000000015</v>
      </c>
      <c r="HG8" s="115">
        <v>0.17519699999999999</v>
      </c>
      <c r="HH8" s="125">
        <v>41.066213000000012</v>
      </c>
      <c r="HI8" s="10"/>
    </row>
    <row r="9" spans="1:217" s="3" customFormat="1" x14ac:dyDescent="0.35">
      <c r="A9" s="10"/>
      <c r="B9" s="25" t="s">
        <v>9</v>
      </c>
      <c r="C9" s="28" t="s">
        <v>61</v>
      </c>
      <c r="D9" s="139">
        <v>6.6518380000000006</v>
      </c>
      <c r="E9" s="53">
        <v>6.5670999999999993E-2</v>
      </c>
      <c r="F9" s="58">
        <v>6.7175090000000006</v>
      </c>
      <c r="G9" s="139">
        <v>4.1231800000000005</v>
      </c>
      <c r="H9" s="53">
        <v>0.17207699999999998</v>
      </c>
      <c r="I9" s="58">
        <v>4.2952570000000003</v>
      </c>
      <c r="J9" s="139">
        <v>6.6834859999999994</v>
      </c>
      <c r="K9" s="53">
        <v>0.22207199999999999</v>
      </c>
      <c r="L9" s="58">
        <v>6.9055579999999992</v>
      </c>
      <c r="M9" s="139">
        <v>3.6027510000000005</v>
      </c>
      <c r="N9" s="53">
        <v>0.12987799999999999</v>
      </c>
      <c r="O9" s="58">
        <v>3.7326290000000006</v>
      </c>
      <c r="P9" s="139">
        <v>8.906212</v>
      </c>
      <c r="Q9" s="53">
        <v>0.13484299999999999</v>
      </c>
      <c r="R9" s="58">
        <v>9.0410550000000001</v>
      </c>
      <c r="S9" s="139">
        <v>6.0366670000000004</v>
      </c>
      <c r="T9" s="53">
        <v>0.110425</v>
      </c>
      <c r="U9" s="58">
        <v>6.1470920000000007</v>
      </c>
      <c r="V9" s="139">
        <v>4.3216279999999996</v>
      </c>
      <c r="W9" s="53">
        <v>0.237761</v>
      </c>
      <c r="X9" s="58">
        <v>4.5593889999999995</v>
      </c>
      <c r="Y9" s="139">
        <v>8.4025819999999989</v>
      </c>
      <c r="Z9" s="53">
        <v>0.208117</v>
      </c>
      <c r="AA9" s="58">
        <v>8.6106989999999985</v>
      </c>
      <c r="AB9" s="139">
        <v>3.949954</v>
      </c>
      <c r="AC9" s="53">
        <v>0.141181</v>
      </c>
      <c r="AD9" s="58">
        <v>4.0911349999999995</v>
      </c>
      <c r="AE9" s="139">
        <v>7.0443530000000019</v>
      </c>
      <c r="AF9" s="53">
        <v>0.11797700000000001</v>
      </c>
      <c r="AG9" s="58">
        <v>7.1623300000000016</v>
      </c>
      <c r="AH9" s="139">
        <v>7.4538049999999991</v>
      </c>
      <c r="AI9" s="53">
        <v>1.0833659999999998</v>
      </c>
      <c r="AJ9" s="58">
        <v>8.537170999999999</v>
      </c>
      <c r="AK9" s="139">
        <v>6.6183770000000015</v>
      </c>
      <c r="AL9" s="53">
        <v>0.87228700000000003</v>
      </c>
      <c r="AM9" s="58">
        <v>7.4906640000000015</v>
      </c>
      <c r="AN9" s="139">
        <v>7.1684319999999992</v>
      </c>
      <c r="AO9" s="53">
        <v>0.40908600000000001</v>
      </c>
      <c r="AP9" s="58">
        <v>7.5775179999999995</v>
      </c>
      <c r="AQ9" s="139">
        <v>4.9968199999999987</v>
      </c>
      <c r="AR9" s="53">
        <v>0.65129999999999988</v>
      </c>
      <c r="AS9" s="58">
        <v>5.6481199999999987</v>
      </c>
      <c r="AT9" s="139">
        <v>4.8362050000000005</v>
      </c>
      <c r="AU9" s="53">
        <v>0.90714800000000007</v>
      </c>
      <c r="AV9" s="58">
        <v>5.7433530000000008</v>
      </c>
      <c r="AW9" s="139">
        <v>4.3521090000000004</v>
      </c>
      <c r="AX9" s="53">
        <v>0.29959200000000002</v>
      </c>
      <c r="AY9" s="58">
        <v>4.6517010000000001</v>
      </c>
      <c r="AZ9" s="139">
        <v>6.0573569999999997</v>
      </c>
      <c r="BA9" s="53">
        <v>0.27888200000000002</v>
      </c>
      <c r="BB9" s="58">
        <v>6.336239</v>
      </c>
      <c r="BC9" s="139">
        <v>6.4335519999999997</v>
      </c>
      <c r="BD9" s="53">
        <v>2.053626</v>
      </c>
      <c r="BE9" s="58">
        <v>8.4871780000000001</v>
      </c>
      <c r="BF9" s="139">
        <v>8.3562279999999998</v>
      </c>
      <c r="BG9" s="53">
        <v>2.0866710000000004</v>
      </c>
      <c r="BH9" s="58">
        <v>10.442899000000001</v>
      </c>
      <c r="BI9" s="139">
        <v>6.6804449999999989</v>
      </c>
      <c r="BJ9" s="53">
        <v>0.31556000000000001</v>
      </c>
      <c r="BK9" s="58">
        <v>6.9960049999999985</v>
      </c>
      <c r="BL9" s="139">
        <v>11.372905000000001</v>
      </c>
      <c r="BM9" s="53"/>
      <c r="BN9" s="58">
        <v>11.372905000000001</v>
      </c>
      <c r="BO9" s="139">
        <v>7.4120439999999999</v>
      </c>
      <c r="BP9" s="53">
        <v>0.155918</v>
      </c>
      <c r="BQ9" s="58">
        <v>7.5679619999999996</v>
      </c>
      <c r="BR9" s="139">
        <v>11.055922000000001</v>
      </c>
      <c r="BS9" s="53">
        <v>0.15865000000000001</v>
      </c>
      <c r="BT9" s="58">
        <v>11.214572</v>
      </c>
      <c r="BU9" s="139">
        <v>6.4848729999999977</v>
      </c>
      <c r="BV9" s="53"/>
      <c r="BW9" s="58">
        <v>6.4848729999999977</v>
      </c>
      <c r="BX9" s="139">
        <v>8.8625299999999996</v>
      </c>
      <c r="BY9" s="53"/>
      <c r="BZ9" s="58">
        <v>8.8625299999999996</v>
      </c>
      <c r="CA9" s="139">
        <v>7.3781340000000011</v>
      </c>
      <c r="CB9" s="53">
        <v>0.28866799999999998</v>
      </c>
      <c r="CC9" s="58">
        <v>7.6668020000000014</v>
      </c>
      <c r="CD9" s="139">
        <v>5.1547419999999997</v>
      </c>
      <c r="CE9" s="53"/>
      <c r="CF9" s="58">
        <v>5.1547419999999997</v>
      </c>
      <c r="CG9" s="139">
        <v>2.0356539999999996</v>
      </c>
      <c r="CH9" s="53"/>
      <c r="CI9" s="58">
        <v>2.0356539999999996</v>
      </c>
      <c r="CJ9" s="139">
        <v>1.9808429999999999</v>
      </c>
      <c r="CK9" s="53"/>
      <c r="CL9" s="58">
        <v>1.9808429999999999</v>
      </c>
      <c r="CM9" s="139">
        <v>6.1833410000000013</v>
      </c>
      <c r="CN9" s="53">
        <v>0.15945300000000001</v>
      </c>
      <c r="CO9" s="58">
        <v>6.3427940000000014</v>
      </c>
      <c r="CP9" s="139">
        <v>5.2000159999999997</v>
      </c>
      <c r="CQ9" s="53"/>
      <c r="CR9" s="58">
        <v>5.2000159999999997</v>
      </c>
      <c r="CS9" s="139">
        <v>7.4747850000000007</v>
      </c>
      <c r="CT9" s="53">
        <v>0.1583</v>
      </c>
      <c r="CU9" s="58">
        <v>7.6330850000000003</v>
      </c>
      <c r="CV9" s="139">
        <v>4.5039870000000004</v>
      </c>
      <c r="CW9" s="53">
        <v>0.31696800000000003</v>
      </c>
      <c r="CX9" s="58">
        <v>4.8209550000000005</v>
      </c>
      <c r="CY9" s="139">
        <v>4.6669699999999992</v>
      </c>
      <c r="CZ9" s="53">
        <v>0.15174399999999999</v>
      </c>
      <c r="DA9" s="58">
        <v>4.8187139999999991</v>
      </c>
      <c r="DB9" s="139">
        <v>7.9266610000000002</v>
      </c>
      <c r="DC9" s="53">
        <v>0.13927800000000001</v>
      </c>
      <c r="DD9" s="58">
        <v>8.0659390000000002</v>
      </c>
      <c r="DE9" s="139">
        <v>6.1326769999999975</v>
      </c>
      <c r="DF9" s="53">
        <v>1.0637920000000001</v>
      </c>
      <c r="DG9" s="58">
        <v>7.1964689999999978</v>
      </c>
      <c r="DH9" s="140">
        <v>5.4522989999999991</v>
      </c>
      <c r="DI9" s="128">
        <v>0.42380600000000002</v>
      </c>
      <c r="DJ9" s="129">
        <v>5.876104999999999</v>
      </c>
      <c r="DK9" s="140">
        <v>3.5618769999999995</v>
      </c>
      <c r="DL9" s="128">
        <v>0.99313899999999988</v>
      </c>
      <c r="DM9" s="129">
        <v>4.5550159999999993</v>
      </c>
      <c r="DN9" s="140">
        <v>6.8188919999999991</v>
      </c>
      <c r="DO9" s="128"/>
      <c r="DP9" s="129">
        <v>6.8188919999999991</v>
      </c>
      <c r="DQ9" s="140">
        <v>1.9962629999999997</v>
      </c>
      <c r="DR9" s="128">
        <v>0.16739899999999999</v>
      </c>
      <c r="DS9" s="129">
        <v>2.1636619999999995</v>
      </c>
      <c r="DT9" s="140">
        <v>5.7827770000000012</v>
      </c>
      <c r="DU9" s="128">
        <v>0.50475700000000001</v>
      </c>
      <c r="DV9" s="129">
        <v>6.2875340000000008</v>
      </c>
      <c r="DW9" s="140">
        <v>6.4912869999999998</v>
      </c>
      <c r="DX9" s="128">
        <v>1.499355</v>
      </c>
      <c r="DY9" s="129">
        <v>7.9906419999999994</v>
      </c>
      <c r="DZ9" s="140">
        <v>5.8159629999999982</v>
      </c>
      <c r="EA9" s="128">
        <v>1.3404240000000001</v>
      </c>
      <c r="EB9" s="129">
        <v>7.1563869999999987</v>
      </c>
      <c r="EC9" s="140">
        <v>4.7457979999999989</v>
      </c>
      <c r="ED9" s="128">
        <v>0.51777600000000001</v>
      </c>
      <c r="EE9" s="129">
        <v>5.2635739999999984</v>
      </c>
      <c r="EF9" s="140">
        <v>7.4618149999999996</v>
      </c>
      <c r="EG9" s="128">
        <v>0.51568599999999998</v>
      </c>
      <c r="EH9" s="129">
        <v>7.9775009999999993</v>
      </c>
      <c r="EI9" s="140">
        <v>9.1861690000000031</v>
      </c>
      <c r="EJ9" s="128">
        <v>1.051469</v>
      </c>
      <c r="EK9" s="129">
        <v>10.237638000000004</v>
      </c>
      <c r="EL9" s="140">
        <v>9.7660479999999978</v>
      </c>
      <c r="EM9" s="128">
        <v>1.9148259999999999</v>
      </c>
      <c r="EN9" s="129">
        <v>11.680873999999998</v>
      </c>
      <c r="EO9" s="140">
        <v>8.7605199999999996</v>
      </c>
      <c r="EP9" s="128">
        <v>0.93261499999999997</v>
      </c>
      <c r="EQ9" s="129">
        <v>9.6931349999999998</v>
      </c>
      <c r="ER9" s="154">
        <v>6.1439479999999982</v>
      </c>
      <c r="ES9" s="117">
        <v>0.33542</v>
      </c>
      <c r="ET9" s="120">
        <v>6.4793679999999982</v>
      </c>
      <c r="EU9" s="154">
        <v>12.242672000000001</v>
      </c>
      <c r="EV9" s="117">
        <v>2.1301839999999999</v>
      </c>
      <c r="EW9" s="120">
        <v>14.372856000000001</v>
      </c>
      <c r="EX9" s="154">
        <v>10.477391000000003</v>
      </c>
      <c r="EY9" s="117">
        <v>3.0302660000000001</v>
      </c>
      <c r="EZ9" s="120">
        <v>13.507657000000002</v>
      </c>
      <c r="FA9" s="154">
        <v>6.087021</v>
      </c>
      <c r="FB9" s="117">
        <v>0.86137200000000003</v>
      </c>
      <c r="FC9" s="120">
        <v>6.9483930000000003</v>
      </c>
      <c r="FD9" s="154">
        <v>6.0338239999999992</v>
      </c>
      <c r="FE9" s="117">
        <v>1.1966920000000001</v>
      </c>
      <c r="FF9" s="120">
        <v>7.2305159999999997</v>
      </c>
      <c r="FG9" s="154">
        <v>6.7718359999999995</v>
      </c>
      <c r="FH9" s="117">
        <v>1.854568</v>
      </c>
      <c r="FI9" s="120">
        <v>8.6264039999999991</v>
      </c>
      <c r="FJ9" s="154">
        <v>8.7532970000000017</v>
      </c>
      <c r="FK9" s="117"/>
      <c r="FL9" s="120">
        <v>8.7532970000000017</v>
      </c>
      <c r="FM9" s="154">
        <v>10.259236999999999</v>
      </c>
      <c r="FN9" s="117">
        <v>1.6089199999999999</v>
      </c>
      <c r="FO9" s="120">
        <v>11.868156999999998</v>
      </c>
      <c r="FP9" s="154">
        <v>8.5602859999999996</v>
      </c>
      <c r="FQ9" s="117">
        <v>1.6362639999999999</v>
      </c>
      <c r="FR9" s="120">
        <v>10.19655</v>
      </c>
      <c r="FS9" s="154">
        <v>17.15418</v>
      </c>
      <c r="FT9" s="117">
        <v>3.2411829999999999</v>
      </c>
      <c r="FU9" s="120">
        <v>20.395363</v>
      </c>
      <c r="FV9" s="154">
        <v>12.846525000000002</v>
      </c>
      <c r="FW9" s="117">
        <v>3.2433939999999999</v>
      </c>
      <c r="FX9" s="120">
        <v>16.089919000000002</v>
      </c>
      <c r="FY9" s="154">
        <v>14.749524999999998</v>
      </c>
      <c r="FZ9" s="117">
        <v>1.4782850000000001</v>
      </c>
      <c r="GA9" s="120">
        <v>16.227809999999998</v>
      </c>
      <c r="GB9" s="154">
        <v>11.158606999999998</v>
      </c>
      <c r="GC9" s="117">
        <v>2.1097250000000001</v>
      </c>
      <c r="GD9" s="120">
        <v>13.268331999999997</v>
      </c>
      <c r="GE9" s="154">
        <v>6.1808959999999997</v>
      </c>
      <c r="GF9" s="117">
        <v>2.6381549999999998</v>
      </c>
      <c r="GG9" s="120">
        <v>8.819051</v>
      </c>
      <c r="GH9" s="154">
        <v>6.1347440000000004</v>
      </c>
      <c r="GI9" s="117">
        <v>3.0583269999999998</v>
      </c>
      <c r="GJ9" s="120">
        <v>9.1930709999999998</v>
      </c>
      <c r="GK9" s="154">
        <v>8.4695330000000038</v>
      </c>
      <c r="GL9" s="117">
        <v>1.5372410000000001</v>
      </c>
      <c r="GM9" s="120">
        <v>10.006774000000004</v>
      </c>
      <c r="GN9" s="154">
        <v>10.600545000000007</v>
      </c>
      <c r="GO9" s="117">
        <v>1.4696549999999999</v>
      </c>
      <c r="GP9" s="120">
        <v>12.070200000000007</v>
      </c>
      <c r="GQ9" s="154">
        <v>9.6832610000000034</v>
      </c>
      <c r="GR9" s="117">
        <v>1.507096</v>
      </c>
      <c r="GS9" s="120">
        <v>11.190357000000004</v>
      </c>
      <c r="GT9" s="154">
        <v>8.3506909999999976</v>
      </c>
      <c r="GU9" s="117">
        <v>1.469158</v>
      </c>
      <c r="GV9" s="120">
        <v>9.8198489999999978</v>
      </c>
      <c r="GW9" s="154">
        <v>10.554440999999999</v>
      </c>
      <c r="GX9" s="117">
        <v>1.806821</v>
      </c>
      <c r="GY9" s="120">
        <v>12.361261999999998</v>
      </c>
      <c r="GZ9" s="154">
        <v>12.477001999999999</v>
      </c>
      <c r="HA9" s="117">
        <v>1.485914</v>
      </c>
      <c r="HB9" s="120">
        <v>13.962915999999998</v>
      </c>
      <c r="HC9" s="154">
        <v>14.567218000000004</v>
      </c>
      <c r="HD9" s="117">
        <v>1.9830049999999999</v>
      </c>
      <c r="HE9" s="120">
        <v>16.550223000000003</v>
      </c>
      <c r="HF9" s="154">
        <v>17.344199000000003</v>
      </c>
      <c r="HG9" s="117">
        <v>0.859962</v>
      </c>
      <c r="HH9" s="120">
        <v>18.204161000000003</v>
      </c>
      <c r="HI9" s="8"/>
    </row>
    <row r="10" spans="1:217" s="3" customFormat="1" x14ac:dyDescent="0.35">
      <c r="A10" s="10"/>
      <c r="B10" s="25" t="s">
        <v>14</v>
      </c>
      <c r="C10" s="26" t="s">
        <v>62</v>
      </c>
      <c r="D10" s="141">
        <v>4.1292949999999999</v>
      </c>
      <c r="E10" s="50"/>
      <c r="F10" s="77">
        <v>4.1292949999999999</v>
      </c>
      <c r="G10" s="141">
        <v>4.3526680000000004</v>
      </c>
      <c r="H10" s="50"/>
      <c r="I10" s="77">
        <v>4.3526680000000004</v>
      </c>
      <c r="J10" s="141">
        <v>5.317622000000001</v>
      </c>
      <c r="K10" s="50">
        <v>5.2310000000000004E-3</v>
      </c>
      <c r="L10" s="77">
        <v>5.3228530000000012</v>
      </c>
      <c r="M10" s="141">
        <v>3.9266639999999997</v>
      </c>
      <c r="N10" s="50">
        <v>0.22470699999999999</v>
      </c>
      <c r="O10" s="77">
        <v>4.1513709999999993</v>
      </c>
      <c r="P10" s="141">
        <v>4.1938349999999991</v>
      </c>
      <c r="Q10" s="50">
        <v>8.9420000000000003E-3</v>
      </c>
      <c r="R10" s="77">
        <v>4.2027769999999993</v>
      </c>
      <c r="S10" s="141">
        <v>4.0971690000000009</v>
      </c>
      <c r="T10" s="50"/>
      <c r="U10" s="77">
        <v>4.0971690000000009</v>
      </c>
      <c r="V10" s="141">
        <v>4.6198170000000003</v>
      </c>
      <c r="W10" s="50"/>
      <c r="X10" s="77">
        <v>4.6198170000000003</v>
      </c>
      <c r="Y10" s="141">
        <v>5.8550129999999987</v>
      </c>
      <c r="Z10" s="50">
        <v>1.7899999999999999E-2</v>
      </c>
      <c r="AA10" s="77">
        <v>5.8729129999999987</v>
      </c>
      <c r="AB10" s="141">
        <v>4.7246880000000004</v>
      </c>
      <c r="AC10" s="50"/>
      <c r="AD10" s="77">
        <v>4.7246880000000004</v>
      </c>
      <c r="AE10" s="141">
        <v>5.5255960000000002</v>
      </c>
      <c r="AF10" s="50">
        <v>4.1103000000000001E-2</v>
      </c>
      <c r="AG10" s="77">
        <v>5.5666989999999998</v>
      </c>
      <c r="AH10" s="141">
        <v>6.7291549999999987</v>
      </c>
      <c r="AI10" s="50"/>
      <c r="AJ10" s="77">
        <v>6.7291549999999987</v>
      </c>
      <c r="AK10" s="141">
        <v>3.9433370000000001</v>
      </c>
      <c r="AL10" s="50"/>
      <c r="AM10" s="77">
        <v>3.9433370000000001</v>
      </c>
      <c r="AN10" s="141">
        <v>5.2071419999999984</v>
      </c>
      <c r="AO10" s="50">
        <v>0.10992</v>
      </c>
      <c r="AP10" s="77">
        <v>5.3170619999999982</v>
      </c>
      <c r="AQ10" s="141">
        <v>4.8780359999999989</v>
      </c>
      <c r="AR10" s="50"/>
      <c r="AS10" s="77">
        <v>4.8780359999999989</v>
      </c>
      <c r="AT10" s="141">
        <v>4.9761789999999992</v>
      </c>
      <c r="AU10" s="50"/>
      <c r="AV10" s="77">
        <v>4.9761789999999992</v>
      </c>
      <c r="AW10" s="141">
        <v>4.8601620000000008</v>
      </c>
      <c r="AX10" s="50">
        <v>0.54602499999999998</v>
      </c>
      <c r="AY10" s="77">
        <v>5.406187000000001</v>
      </c>
      <c r="AZ10" s="141">
        <v>4.5898859999999999</v>
      </c>
      <c r="BA10" s="50">
        <v>0.204656</v>
      </c>
      <c r="BB10" s="77">
        <v>4.7945419999999999</v>
      </c>
      <c r="BC10" s="141">
        <v>5.3309059999999988</v>
      </c>
      <c r="BD10" s="50">
        <v>0.143653</v>
      </c>
      <c r="BE10" s="77">
        <v>5.4745589999999984</v>
      </c>
      <c r="BF10" s="141">
        <v>5.938237</v>
      </c>
      <c r="BG10" s="50">
        <v>0.52165499999999998</v>
      </c>
      <c r="BH10" s="77">
        <v>6.459892</v>
      </c>
      <c r="BI10" s="141">
        <v>3.9226760000000005</v>
      </c>
      <c r="BJ10" s="50">
        <v>0.11640300000000001</v>
      </c>
      <c r="BK10" s="77">
        <v>4.0390790000000001</v>
      </c>
      <c r="BL10" s="141">
        <v>3.8649519999999997</v>
      </c>
      <c r="BM10" s="50">
        <v>0.149092</v>
      </c>
      <c r="BN10" s="77">
        <v>4.0140440000000002</v>
      </c>
      <c r="BO10" s="141">
        <v>6.7777010000000004</v>
      </c>
      <c r="BP10" s="50">
        <v>0.27274999999999994</v>
      </c>
      <c r="BQ10" s="77">
        <v>7.0504510000000007</v>
      </c>
      <c r="BR10" s="141">
        <v>6.7060379999999986</v>
      </c>
      <c r="BS10" s="50">
        <v>0.37516099999999997</v>
      </c>
      <c r="BT10" s="77">
        <v>7.0811989999999989</v>
      </c>
      <c r="BU10" s="141">
        <v>6.6068239999999996</v>
      </c>
      <c r="BV10" s="50">
        <v>0.19167600000000001</v>
      </c>
      <c r="BW10" s="77">
        <v>6.7984999999999998</v>
      </c>
      <c r="BX10" s="141">
        <v>4.3955380000000011</v>
      </c>
      <c r="BY10" s="50">
        <v>8.5552000000000003E-2</v>
      </c>
      <c r="BZ10" s="77">
        <v>4.4810900000000009</v>
      </c>
      <c r="CA10" s="141">
        <v>4.1812949999999995</v>
      </c>
      <c r="CB10" s="50"/>
      <c r="CC10" s="77">
        <v>4.1812949999999995</v>
      </c>
      <c r="CD10" s="141">
        <v>4.679163</v>
      </c>
      <c r="CE10" s="50">
        <v>0.56642199999999998</v>
      </c>
      <c r="CF10" s="77">
        <v>5.2455850000000002</v>
      </c>
      <c r="CG10" s="141">
        <v>4.2115080000000011</v>
      </c>
      <c r="CH10" s="50">
        <v>0.17833299999999999</v>
      </c>
      <c r="CI10" s="77">
        <v>4.3898410000000014</v>
      </c>
      <c r="CJ10" s="141">
        <v>2.707825999999999</v>
      </c>
      <c r="CK10" s="50">
        <v>0.242952</v>
      </c>
      <c r="CL10" s="77">
        <v>2.9507779999999988</v>
      </c>
      <c r="CM10" s="141">
        <v>3.6636240000000004</v>
      </c>
      <c r="CN10" s="50"/>
      <c r="CO10" s="77">
        <v>3.6636240000000004</v>
      </c>
      <c r="CP10" s="141">
        <v>5.253601999999999</v>
      </c>
      <c r="CQ10" s="50">
        <v>0.38734299999999999</v>
      </c>
      <c r="CR10" s="77">
        <v>5.6409449999999985</v>
      </c>
      <c r="CS10" s="141">
        <v>4.043823999999999</v>
      </c>
      <c r="CT10" s="50">
        <v>0.50802900000000006</v>
      </c>
      <c r="CU10" s="77">
        <v>4.5518529999999995</v>
      </c>
      <c r="CV10" s="141">
        <v>4.6450839999999998</v>
      </c>
      <c r="CW10" s="50">
        <v>0.12521399999999999</v>
      </c>
      <c r="CX10" s="77">
        <v>4.7702979999999995</v>
      </c>
      <c r="CY10" s="141">
        <v>5.3895719999999976</v>
      </c>
      <c r="CZ10" s="50"/>
      <c r="DA10" s="77">
        <v>5.3895719999999976</v>
      </c>
      <c r="DB10" s="141">
        <v>7.0053939999999999</v>
      </c>
      <c r="DC10" s="50"/>
      <c r="DD10" s="77">
        <v>7.0053939999999999</v>
      </c>
      <c r="DE10" s="141">
        <v>6.3278049999999997</v>
      </c>
      <c r="DF10" s="50">
        <v>0.43629999999999997</v>
      </c>
      <c r="DG10" s="77">
        <v>6.7641049999999998</v>
      </c>
      <c r="DH10" s="132">
        <v>3.525582</v>
      </c>
      <c r="DI10" s="130"/>
      <c r="DJ10" s="131">
        <v>3.525582</v>
      </c>
      <c r="DK10" s="132">
        <v>4.1869819999999995</v>
      </c>
      <c r="DL10" s="130">
        <v>0.30432599999999999</v>
      </c>
      <c r="DM10" s="131">
        <v>4.4913079999999992</v>
      </c>
      <c r="DN10" s="132">
        <v>3.5177799999999988</v>
      </c>
      <c r="DO10" s="130">
        <v>1.0029920000000001</v>
      </c>
      <c r="DP10" s="131">
        <v>4.5207719999999991</v>
      </c>
      <c r="DQ10" s="132">
        <v>3.7944830000000001</v>
      </c>
      <c r="DR10" s="130"/>
      <c r="DS10" s="131">
        <v>3.7944830000000001</v>
      </c>
      <c r="DT10" s="132">
        <v>5.3722029999999998</v>
      </c>
      <c r="DU10" s="130">
        <v>0.82721699999999998</v>
      </c>
      <c r="DV10" s="131">
        <v>6.1994199999999999</v>
      </c>
      <c r="DW10" s="132">
        <v>4.2867510000000006</v>
      </c>
      <c r="DX10" s="130">
        <v>3.8148599999999999</v>
      </c>
      <c r="DY10" s="131">
        <v>8.1016110000000001</v>
      </c>
      <c r="DZ10" s="132">
        <v>5.2036569999999998</v>
      </c>
      <c r="EA10" s="130">
        <v>6.9314359999999997</v>
      </c>
      <c r="EB10" s="131">
        <v>12.135092999999999</v>
      </c>
      <c r="EC10" s="132">
        <v>5.7311610000000019</v>
      </c>
      <c r="ED10" s="130">
        <v>1.6522479999999999</v>
      </c>
      <c r="EE10" s="131">
        <v>7.3834090000000021</v>
      </c>
      <c r="EF10" s="132">
        <v>5.9689650000000007</v>
      </c>
      <c r="EG10" s="130">
        <v>4.5889530000000001</v>
      </c>
      <c r="EH10" s="131">
        <v>10.557918000000001</v>
      </c>
      <c r="EI10" s="132">
        <v>5.2729660000000003</v>
      </c>
      <c r="EJ10" s="130">
        <v>3.8022640000000001</v>
      </c>
      <c r="EK10" s="131">
        <v>9.0752300000000012</v>
      </c>
      <c r="EL10" s="132">
        <v>7.0909900000000006</v>
      </c>
      <c r="EM10" s="130">
        <v>0.99073199999999995</v>
      </c>
      <c r="EN10" s="131">
        <v>8.081722000000001</v>
      </c>
      <c r="EO10" s="132">
        <v>7.0649500000000005</v>
      </c>
      <c r="EP10" s="130">
        <v>0.56235299999999999</v>
      </c>
      <c r="EQ10" s="131">
        <v>7.6273030000000004</v>
      </c>
      <c r="ER10" s="155">
        <v>3.9895720000000003</v>
      </c>
      <c r="ES10" s="115">
        <v>0.32926</v>
      </c>
      <c r="ET10" s="125">
        <v>4.3188320000000004</v>
      </c>
      <c r="EU10" s="155">
        <v>5.5855769999999989</v>
      </c>
      <c r="EV10" s="115">
        <v>1.6597759999999999</v>
      </c>
      <c r="EW10" s="125">
        <v>7.2453529999999988</v>
      </c>
      <c r="EX10" s="155">
        <v>6.2484730000000015</v>
      </c>
      <c r="EY10" s="115">
        <v>1.595037</v>
      </c>
      <c r="EZ10" s="125">
        <v>7.843510000000002</v>
      </c>
      <c r="FA10" s="155">
        <v>4.4829179999999988</v>
      </c>
      <c r="FB10" s="115">
        <v>0.26071500000000003</v>
      </c>
      <c r="FC10" s="125">
        <v>4.7436329999999991</v>
      </c>
      <c r="FD10" s="155">
        <v>3.5232409999999996</v>
      </c>
      <c r="FE10" s="115">
        <v>0.55280499999999999</v>
      </c>
      <c r="FF10" s="125">
        <v>4.0760459999999998</v>
      </c>
      <c r="FG10" s="155">
        <v>5.0479960000000013</v>
      </c>
      <c r="FH10" s="115">
        <v>1.3221609999999999</v>
      </c>
      <c r="FI10" s="125">
        <v>6.3701570000000007</v>
      </c>
      <c r="FJ10" s="155">
        <v>4.6894060000000017</v>
      </c>
      <c r="FK10" s="115">
        <v>0.60544399999999998</v>
      </c>
      <c r="FL10" s="125">
        <v>5.2948500000000021</v>
      </c>
      <c r="FM10" s="155">
        <v>7.3243669999999996</v>
      </c>
      <c r="FN10" s="115">
        <v>1.781039</v>
      </c>
      <c r="FO10" s="125">
        <v>9.1054060000000003</v>
      </c>
      <c r="FP10" s="155">
        <v>4.8646529999999979</v>
      </c>
      <c r="FQ10" s="115">
        <v>0.33876099999999998</v>
      </c>
      <c r="FR10" s="125">
        <v>5.2034139999999978</v>
      </c>
      <c r="FS10" s="155">
        <v>7.8644169999999987</v>
      </c>
      <c r="FT10" s="115">
        <v>0.86990599999999996</v>
      </c>
      <c r="FU10" s="125">
        <v>8.7343229999999981</v>
      </c>
      <c r="FV10" s="155">
        <v>9.9979139999999997</v>
      </c>
      <c r="FW10" s="115">
        <v>0.20282500000000001</v>
      </c>
      <c r="FX10" s="125">
        <v>10.200739</v>
      </c>
      <c r="FY10" s="155">
        <v>5.3604249999999993</v>
      </c>
      <c r="FZ10" s="115">
        <v>0.83978900000000001</v>
      </c>
      <c r="GA10" s="125">
        <v>6.200213999999999</v>
      </c>
      <c r="GB10" s="155">
        <v>3.8663069999999999</v>
      </c>
      <c r="GC10" s="115"/>
      <c r="GD10" s="125">
        <v>3.8663069999999999</v>
      </c>
      <c r="GE10" s="155">
        <v>4.992430999999999</v>
      </c>
      <c r="GF10" s="115">
        <v>0.192609</v>
      </c>
      <c r="GG10" s="125">
        <v>5.185039999999999</v>
      </c>
      <c r="GH10" s="155">
        <v>6.5288180000000002</v>
      </c>
      <c r="GI10" s="115">
        <v>0.22125800000000001</v>
      </c>
      <c r="GJ10" s="125">
        <v>6.750076</v>
      </c>
      <c r="GK10" s="155">
        <v>4.2239339999999999</v>
      </c>
      <c r="GL10" s="115"/>
      <c r="GM10" s="125">
        <v>4.2239339999999999</v>
      </c>
      <c r="GN10" s="155">
        <v>7.7323230000000018</v>
      </c>
      <c r="GO10" s="115">
        <v>0.197379</v>
      </c>
      <c r="GP10" s="125">
        <v>7.9297020000000016</v>
      </c>
      <c r="GQ10" s="155">
        <v>6.0247340000000014</v>
      </c>
      <c r="GR10" s="115">
        <v>0.21848699999999999</v>
      </c>
      <c r="GS10" s="125">
        <v>6.243221000000001</v>
      </c>
      <c r="GT10" s="155">
        <v>7.188934999999999</v>
      </c>
      <c r="GU10" s="115">
        <v>0.68698599999999999</v>
      </c>
      <c r="GV10" s="125">
        <v>7.8759209999999991</v>
      </c>
      <c r="GW10" s="155">
        <v>5.9434830000000005</v>
      </c>
      <c r="GX10" s="115"/>
      <c r="GY10" s="125">
        <v>5.9434830000000005</v>
      </c>
      <c r="GZ10" s="155">
        <v>5.241321000000001</v>
      </c>
      <c r="HA10" s="115"/>
      <c r="HB10" s="125">
        <v>5.241321000000001</v>
      </c>
      <c r="HC10" s="155">
        <v>7.7345550000000003</v>
      </c>
      <c r="HD10" s="115">
        <v>0.419485</v>
      </c>
      <c r="HE10" s="125">
        <v>8.1540400000000002</v>
      </c>
      <c r="HF10" s="155">
        <v>5.6128130000000018</v>
      </c>
      <c r="HG10" s="115">
        <v>0.31762699999999999</v>
      </c>
      <c r="HH10" s="125">
        <v>5.9304400000000017</v>
      </c>
      <c r="HI10" s="8"/>
    </row>
    <row r="11" spans="1:217" s="3" customFormat="1" x14ac:dyDescent="0.35">
      <c r="A11" s="10"/>
      <c r="B11" s="25" t="s">
        <v>19</v>
      </c>
      <c r="C11" s="28" t="s">
        <v>63</v>
      </c>
      <c r="D11" s="139">
        <v>3.0949430000000007</v>
      </c>
      <c r="E11" s="53"/>
      <c r="F11" s="58">
        <v>3.0949430000000007</v>
      </c>
      <c r="G11" s="139">
        <v>2.7558779999999992</v>
      </c>
      <c r="H11" s="53"/>
      <c r="I11" s="58">
        <v>2.7558779999999992</v>
      </c>
      <c r="J11" s="139">
        <v>3.8322060000000002</v>
      </c>
      <c r="K11" s="53"/>
      <c r="L11" s="58">
        <v>3.8322060000000002</v>
      </c>
      <c r="M11" s="139">
        <v>3.1915100000000001</v>
      </c>
      <c r="N11" s="53"/>
      <c r="O11" s="58">
        <v>3.1915100000000001</v>
      </c>
      <c r="P11" s="139">
        <v>4.9793250000000011</v>
      </c>
      <c r="Q11" s="53"/>
      <c r="R11" s="58">
        <v>4.9793250000000011</v>
      </c>
      <c r="S11" s="139">
        <v>3.6716939999999996</v>
      </c>
      <c r="T11" s="53"/>
      <c r="U11" s="58">
        <v>3.6716939999999996</v>
      </c>
      <c r="V11" s="139">
        <v>3.7150829999999999</v>
      </c>
      <c r="W11" s="53"/>
      <c r="X11" s="58">
        <v>3.7150829999999999</v>
      </c>
      <c r="Y11" s="139">
        <v>5.380551999999998</v>
      </c>
      <c r="Z11" s="53"/>
      <c r="AA11" s="58">
        <v>5.380551999999998</v>
      </c>
      <c r="AB11" s="139">
        <v>3.1953739999999997</v>
      </c>
      <c r="AC11" s="53"/>
      <c r="AD11" s="58">
        <v>3.1953739999999997</v>
      </c>
      <c r="AE11" s="139">
        <v>4.6821150000000014</v>
      </c>
      <c r="AF11" s="53"/>
      <c r="AG11" s="58">
        <v>4.6821150000000014</v>
      </c>
      <c r="AH11" s="139">
        <v>4.3873869999999995</v>
      </c>
      <c r="AI11" s="53"/>
      <c r="AJ11" s="58">
        <v>4.3873869999999995</v>
      </c>
      <c r="AK11" s="139">
        <v>3.2819970000000001</v>
      </c>
      <c r="AL11" s="53"/>
      <c r="AM11" s="58">
        <v>3.2819970000000001</v>
      </c>
      <c r="AN11" s="139">
        <v>3.1713139999999984</v>
      </c>
      <c r="AO11" s="53"/>
      <c r="AP11" s="58">
        <v>3.1713139999999984</v>
      </c>
      <c r="AQ11" s="139">
        <v>5.4724259999999987</v>
      </c>
      <c r="AR11" s="53"/>
      <c r="AS11" s="58">
        <v>5.4724259999999987</v>
      </c>
      <c r="AT11" s="139">
        <v>4.2322890000000006</v>
      </c>
      <c r="AU11" s="53"/>
      <c r="AV11" s="58">
        <v>4.2322890000000006</v>
      </c>
      <c r="AW11" s="139">
        <v>3.78633</v>
      </c>
      <c r="AX11" s="53"/>
      <c r="AY11" s="58">
        <v>3.78633</v>
      </c>
      <c r="AZ11" s="139">
        <v>4.7544590000000015</v>
      </c>
      <c r="BA11" s="53"/>
      <c r="BB11" s="58">
        <v>4.7544590000000015</v>
      </c>
      <c r="BC11" s="139">
        <v>3.9529600000000005</v>
      </c>
      <c r="BD11" s="53"/>
      <c r="BE11" s="58">
        <v>3.9529600000000005</v>
      </c>
      <c r="BF11" s="139">
        <v>6.0324940000000007</v>
      </c>
      <c r="BG11" s="53">
        <v>0.28194399999999997</v>
      </c>
      <c r="BH11" s="58">
        <v>6.3144380000000009</v>
      </c>
      <c r="BI11" s="139">
        <v>3.9846940000000006</v>
      </c>
      <c r="BJ11" s="53"/>
      <c r="BK11" s="58">
        <v>3.9846940000000006</v>
      </c>
      <c r="BL11" s="139">
        <v>5.1576900000000014</v>
      </c>
      <c r="BM11" s="53"/>
      <c r="BN11" s="58">
        <v>5.1576900000000014</v>
      </c>
      <c r="BO11" s="139">
        <v>5.4702919999999997</v>
      </c>
      <c r="BP11" s="53">
        <v>0.35882799999999998</v>
      </c>
      <c r="BQ11" s="58">
        <v>5.8291199999999996</v>
      </c>
      <c r="BR11" s="139">
        <v>4.5935239999999995</v>
      </c>
      <c r="BS11" s="53">
        <v>0.39736199999999999</v>
      </c>
      <c r="BT11" s="58">
        <v>4.9908859999999997</v>
      </c>
      <c r="BU11" s="139">
        <v>4.2052019999999999</v>
      </c>
      <c r="BV11" s="53"/>
      <c r="BW11" s="58">
        <v>4.2052019999999999</v>
      </c>
      <c r="BX11" s="139">
        <v>3.5743944158000001</v>
      </c>
      <c r="BY11" s="53"/>
      <c r="BZ11" s="58">
        <v>3.5743944158000001</v>
      </c>
      <c r="CA11" s="139">
        <v>3.0167980000000005</v>
      </c>
      <c r="CB11" s="53">
        <v>0.80493700000000001</v>
      </c>
      <c r="CC11" s="58">
        <v>3.8217350000000003</v>
      </c>
      <c r="CD11" s="139">
        <v>3.9154229999999992</v>
      </c>
      <c r="CE11" s="53"/>
      <c r="CF11" s="58">
        <v>3.9154229999999992</v>
      </c>
      <c r="CG11" s="139">
        <v>3.2792749999999993</v>
      </c>
      <c r="CH11" s="53"/>
      <c r="CI11" s="58">
        <v>3.2792749999999993</v>
      </c>
      <c r="CJ11" s="139">
        <v>2.9594040000000001</v>
      </c>
      <c r="CK11" s="53"/>
      <c r="CL11" s="58">
        <v>2.9594040000000001</v>
      </c>
      <c r="CM11" s="139">
        <v>4.0410769999999996</v>
      </c>
      <c r="CN11" s="53"/>
      <c r="CO11" s="58">
        <v>4.0410769999999996</v>
      </c>
      <c r="CP11" s="139">
        <v>4.2037420000000019</v>
      </c>
      <c r="CQ11" s="53"/>
      <c r="CR11" s="58">
        <v>4.2037420000000019</v>
      </c>
      <c r="CS11" s="139">
        <v>3.9531300000000016</v>
      </c>
      <c r="CT11" s="53">
        <v>0.45665299999999998</v>
      </c>
      <c r="CU11" s="58">
        <v>4.4097830000000018</v>
      </c>
      <c r="CV11" s="139">
        <v>3.7538130000000005</v>
      </c>
      <c r="CW11" s="53"/>
      <c r="CX11" s="58">
        <v>3.7538130000000005</v>
      </c>
      <c r="CY11" s="139">
        <v>3.3458030000000019</v>
      </c>
      <c r="CZ11" s="53"/>
      <c r="DA11" s="58">
        <v>3.3458030000000019</v>
      </c>
      <c r="DB11" s="139">
        <v>4.3612800000000007</v>
      </c>
      <c r="DC11" s="53"/>
      <c r="DD11" s="58">
        <v>4.3612800000000007</v>
      </c>
      <c r="DE11" s="139">
        <v>4.9966659999999985</v>
      </c>
      <c r="DF11" s="53">
        <v>0.46815000000000001</v>
      </c>
      <c r="DG11" s="58">
        <v>5.4648159999999981</v>
      </c>
      <c r="DH11" s="140">
        <v>2.5673169999999996</v>
      </c>
      <c r="DI11" s="128"/>
      <c r="DJ11" s="129">
        <v>2.5673169999999996</v>
      </c>
      <c r="DK11" s="140">
        <v>3.6038430000000004</v>
      </c>
      <c r="DL11" s="128">
        <v>0.29377599999999998</v>
      </c>
      <c r="DM11" s="129">
        <v>3.8976190000000002</v>
      </c>
      <c r="DN11" s="140">
        <v>4.1824369999999993</v>
      </c>
      <c r="DO11" s="128"/>
      <c r="DP11" s="129">
        <v>4.1824369999999993</v>
      </c>
      <c r="DQ11" s="140">
        <v>3.113836</v>
      </c>
      <c r="DR11" s="128">
        <v>3.4910000000000002E-3</v>
      </c>
      <c r="DS11" s="129">
        <v>3.117327</v>
      </c>
      <c r="DT11" s="140">
        <v>3.7432089999999998</v>
      </c>
      <c r="DU11" s="128">
        <v>0.45921499999999998</v>
      </c>
      <c r="DV11" s="129">
        <v>4.2024239999999997</v>
      </c>
      <c r="DW11" s="140">
        <v>4.187843</v>
      </c>
      <c r="DX11" s="128"/>
      <c r="DY11" s="129">
        <v>4.187843</v>
      </c>
      <c r="DZ11" s="140">
        <v>6.2236879999999992</v>
      </c>
      <c r="EA11" s="128">
        <v>0.95876399999999995</v>
      </c>
      <c r="EB11" s="129">
        <v>7.1824519999999996</v>
      </c>
      <c r="EC11" s="140">
        <v>5.4450709999999987</v>
      </c>
      <c r="ED11" s="128"/>
      <c r="EE11" s="129">
        <v>5.4450709999999987</v>
      </c>
      <c r="EF11" s="140">
        <v>5.3699669999999999</v>
      </c>
      <c r="EG11" s="128">
        <v>0.19139700000000001</v>
      </c>
      <c r="EH11" s="129">
        <v>5.5613640000000002</v>
      </c>
      <c r="EI11" s="140">
        <v>7.5072019999999995</v>
      </c>
      <c r="EJ11" s="128"/>
      <c r="EK11" s="129">
        <v>7.5072019999999995</v>
      </c>
      <c r="EL11" s="140">
        <v>6.2345659999999992</v>
      </c>
      <c r="EM11" s="128"/>
      <c r="EN11" s="129">
        <v>6.2345659999999992</v>
      </c>
      <c r="EO11" s="140">
        <v>5.8057890000000025</v>
      </c>
      <c r="EP11" s="128"/>
      <c r="EQ11" s="129">
        <v>5.8057890000000025</v>
      </c>
      <c r="ER11" s="154">
        <v>4.3610239999999996</v>
      </c>
      <c r="ES11" s="117"/>
      <c r="ET11" s="120">
        <v>4.3610239999999996</v>
      </c>
      <c r="EU11" s="154">
        <v>4.4542340000000005</v>
      </c>
      <c r="EV11" s="117">
        <v>4.7877999999999997E-2</v>
      </c>
      <c r="EW11" s="120">
        <v>4.5021120000000003</v>
      </c>
      <c r="EX11" s="154">
        <v>6.1090429999999998</v>
      </c>
      <c r="EY11" s="117">
        <v>3.5319999999999997E-2</v>
      </c>
      <c r="EZ11" s="120">
        <v>6.1443629999999994</v>
      </c>
      <c r="FA11" s="154">
        <v>4.5367500000000005</v>
      </c>
      <c r="FB11" s="117">
        <v>9.7E-5</v>
      </c>
      <c r="FC11" s="120">
        <v>4.5368470000000007</v>
      </c>
      <c r="FD11" s="154">
        <v>6.167552999999999</v>
      </c>
      <c r="FE11" s="117">
        <v>0.37397399999999997</v>
      </c>
      <c r="FF11" s="120">
        <v>6.5415269999999985</v>
      </c>
      <c r="FG11" s="154">
        <v>6.4304019999999991</v>
      </c>
      <c r="FH11" s="117"/>
      <c r="FI11" s="120">
        <v>6.4304019999999991</v>
      </c>
      <c r="FJ11" s="154">
        <v>3.1055519999999999</v>
      </c>
      <c r="FK11" s="117"/>
      <c r="FL11" s="120">
        <v>3.1055519999999999</v>
      </c>
      <c r="FM11" s="154">
        <v>7.2062130000000018</v>
      </c>
      <c r="FN11" s="117">
        <v>0.16886799999999999</v>
      </c>
      <c r="FO11" s="120">
        <v>7.3750810000000016</v>
      </c>
      <c r="FP11" s="154">
        <v>5.7617970000000005</v>
      </c>
      <c r="FQ11" s="117"/>
      <c r="FR11" s="120">
        <v>5.7617970000000005</v>
      </c>
      <c r="FS11" s="154">
        <v>8.7650790000000001</v>
      </c>
      <c r="FT11" s="117">
        <v>1.9480000000000001E-3</v>
      </c>
      <c r="FU11" s="120">
        <v>8.7670270000000006</v>
      </c>
      <c r="FV11" s="154">
        <v>7.7312570000000003</v>
      </c>
      <c r="FW11" s="117"/>
      <c r="FX11" s="120">
        <v>7.7312570000000003</v>
      </c>
      <c r="FY11" s="154">
        <v>6.4531050000000008</v>
      </c>
      <c r="FZ11" s="117"/>
      <c r="GA11" s="120">
        <v>6.4531050000000008</v>
      </c>
      <c r="GB11" s="154">
        <v>5.9859859999999987</v>
      </c>
      <c r="GC11" s="117"/>
      <c r="GD11" s="120">
        <v>5.9859859999999987</v>
      </c>
      <c r="GE11" s="154">
        <v>5.9492300000000009</v>
      </c>
      <c r="GF11" s="117"/>
      <c r="GG11" s="120">
        <v>5.9492300000000009</v>
      </c>
      <c r="GH11" s="154">
        <v>6.829205</v>
      </c>
      <c r="GI11" s="117"/>
      <c r="GJ11" s="120">
        <v>6.829205</v>
      </c>
      <c r="GK11" s="154">
        <v>5.0844709999999997</v>
      </c>
      <c r="GL11" s="117">
        <v>0.20603199999999999</v>
      </c>
      <c r="GM11" s="120">
        <v>5.2905029999999993</v>
      </c>
      <c r="GN11" s="154">
        <v>8.0476950000000009</v>
      </c>
      <c r="GO11" s="117">
        <v>0.22384699999999999</v>
      </c>
      <c r="GP11" s="120">
        <v>8.2715420000000002</v>
      </c>
      <c r="GQ11" s="154">
        <v>6.1130840000000006</v>
      </c>
      <c r="GR11" s="117"/>
      <c r="GS11" s="120">
        <v>6.1130840000000006</v>
      </c>
      <c r="GT11" s="154">
        <v>8.9787409999999994</v>
      </c>
      <c r="GU11" s="117">
        <v>0.27745399999999998</v>
      </c>
      <c r="GV11" s="120">
        <v>9.256195</v>
      </c>
      <c r="GW11" s="154">
        <v>7.7109749999999995</v>
      </c>
      <c r="GX11" s="117"/>
      <c r="GY11" s="120">
        <v>7.7109749999999995</v>
      </c>
      <c r="GZ11" s="154">
        <v>5.1599559999999993</v>
      </c>
      <c r="HA11" s="117"/>
      <c r="HB11" s="120">
        <v>5.1599559999999993</v>
      </c>
      <c r="HC11" s="154">
        <v>5.6962349999999988</v>
      </c>
      <c r="HD11" s="117">
        <v>3.4000000000000002E-4</v>
      </c>
      <c r="HE11" s="120">
        <v>5.6965749999999984</v>
      </c>
      <c r="HF11" s="154">
        <v>6.554991000000002</v>
      </c>
      <c r="HG11" s="117"/>
      <c r="HH11" s="120">
        <v>6.554991000000002</v>
      </c>
      <c r="HI11" s="8"/>
    </row>
    <row r="12" spans="1:217" s="3" customFormat="1" x14ac:dyDescent="0.35">
      <c r="A12" s="10"/>
      <c r="B12" s="25" t="s">
        <v>55</v>
      </c>
      <c r="C12" s="26" t="s">
        <v>64</v>
      </c>
      <c r="D12" s="141">
        <v>7.1691530000000014</v>
      </c>
      <c r="E12" s="50"/>
      <c r="F12" s="77">
        <v>7.1691530000000014</v>
      </c>
      <c r="G12" s="141">
        <v>1.7494509999999996</v>
      </c>
      <c r="H12" s="50"/>
      <c r="I12" s="77">
        <v>1.7494509999999996</v>
      </c>
      <c r="J12" s="141">
        <v>2.4746329999999999</v>
      </c>
      <c r="K12" s="50">
        <v>5.4587999999999998E-2</v>
      </c>
      <c r="L12" s="77">
        <v>2.5292209999999997</v>
      </c>
      <c r="M12" s="141">
        <v>2.8431399999999996</v>
      </c>
      <c r="N12" s="50"/>
      <c r="O12" s="77">
        <v>2.8431399999999996</v>
      </c>
      <c r="P12" s="141">
        <v>2.5462119999999997</v>
      </c>
      <c r="Q12" s="50">
        <v>5.5495999999999997E-2</v>
      </c>
      <c r="R12" s="77">
        <v>2.6017079999999999</v>
      </c>
      <c r="S12" s="141">
        <v>5.0884160000000005</v>
      </c>
      <c r="T12" s="50"/>
      <c r="U12" s="77">
        <v>5.0884160000000005</v>
      </c>
      <c r="V12" s="141">
        <v>2.5555239999999997</v>
      </c>
      <c r="W12" s="50"/>
      <c r="X12" s="77">
        <v>2.5555239999999997</v>
      </c>
      <c r="Y12" s="141">
        <v>5.2520779999999991</v>
      </c>
      <c r="Z12" s="50"/>
      <c r="AA12" s="77">
        <v>5.2520779999999991</v>
      </c>
      <c r="AB12" s="141">
        <v>5.8528849999999997</v>
      </c>
      <c r="AC12" s="50"/>
      <c r="AD12" s="77">
        <v>5.8528849999999997</v>
      </c>
      <c r="AE12" s="141">
        <v>4.4458919999999988</v>
      </c>
      <c r="AF12" s="50"/>
      <c r="AG12" s="77">
        <v>4.4458919999999988</v>
      </c>
      <c r="AH12" s="141">
        <v>3.2239019999999998</v>
      </c>
      <c r="AI12" s="50">
        <v>5.4823999999999998E-2</v>
      </c>
      <c r="AJ12" s="77">
        <v>3.2787259999999998</v>
      </c>
      <c r="AK12" s="141">
        <v>2.4076200000000001</v>
      </c>
      <c r="AL12" s="50"/>
      <c r="AM12" s="77">
        <v>2.4076200000000001</v>
      </c>
      <c r="AN12" s="141">
        <v>2.7783589999999991</v>
      </c>
      <c r="AO12" s="50"/>
      <c r="AP12" s="77">
        <v>2.7783589999999991</v>
      </c>
      <c r="AQ12" s="141">
        <v>1.7308219999999994</v>
      </c>
      <c r="AR12" s="50"/>
      <c r="AS12" s="77">
        <v>1.7308219999999994</v>
      </c>
      <c r="AT12" s="141">
        <v>3.135428000000001</v>
      </c>
      <c r="AU12" s="50"/>
      <c r="AV12" s="77">
        <v>3.135428000000001</v>
      </c>
      <c r="AW12" s="141">
        <v>3.5559580000000004</v>
      </c>
      <c r="AX12" s="50"/>
      <c r="AY12" s="77">
        <v>3.5559580000000004</v>
      </c>
      <c r="AZ12" s="141">
        <v>3.502238999999999</v>
      </c>
      <c r="BA12" s="50"/>
      <c r="BB12" s="77">
        <v>3.502238999999999</v>
      </c>
      <c r="BC12" s="141">
        <v>5.1777719999999992</v>
      </c>
      <c r="BD12" s="50"/>
      <c r="BE12" s="77">
        <v>5.1777719999999992</v>
      </c>
      <c r="BF12" s="141">
        <v>4.8938280000000001</v>
      </c>
      <c r="BG12" s="50"/>
      <c r="BH12" s="77">
        <v>4.8938280000000001</v>
      </c>
      <c r="BI12" s="141">
        <v>3.9615549999999997</v>
      </c>
      <c r="BJ12" s="50"/>
      <c r="BK12" s="77">
        <v>3.9615549999999997</v>
      </c>
      <c r="BL12" s="141">
        <v>4.9617369999999994</v>
      </c>
      <c r="BM12" s="50"/>
      <c r="BN12" s="77">
        <v>4.9617369999999994</v>
      </c>
      <c r="BO12" s="141">
        <v>4.6238429999999981</v>
      </c>
      <c r="BP12" s="50"/>
      <c r="BQ12" s="77">
        <v>4.6238429999999981</v>
      </c>
      <c r="BR12" s="141">
        <v>2.8478649999999996</v>
      </c>
      <c r="BS12" s="50"/>
      <c r="BT12" s="77">
        <v>2.8478649999999996</v>
      </c>
      <c r="BU12" s="141">
        <v>2.1499660000000005</v>
      </c>
      <c r="BV12" s="50"/>
      <c r="BW12" s="77">
        <v>2.1499660000000005</v>
      </c>
      <c r="BX12" s="141">
        <v>2.8205999999999998</v>
      </c>
      <c r="BY12" s="50"/>
      <c r="BZ12" s="77">
        <v>2.8205999999999998</v>
      </c>
      <c r="CA12" s="141">
        <v>2.8817909999999998</v>
      </c>
      <c r="CB12" s="50"/>
      <c r="CC12" s="77">
        <v>2.8817909999999998</v>
      </c>
      <c r="CD12" s="141">
        <v>2.7119450000000009</v>
      </c>
      <c r="CE12" s="50"/>
      <c r="CF12" s="77">
        <v>2.7119450000000009</v>
      </c>
      <c r="CG12" s="141">
        <v>3.8690110000000013</v>
      </c>
      <c r="CH12" s="50"/>
      <c r="CI12" s="77">
        <v>3.8690110000000013</v>
      </c>
      <c r="CJ12" s="141">
        <v>1.5629009999999999</v>
      </c>
      <c r="CK12" s="50"/>
      <c r="CL12" s="77">
        <v>1.5629009999999999</v>
      </c>
      <c r="CM12" s="141">
        <v>3.3016699999999992</v>
      </c>
      <c r="CN12" s="50"/>
      <c r="CO12" s="77">
        <v>3.3016699999999992</v>
      </c>
      <c r="CP12" s="141">
        <v>2.447166999999999</v>
      </c>
      <c r="CQ12" s="50"/>
      <c r="CR12" s="77">
        <v>2.447166999999999</v>
      </c>
      <c r="CS12" s="141">
        <v>3.79745</v>
      </c>
      <c r="CT12" s="50"/>
      <c r="CU12" s="77">
        <v>3.79745</v>
      </c>
      <c r="CV12" s="141">
        <v>3.3344750000000003</v>
      </c>
      <c r="CW12" s="50"/>
      <c r="CX12" s="77">
        <v>3.3344750000000003</v>
      </c>
      <c r="CY12" s="141">
        <v>4.167682000000001</v>
      </c>
      <c r="CZ12" s="50"/>
      <c r="DA12" s="77">
        <v>4.167682000000001</v>
      </c>
      <c r="DB12" s="141">
        <v>3.8040749999999992</v>
      </c>
      <c r="DC12" s="50">
        <v>3.1877999999999997E-2</v>
      </c>
      <c r="DD12" s="77">
        <v>3.8359529999999991</v>
      </c>
      <c r="DE12" s="141">
        <v>2.778222</v>
      </c>
      <c r="DF12" s="50">
        <v>3.0892000000000003E-2</v>
      </c>
      <c r="DG12" s="77">
        <v>2.8091140000000001</v>
      </c>
      <c r="DH12" s="132">
        <v>2.7451219999999998</v>
      </c>
      <c r="DI12" s="130"/>
      <c r="DJ12" s="131">
        <v>2.7451219999999998</v>
      </c>
      <c r="DK12" s="132">
        <v>2.2796300000000005</v>
      </c>
      <c r="DL12" s="130"/>
      <c r="DM12" s="131">
        <v>2.2796300000000005</v>
      </c>
      <c r="DN12" s="132">
        <v>2.562036</v>
      </c>
      <c r="DO12" s="130"/>
      <c r="DP12" s="131">
        <v>2.562036</v>
      </c>
      <c r="DQ12" s="132">
        <v>3.3864520000000007</v>
      </c>
      <c r="DR12" s="130">
        <v>6.2200000000000005E-4</v>
      </c>
      <c r="DS12" s="131">
        <v>3.3870740000000006</v>
      </c>
      <c r="DT12" s="132">
        <v>3.2718200000000008</v>
      </c>
      <c r="DU12" s="130"/>
      <c r="DV12" s="131">
        <v>3.2718200000000008</v>
      </c>
      <c r="DW12" s="132">
        <v>5.5744240000000005</v>
      </c>
      <c r="DX12" s="130"/>
      <c r="DY12" s="131">
        <v>5.5744240000000005</v>
      </c>
      <c r="DZ12" s="132">
        <v>5.5579510000000001</v>
      </c>
      <c r="EA12" s="130"/>
      <c r="EB12" s="131">
        <v>5.5579510000000001</v>
      </c>
      <c r="EC12" s="132">
        <v>4.1556089999999983</v>
      </c>
      <c r="ED12" s="130"/>
      <c r="EE12" s="131">
        <v>4.1556089999999983</v>
      </c>
      <c r="EF12" s="132">
        <v>4.9213470000000008</v>
      </c>
      <c r="EG12" s="130"/>
      <c r="EH12" s="131">
        <v>4.9213470000000008</v>
      </c>
      <c r="EI12" s="132">
        <v>7.823884999999998</v>
      </c>
      <c r="EJ12" s="130"/>
      <c r="EK12" s="131">
        <v>7.823884999999998</v>
      </c>
      <c r="EL12" s="132">
        <v>5.8834019999999976</v>
      </c>
      <c r="EM12" s="130"/>
      <c r="EN12" s="131">
        <v>5.8834019999999976</v>
      </c>
      <c r="EO12" s="132">
        <v>6.4758929999999983</v>
      </c>
      <c r="EP12" s="130"/>
      <c r="EQ12" s="131">
        <v>6.4758929999999983</v>
      </c>
      <c r="ER12" s="155">
        <v>1.668204</v>
      </c>
      <c r="ES12" s="115"/>
      <c r="ET12" s="125">
        <v>1.668204</v>
      </c>
      <c r="EU12" s="155">
        <v>5.5029479999999982</v>
      </c>
      <c r="EV12" s="115"/>
      <c r="EW12" s="125">
        <v>5.5029479999999982</v>
      </c>
      <c r="EX12" s="155">
        <v>4.3544909999999994</v>
      </c>
      <c r="EY12" s="115"/>
      <c r="EZ12" s="125">
        <v>4.3544909999999994</v>
      </c>
      <c r="FA12" s="155">
        <v>2.9109129999999999</v>
      </c>
      <c r="FB12" s="115"/>
      <c r="FC12" s="125">
        <v>2.9109129999999999</v>
      </c>
      <c r="FD12" s="155">
        <v>4.3802550000000009</v>
      </c>
      <c r="FE12" s="115"/>
      <c r="FF12" s="125">
        <v>4.3802550000000009</v>
      </c>
      <c r="FG12" s="155">
        <v>6.1032229999999998</v>
      </c>
      <c r="FH12" s="115"/>
      <c r="FI12" s="125">
        <v>6.1032229999999998</v>
      </c>
      <c r="FJ12" s="155">
        <v>4.5467360000000001</v>
      </c>
      <c r="FK12" s="115"/>
      <c r="FL12" s="125">
        <v>4.5467360000000001</v>
      </c>
      <c r="FM12" s="155">
        <v>9.5991419999999934</v>
      </c>
      <c r="FN12" s="115"/>
      <c r="FO12" s="125">
        <v>9.5991419999999934</v>
      </c>
      <c r="FP12" s="155">
        <v>6.6925319999999999</v>
      </c>
      <c r="FQ12" s="115"/>
      <c r="FR12" s="125">
        <v>6.6925319999999999</v>
      </c>
      <c r="FS12" s="155">
        <v>12.481942999999998</v>
      </c>
      <c r="FT12" s="115"/>
      <c r="FU12" s="125">
        <v>12.481942999999998</v>
      </c>
      <c r="FV12" s="155">
        <v>8.8338069999999966</v>
      </c>
      <c r="FW12" s="115"/>
      <c r="FX12" s="125">
        <v>8.8338069999999966</v>
      </c>
      <c r="FY12" s="155">
        <v>8.4994180000000004</v>
      </c>
      <c r="FZ12" s="115"/>
      <c r="GA12" s="125">
        <v>8.4994180000000004</v>
      </c>
      <c r="GB12" s="155">
        <v>8.4888199999999987</v>
      </c>
      <c r="GC12" s="115"/>
      <c r="GD12" s="125">
        <v>8.4888199999999987</v>
      </c>
      <c r="GE12" s="155">
        <v>4.5429219999999999</v>
      </c>
      <c r="GF12" s="115"/>
      <c r="GG12" s="125">
        <v>4.5429219999999999</v>
      </c>
      <c r="GH12" s="155">
        <v>3.6720429999999999</v>
      </c>
      <c r="GI12" s="115"/>
      <c r="GJ12" s="125">
        <v>3.6720429999999999</v>
      </c>
      <c r="GK12" s="155">
        <v>6.0385980000000004</v>
      </c>
      <c r="GL12" s="115"/>
      <c r="GM12" s="125">
        <v>6.0385980000000004</v>
      </c>
      <c r="GN12" s="155">
        <v>13.661489000000003</v>
      </c>
      <c r="GO12" s="115"/>
      <c r="GP12" s="125">
        <v>13.661489000000003</v>
      </c>
      <c r="GQ12" s="155">
        <v>5.951884999999999</v>
      </c>
      <c r="GR12" s="115"/>
      <c r="GS12" s="125">
        <v>5.951884999999999</v>
      </c>
      <c r="GT12" s="155">
        <v>6.1377740000000003</v>
      </c>
      <c r="GU12" s="115"/>
      <c r="GV12" s="125">
        <v>6.1377740000000003</v>
      </c>
      <c r="GW12" s="155">
        <v>6.1235060000000008</v>
      </c>
      <c r="GX12" s="115"/>
      <c r="GY12" s="125">
        <v>6.1235060000000008</v>
      </c>
      <c r="GZ12" s="155">
        <v>7.059791999999999</v>
      </c>
      <c r="HA12" s="115"/>
      <c r="HB12" s="125">
        <v>7.059791999999999</v>
      </c>
      <c r="HC12" s="155">
        <v>9.3853660000000012</v>
      </c>
      <c r="HD12" s="115"/>
      <c r="HE12" s="125">
        <v>9.3853660000000012</v>
      </c>
      <c r="HF12" s="155">
        <v>4.3190850000000003</v>
      </c>
      <c r="HG12" s="115"/>
      <c r="HH12" s="125">
        <v>4.3190850000000003</v>
      </c>
      <c r="HI12" s="8"/>
    </row>
    <row r="13" spans="1:217" s="3" customFormat="1" x14ac:dyDescent="0.35">
      <c r="A13" s="10"/>
      <c r="B13" s="25" t="s">
        <v>56</v>
      </c>
      <c r="C13" s="28" t="s">
        <v>65</v>
      </c>
      <c r="D13" s="139">
        <v>3.1039859999999999</v>
      </c>
      <c r="E13" s="53">
        <v>0.16886499999999999</v>
      </c>
      <c r="F13" s="58">
        <v>3.2728509999999997</v>
      </c>
      <c r="G13" s="139">
        <v>1.5539929999999997</v>
      </c>
      <c r="H13" s="53"/>
      <c r="I13" s="58">
        <v>1.5539929999999997</v>
      </c>
      <c r="J13" s="139">
        <v>2.9745650000000001</v>
      </c>
      <c r="K13" s="53"/>
      <c r="L13" s="58">
        <v>2.9745650000000001</v>
      </c>
      <c r="M13" s="139">
        <v>2.5899000000000001</v>
      </c>
      <c r="N13" s="53">
        <v>9.1604000000000005E-2</v>
      </c>
      <c r="O13" s="58">
        <v>2.6815039999999999</v>
      </c>
      <c r="P13" s="139">
        <v>4.7575059999999993</v>
      </c>
      <c r="Q13" s="53">
        <v>0.15832399999999999</v>
      </c>
      <c r="R13" s="58">
        <v>4.9158299999999997</v>
      </c>
      <c r="S13" s="139">
        <v>3.7100409999999995</v>
      </c>
      <c r="T13" s="53">
        <v>0.14999799999999999</v>
      </c>
      <c r="U13" s="58">
        <v>3.8600389999999996</v>
      </c>
      <c r="V13" s="139">
        <v>2.7763849999999999</v>
      </c>
      <c r="W13" s="53"/>
      <c r="X13" s="58">
        <v>2.7763849999999999</v>
      </c>
      <c r="Y13" s="139">
        <v>7.801448999999999</v>
      </c>
      <c r="Z13" s="53"/>
      <c r="AA13" s="58">
        <v>7.801448999999999</v>
      </c>
      <c r="AB13" s="139">
        <v>6.1830220000000002</v>
      </c>
      <c r="AC13" s="53"/>
      <c r="AD13" s="58">
        <v>6.1830220000000002</v>
      </c>
      <c r="AE13" s="139">
        <v>3.268945</v>
      </c>
      <c r="AF13" s="53"/>
      <c r="AG13" s="58">
        <v>3.268945</v>
      </c>
      <c r="AH13" s="139">
        <v>3.7642039999999999</v>
      </c>
      <c r="AI13" s="53"/>
      <c r="AJ13" s="58">
        <v>3.7642039999999999</v>
      </c>
      <c r="AK13" s="139">
        <v>2.5633169999999992</v>
      </c>
      <c r="AL13" s="53">
        <v>8.7015999999999996E-2</v>
      </c>
      <c r="AM13" s="58">
        <v>2.6503329999999994</v>
      </c>
      <c r="AN13" s="139">
        <v>3.2197689999999999</v>
      </c>
      <c r="AO13" s="53"/>
      <c r="AP13" s="58">
        <v>3.2197689999999999</v>
      </c>
      <c r="AQ13" s="139">
        <v>1.9660760000000002</v>
      </c>
      <c r="AR13" s="53"/>
      <c r="AS13" s="58">
        <v>1.9660760000000002</v>
      </c>
      <c r="AT13" s="139">
        <v>2.4868110000000003</v>
      </c>
      <c r="AU13" s="53"/>
      <c r="AV13" s="58">
        <v>2.4868110000000003</v>
      </c>
      <c r="AW13" s="139">
        <v>2.1687060000000002</v>
      </c>
      <c r="AX13" s="53"/>
      <c r="AY13" s="58">
        <v>2.1687060000000002</v>
      </c>
      <c r="AZ13" s="139">
        <v>3.1828220000000003</v>
      </c>
      <c r="BA13" s="53"/>
      <c r="BB13" s="58">
        <v>3.1828220000000003</v>
      </c>
      <c r="BC13" s="139">
        <v>2.6453440000000001</v>
      </c>
      <c r="BD13" s="53">
        <v>0.16813600000000001</v>
      </c>
      <c r="BE13" s="58">
        <v>2.8134800000000002</v>
      </c>
      <c r="BF13" s="139">
        <v>2.8904700000000001</v>
      </c>
      <c r="BG13" s="53"/>
      <c r="BH13" s="58">
        <v>2.8904700000000001</v>
      </c>
      <c r="BI13" s="139">
        <v>4.3587829999999999</v>
      </c>
      <c r="BJ13" s="53"/>
      <c r="BK13" s="58">
        <v>4.3587829999999999</v>
      </c>
      <c r="BL13" s="139">
        <v>2.8585349999999998</v>
      </c>
      <c r="BM13" s="53"/>
      <c r="BN13" s="58">
        <v>2.8585349999999998</v>
      </c>
      <c r="BO13" s="139">
        <v>3.055437</v>
      </c>
      <c r="BP13" s="53">
        <v>0.16597400000000001</v>
      </c>
      <c r="BQ13" s="58">
        <v>3.2214109999999998</v>
      </c>
      <c r="BR13" s="139">
        <v>2.9088319999999994</v>
      </c>
      <c r="BS13" s="53"/>
      <c r="BT13" s="58">
        <v>2.9088319999999994</v>
      </c>
      <c r="BU13" s="139">
        <v>2.2315800000000001</v>
      </c>
      <c r="BV13" s="53"/>
      <c r="BW13" s="58">
        <v>2.2315800000000001</v>
      </c>
      <c r="BX13" s="139">
        <v>1.6302670000000004</v>
      </c>
      <c r="BY13" s="53"/>
      <c r="BZ13" s="58">
        <v>1.6302670000000004</v>
      </c>
      <c r="CA13" s="139">
        <v>1.8623029999999996</v>
      </c>
      <c r="CB13" s="53"/>
      <c r="CC13" s="58">
        <v>1.8623029999999996</v>
      </c>
      <c r="CD13" s="139">
        <v>1.808368</v>
      </c>
      <c r="CE13" s="53"/>
      <c r="CF13" s="58">
        <v>1.808368</v>
      </c>
      <c r="CG13" s="139">
        <v>1.5645210000000001</v>
      </c>
      <c r="CH13" s="53">
        <v>0.180594</v>
      </c>
      <c r="CI13" s="58">
        <v>1.745115</v>
      </c>
      <c r="CJ13" s="139">
        <v>0.84092500000000003</v>
      </c>
      <c r="CK13" s="53"/>
      <c r="CL13" s="58">
        <v>0.84092500000000003</v>
      </c>
      <c r="CM13" s="139">
        <v>1.082935</v>
      </c>
      <c r="CN13" s="53"/>
      <c r="CO13" s="58">
        <v>1.082935</v>
      </c>
      <c r="CP13" s="139">
        <v>1.2331730000000001</v>
      </c>
      <c r="CQ13" s="53"/>
      <c r="CR13" s="58">
        <v>1.2331730000000001</v>
      </c>
      <c r="CS13" s="139">
        <v>2.294562</v>
      </c>
      <c r="CT13" s="53"/>
      <c r="CU13" s="58">
        <v>2.294562</v>
      </c>
      <c r="CV13" s="139">
        <v>1.2574660000000002</v>
      </c>
      <c r="CW13" s="53"/>
      <c r="CX13" s="58">
        <v>1.2574660000000002</v>
      </c>
      <c r="CY13" s="139">
        <v>2.0859059999999996</v>
      </c>
      <c r="CZ13" s="53"/>
      <c r="DA13" s="58">
        <v>2.0859059999999996</v>
      </c>
      <c r="DB13" s="139">
        <v>1.8388930000000001</v>
      </c>
      <c r="DC13" s="53"/>
      <c r="DD13" s="58">
        <v>1.8388930000000001</v>
      </c>
      <c r="DE13" s="139">
        <v>1.9391400000000003</v>
      </c>
      <c r="DF13" s="53"/>
      <c r="DG13" s="58">
        <v>1.9391400000000003</v>
      </c>
      <c r="DH13" s="140">
        <v>1.5914229999999996</v>
      </c>
      <c r="DI13" s="128"/>
      <c r="DJ13" s="129">
        <v>1.5914229999999996</v>
      </c>
      <c r="DK13" s="140">
        <v>3.8353319999999997</v>
      </c>
      <c r="DL13" s="128"/>
      <c r="DM13" s="129">
        <v>3.8353319999999997</v>
      </c>
      <c r="DN13" s="140">
        <v>1.9659479999999996</v>
      </c>
      <c r="DO13" s="128"/>
      <c r="DP13" s="129">
        <v>1.9659479999999996</v>
      </c>
      <c r="DQ13" s="140">
        <v>1.517835</v>
      </c>
      <c r="DR13" s="128"/>
      <c r="DS13" s="129">
        <v>1.517835</v>
      </c>
      <c r="DT13" s="140">
        <v>5.7214310000000008</v>
      </c>
      <c r="DU13" s="128"/>
      <c r="DV13" s="129">
        <v>5.7214310000000008</v>
      </c>
      <c r="DW13" s="140">
        <v>2.5313210000000002</v>
      </c>
      <c r="DX13" s="128">
        <v>2.2569999999999999E-3</v>
      </c>
      <c r="DY13" s="129">
        <v>2.5335780000000003</v>
      </c>
      <c r="DZ13" s="140">
        <v>6.1234299999999999</v>
      </c>
      <c r="EA13" s="128"/>
      <c r="EB13" s="129">
        <v>6.1234299999999999</v>
      </c>
      <c r="EC13" s="140">
        <v>7.3253979999999999</v>
      </c>
      <c r="ED13" s="128"/>
      <c r="EE13" s="129">
        <v>7.3253979999999999</v>
      </c>
      <c r="EF13" s="140">
        <v>4.5396920000000005</v>
      </c>
      <c r="EG13" s="128">
        <v>0.157614</v>
      </c>
      <c r="EH13" s="129">
        <v>4.6973060000000002</v>
      </c>
      <c r="EI13" s="140">
        <v>4.0032769999999998</v>
      </c>
      <c r="EJ13" s="128"/>
      <c r="EK13" s="129">
        <v>4.0032769999999998</v>
      </c>
      <c r="EL13" s="140">
        <v>2.9045829999999997</v>
      </c>
      <c r="EM13" s="128"/>
      <c r="EN13" s="129">
        <v>2.9045829999999997</v>
      </c>
      <c r="EO13" s="140">
        <v>3.0180350000000002</v>
      </c>
      <c r="EP13" s="128"/>
      <c r="EQ13" s="129">
        <v>3.0180350000000002</v>
      </c>
      <c r="ER13" s="154">
        <v>2.6367420000000004</v>
      </c>
      <c r="ES13" s="117">
        <v>0.14217299999999999</v>
      </c>
      <c r="ET13" s="120">
        <v>2.7789150000000005</v>
      </c>
      <c r="EU13" s="154">
        <v>2.2923730000000004</v>
      </c>
      <c r="EV13" s="117"/>
      <c r="EW13" s="120">
        <v>2.2923730000000004</v>
      </c>
      <c r="EX13" s="154">
        <v>3.9398529999999998</v>
      </c>
      <c r="EY13" s="117">
        <v>0.43537599999999999</v>
      </c>
      <c r="EZ13" s="120">
        <v>4.375229</v>
      </c>
      <c r="FA13" s="154">
        <v>3.596441</v>
      </c>
      <c r="FB13" s="117">
        <v>0.325071</v>
      </c>
      <c r="FC13" s="120">
        <v>3.9215119999999999</v>
      </c>
      <c r="FD13" s="154">
        <v>1.4979899999999999</v>
      </c>
      <c r="FE13" s="117"/>
      <c r="FF13" s="120">
        <v>1.4979899999999999</v>
      </c>
      <c r="FG13" s="154">
        <v>2.4339410000000004</v>
      </c>
      <c r="FH13" s="117">
        <v>0.36931599999999998</v>
      </c>
      <c r="FI13" s="120">
        <v>2.8032570000000003</v>
      </c>
      <c r="FJ13" s="154">
        <v>1.9577199999999999</v>
      </c>
      <c r="FK13" s="117">
        <v>0.43407899999999999</v>
      </c>
      <c r="FL13" s="120">
        <v>2.3917989999999998</v>
      </c>
      <c r="FM13" s="154">
        <v>2.8011009999999996</v>
      </c>
      <c r="FN13" s="117">
        <v>0.227576</v>
      </c>
      <c r="FO13" s="120">
        <v>3.0286769999999996</v>
      </c>
      <c r="FP13" s="154">
        <v>3.2124290000000006</v>
      </c>
      <c r="FQ13" s="117">
        <v>5.9237999999999999E-2</v>
      </c>
      <c r="FR13" s="120">
        <v>3.2716670000000008</v>
      </c>
      <c r="FS13" s="154">
        <v>2.3589840000000004</v>
      </c>
      <c r="FT13" s="117"/>
      <c r="FU13" s="120">
        <v>2.3589840000000004</v>
      </c>
      <c r="FV13" s="154">
        <v>6.7327849999999998</v>
      </c>
      <c r="FW13" s="117">
        <v>0.27283400000000002</v>
      </c>
      <c r="FX13" s="120">
        <v>7.0056189999999994</v>
      </c>
      <c r="FY13" s="154">
        <v>2.8355829999999997</v>
      </c>
      <c r="FZ13" s="117">
        <v>0.39697500000000002</v>
      </c>
      <c r="GA13" s="120">
        <v>3.2325579999999996</v>
      </c>
      <c r="GB13" s="154">
        <v>3.7216620000000007</v>
      </c>
      <c r="GC13" s="117">
        <v>0.81771499999999997</v>
      </c>
      <c r="GD13" s="120">
        <v>4.5393770000000009</v>
      </c>
      <c r="GE13" s="154">
        <v>3.8919800000000007</v>
      </c>
      <c r="GF13" s="117">
        <v>0.90100499999999994</v>
      </c>
      <c r="GG13" s="120">
        <v>4.7929850000000007</v>
      </c>
      <c r="GH13" s="154">
        <v>2.7823550000000008</v>
      </c>
      <c r="GI13" s="117">
        <v>0.34298600000000001</v>
      </c>
      <c r="GJ13" s="120">
        <v>3.1253410000000006</v>
      </c>
      <c r="GK13" s="154">
        <v>1.9934640000000003</v>
      </c>
      <c r="GL13" s="117">
        <v>0.162693</v>
      </c>
      <c r="GM13" s="120">
        <v>2.1561570000000003</v>
      </c>
      <c r="GN13" s="154">
        <v>3.9836299999999993</v>
      </c>
      <c r="GO13" s="117">
        <v>1.719E-3</v>
      </c>
      <c r="GP13" s="120">
        <v>3.9853489999999994</v>
      </c>
      <c r="GQ13" s="154">
        <v>2.4652199999999995</v>
      </c>
      <c r="GR13" s="117"/>
      <c r="GS13" s="120">
        <v>2.4652199999999995</v>
      </c>
      <c r="GT13" s="154">
        <v>3.0749710000000006</v>
      </c>
      <c r="GU13" s="117">
        <v>0.169519</v>
      </c>
      <c r="GV13" s="120">
        <v>3.2444900000000008</v>
      </c>
      <c r="GW13" s="154">
        <v>2.8282919999999989</v>
      </c>
      <c r="GX13" s="117">
        <v>1.609E-2</v>
      </c>
      <c r="GY13" s="120">
        <v>2.8443819999999991</v>
      </c>
      <c r="GZ13" s="154">
        <v>3.0818109999999996</v>
      </c>
      <c r="HA13" s="117">
        <v>4.5919000000000001E-2</v>
      </c>
      <c r="HB13" s="120">
        <v>3.1277299999999997</v>
      </c>
      <c r="HC13" s="154">
        <v>3.2725489999999993</v>
      </c>
      <c r="HD13" s="117">
        <v>1.8391999999999999E-2</v>
      </c>
      <c r="HE13" s="120">
        <v>3.2909409999999992</v>
      </c>
      <c r="HF13" s="154">
        <v>2.8269299999999995</v>
      </c>
      <c r="HG13" s="117">
        <v>1.8383E-2</v>
      </c>
      <c r="HH13" s="120">
        <v>2.8453129999999995</v>
      </c>
      <c r="HI13" s="8"/>
    </row>
    <row r="14" spans="1:217" s="3" customFormat="1" x14ac:dyDescent="0.35">
      <c r="A14" s="10"/>
      <c r="B14" s="25" t="s">
        <v>57</v>
      </c>
      <c r="C14" s="26" t="s">
        <v>82</v>
      </c>
      <c r="D14" s="141">
        <v>0.52648499999999998</v>
      </c>
      <c r="E14" s="50"/>
      <c r="F14" s="77">
        <v>0.52648499999999998</v>
      </c>
      <c r="G14" s="141">
        <v>0.17977399999999999</v>
      </c>
      <c r="H14" s="50"/>
      <c r="I14" s="77">
        <v>0.17977399999999999</v>
      </c>
      <c r="J14" s="141">
        <v>2.3255000000000001E-2</v>
      </c>
      <c r="K14" s="50"/>
      <c r="L14" s="77">
        <v>2.3255000000000001E-2</v>
      </c>
      <c r="M14" s="141"/>
      <c r="N14" s="50"/>
      <c r="O14" s="77"/>
      <c r="P14" s="141">
        <v>1.0078999999999999E-2</v>
      </c>
      <c r="Q14" s="50"/>
      <c r="R14" s="77">
        <v>1.0078999999999999E-2</v>
      </c>
      <c r="S14" s="141">
        <v>1.65E-4</v>
      </c>
      <c r="T14" s="50"/>
      <c r="U14" s="77">
        <v>1.65E-4</v>
      </c>
      <c r="V14" s="141">
        <v>3.3709999999999999E-3</v>
      </c>
      <c r="W14" s="50"/>
      <c r="X14" s="77">
        <v>3.3709999999999999E-3</v>
      </c>
      <c r="Y14" s="141">
        <v>1.2715000000000001E-2</v>
      </c>
      <c r="Z14" s="50"/>
      <c r="AA14" s="77">
        <v>1.2715000000000001E-2</v>
      </c>
      <c r="AB14" s="141">
        <v>0.40848099999999998</v>
      </c>
      <c r="AC14" s="50"/>
      <c r="AD14" s="77">
        <v>0.40848099999999998</v>
      </c>
      <c r="AE14" s="141">
        <v>2.8552379999999999</v>
      </c>
      <c r="AF14" s="50"/>
      <c r="AG14" s="77">
        <v>2.8552379999999999</v>
      </c>
      <c r="AH14" s="141">
        <v>2.7810000000000001E-2</v>
      </c>
      <c r="AI14" s="50"/>
      <c r="AJ14" s="77">
        <v>2.7810000000000001E-2</v>
      </c>
      <c r="AK14" s="141"/>
      <c r="AL14" s="50"/>
      <c r="AM14" s="77"/>
      <c r="AN14" s="141"/>
      <c r="AO14" s="50"/>
      <c r="AP14" s="77"/>
      <c r="AQ14" s="141">
        <v>1.5262E-2</v>
      </c>
      <c r="AR14" s="50"/>
      <c r="AS14" s="77">
        <v>1.5262E-2</v>
      </c>
      <c r="AT14" s="141">
        <v>6.5527000000000002E-2</v>
      </c>
      <c r="AU14" s="50"/>
      <c r="AV14" s="77">
        <v>6.5527000000000002E-2</v>
      </c>
      <c r="AW14" s="141">
        <v>0.17306500000000002</v>
      </c>
      <c r="AX14" s="50"/>
      <c r="AY14" s="77">
        <v>0.17306500000000002</v>
      </c>
      <c r="AZ14" s="141">
        <v>0.56155599999999994</v>
      </c>
      <c r="BA14" s="50"/>
      <c r="BB14" s="77">
        <v>0.56155599999999994</v>
      </c>
      <c r="BC14" s="141">
        <v>0.66098699999999999</v>
      </c>
      <c r="BD14" s="50"/>
      <c r="BE14" s="77">
        <v>0.66098699999999999</v>
      </c>
      <c r="BF14" s="141">
        <v>7.8833999999999987E-2</v>
      </c>
      <c r="BG14" s="50"/>
      <c r="BH14" s="77">
        <v>7.8833999999999987E-2</v>
      </c>
      <c r="BI14" s="141">
        <v>9.5248479999999986</v>
      </c>
      <c r="BJ14" s="50"/>
      <c r="BK14" s="77">
        <v>9.5248479999999986</v>
      </c>
      <c r="BL14" s="141">
        <v>5.1472259999999999</v>
      </c>
      <c r="BM14" s="50"/>
      <c r="BN14" s="77">
        <v>5.1472259999999999</v>
      </c>
      <c r="BO14" s="141">
        <v>62.094363999999999</v>
      </c>
      <c r="BP14" s="50"/>
      <c r="BQ14" s="77">
        <v>62.094363999999999</v>
      </c>
      <c r="BR14" s="141">
        <v>6.0411159999999997</v>
      </c>
      <c r="BS14" s="50"/>
      <c r="BT14" s="77">
        <v>6.0411159999999997</v>
      </c>
      <c r="BU14" s="141">
        <v>3.5354569999999996</v>
      </c>
      <c r="BV14" s="50"/>
      <c r="BW14" s="77">
        <v>3.5354569999999996</v>
      </c>
      <c r="BX14" s="141">
        <v>6.594E-3</v>
      </c>
      <c r="BY14" s="50"/>
      <c r="BZ14" s="77">
        <v>6.594E-3</v>
      </c>
      <c r="CA14" s="141">
        <v>0.71929499999999991</v>
      </c>
      <c r="CB14" s="50"/>
      <c r="CC14" s="77">
        <v>0.71929499999999991</v>
      </c>
      <c r="CD14" s="141">
        <v>0.489234</v>
      </c>
      <c r="CE14" s="50"/>
      <c r="CF14" s="77">
        <v>0.489234</v>
      </c>
      <c r="CG14" s="141"/>
      <c r="CH14" s="50"/>
      <c r="CI14" s="77"/>
      <c r="CJ14" s="141">
        <v>3.6960000000000001E-3</v>
      </c>
      <c r="CK14" s="50"/>
      <c r="CL14" s="77">
        <v>3.6960000000000001E-3</v>
      </c>
      <c r="CM14" s="141">
        <v>12.730412999999999</v>
      </c>
      <c r="CN14" s="50"/>
      <c r="CO14" s="77">
        <v>12.730412999999999</v>
      </c>
      <c r="CP14" s="141">
        <v>17.785808000000003</v>
      </c>
      <c r="CQ14" s="50"/>
      <c r="CR14" s="77">
        <v>17.785808000000003</v>
      </c>
      <c r="CS14" s="141">
        <v>1.9740000000000001E-3</v>
      </c>
      <c r="CT14" s="50"/>
      <c r="CU14" s="77">
        <v>1.9740000000000001E-3</v>
      </c>
      <c r="CV14" s="141">
        <v>3.1010600000000004</v>
      </c>
      <c r="CW14" s="50"/>
      <c r="CX14" s="77">
        <v>3.1010600000000004</v>
      </c>
      <c r="CY14" s="141">
        <v>2.0955629999999998</v>
      </c>
      <c r="CZ14" s="50"/>
      <c r="DA14" s="77">
        <v>2.0955629999999998</v>
      </c>
      <c r="DB14" s="141">
        <v>1.0357999999999999E-2</v>
      </c>
      <c r="DC14" s="50"/>
      <c r="DD14" s="77">
        <v>1.0357999999999999E-2</v>
      </c>
      <c r="DE14" s="141">
        <v>1.8850210000000001</v>
      </c>
      <c r="DF14" s="50"/>
      <c r="DG14" s="77">
        <v>1.8850210000000001</v>
      </c>
      <c r="DH14" s="132">
        <v>6.208E-3</v>
      </c>
      <c r="DI14" s="130"/>
      <c r="DJ14" s="131">
        <v>6.208E-3</v>
      </c>
      <c r="DK14" s="132">
        <v>4.9319999999999996E-2</v>
      </c>
      <c r="DL14" s="130"/>
      <c r="DM14" s="131">
        <v>4.9319999999999996E-2</v>
      </c>
      <c r="DN14" s="132">
        <v>2.81453</v>
      </c>
      <c r="DO14" s="130"/>
      <c r="DP14" s="131">
        <v>2.81453</v>
      </c>
      <c r="DQ14" s="132">
        <v>1.2192999999999999E-2</v>
      </c>
      <c r="DR14" s="130"/>
      <c r="DS14" s="131">
        <v>1.2192999999999999E-2</v>
      </c>
      <c r="DT14" s="132">
        <v>0.32905200000000001</v>
      </c>
      <c r="DU14" s="130"/>
      <c r="DV14" s="131">
        <v>0.32905200000000001</v>
      </c>
      <c r="DW14" s="132">
        <v>0.16067000000000001</v>
      </c>
      <c r="DX14" s="130"/>
      <c r="DY14" s="131">
        <v>0.16067000000000001</v>
      </c>
      <c r="DZ14" s="132">
        <v>0.24590200000000001</v>
      </c>
      <c r="EA14" s="130"/>
      <c r="EB14" s="131">
        <v>0.24590200000000001</v>
      </c>
      <c r="EC14" s="132">
        <v>0.195991</v>
      </c>
      <c r="ED14" s="130"/>
      <c r="EE14" s="131">
        <v>0.195991</v>
      </c>
      <c r="EF14" s="132">
        <v>8.4106E-2</v>
      </c>
      <c r="EG14" s="130"/>
      <c r="EH14" s="131">
        <v>8.4106E-2</v>
      </c>
      <c r="EI14" s="132">
        <v>0.29058499999999998</v>
      </c>
      <c r="EJ14" s="130"/>
      <c r="EK14" s="131">
        <v>0.29058499999999998</v>
      </c>
      <c r="EL14" s="132">
        <v>3.9234000000000005E-2</v>
      </c>
      <c r="EM14" s="130"/>
      <c r="EN14" s="131">
        <v>3.9234000000000005E-2</v>
      </c>
      <c r="EO14" s="132">
        <v>3.6903999999999999E-2</v>
      </c>
      <c r="EP14" s="130"/>
      <c r="EQ14" s="131">
        <v>3.6903999999999999E-2</v>
      </c>
      <c r="ER14" s="155">
        <v>0.16311599999999998</v>
      </c>
      <c r="ES14" s="115"/>
      <c r="ET14" s="125">
        <v>0.16311599999999998</v>
      </c>
      <c r="EU14" s="155">
        <v>2.8235679999999999</v>
      </c>
      <c r="EV14" s="115"/>
      <c r="EW14" s="125">
        <v>2.8235679999999999</v>
      </c>
      <c r="EX14" s="155">
        <v>0.62774700000000005</v>
      </c>
      <c r="EY14" s="115"/>
      <c r="EZ14" s="125">
        <v>0.62774700000000005</v>
      </c>
      <c r="FA14" s="155">
        <v>9.1932E-2</v>
      </c>
      <c r="FB14" s="115"/>
      <c r="FC14" s="125">
        <v>9.1932E-2</v>
      </c>
      <c r="FD14" s="155">
        <v>3.1528E-2</v>
      </c>
      <c r="FE14" s="115"/>
      <c r="FF14" s="125">
        <v>3.1528E-2</v>
      </c>
      <c r="FG14" s="155">
        <v>0.28730899999999998</v>
      </c>
      <c r="FH14" s="115"/>
      <c r="FI14" s="125">
        <v>0.28730899999999998</v>
      </c>
      <c r="FJ14" s="155">
        <v>1.5171E-2</v>
      </c>
      <c r="FK14" s="115"/>
      <c r="FL14" s="125">
        <v>1.5171E-2</v>
      </c>
      <c r="FM14" s="155">
        <v>0.27914700000000003</v>
      </c>
      <c r="FN14" s="115"/>
      <c r="FO14" s="125">
        <v>0.27914700000000003</v>
      </c>
      <c r="FP14" s="155">
        <v>0.13472400000000001</v>
      </c>
      <c r="FQ14" s="115"/>
      <c r="FR14" s="125">
        <v>0.13472400000000001</v>
      </c>
      <c r="FS14" s="155">
        <v>6.3828999999999997E-2</v>
      </c>
      <c r="FT14" s="115"/>
      <c r="FU14" s="125">
        <v>6.3828999999999997E-2</v>
      </c>
      <c r="FV14" s="155">
        <v>0.16849899999999998</v>
      </c>
      <c r="FW14" s="115"/>
      <c r="FX14" s="125">
        <v>0.16849899999999998</v>
      </c>
      <c r="FY14" s="155">
        <v>1.2868269999999999</v>
      </c>
      <c r="FZ14" s="115"/>
      <c r="GA14" s="125">
        <v>1.2868269999999999</v>
      </c>
      <c r="GB14" s="155">
        <v>1.0105310000000001</v>
      </c>
      <c r="GC14" s="115"/>
      <c r="GD14" s="125">
        <v>1.0105310000000001</v>
      </c>
      <c r="GE14" s="155">
        <v>1.2539999999999999E-3</v>
      </c>
      <c r="GF14" s="115"/>
      <c r="GG14" s="125">
        <v>1.2539999999999999E-3</v>
      </c>
      <c r="GH14" s="155">
        <v>3.7300000000000002E-3</v>
      </c>
      <c r="GI14" s="115"/>
      <c r="GJ14" s="125">
        <v>3.7300000000000002E-3</v>
      </c>
      <c r="GK14" s="155">
        <v>2.6469999999999996E-3</v>
      </c>
      <c r="GL14" s="115"/>
      <c r="GM14" s="125">
        <v>2.6469999999999996E-3</v>
      </c>
      <c r="GN14" s="155">
        <v>0.11486900000000001</v>
      </c>
      <c r="GO14" s="115"/>
      <c r="GP14" s="125">
        <v>0.11486900000000001</v>
      </c>
      <c r="GQ14" s="155">
        <v>0.35288700000000001</v>
      </c>
      <c r="GR14" s="115"/>
      <c r="GS14" s="125">
        <v>0.35288700000000001</v>
      </c>
      <c r="GT14" s="155">
        <v>1.4558E-2</v>
      </c>
      <c r="GU14" s="115"/>
      <c r="GV14" s="125">
        <v>1.4558E-2</v>
      </c>
      <c r="GW14" s="155">
        <v>3.6691000000000001E-2</v>
      </c>
      <c r="GX14" s="115"/>
      <c r="GY14" s="125">
        <v>3.6691000000000001E-2</v>
      </c>
      <c r="GZ14" s="155">
        <v>1.832498</v>
      </c>
      <c r="HA14" s="115"/>
      <c r="HB14" s="125">
        <v>1.832498</v>
      </c>
      <c r="HC14" s="155">
        <v>0.171596</v>
      </c>
      <c r="HD14" s="115"/>
      <c r="HE14" s="125">
        <v>0.171596</v>
      </c>
      <c r="HF14" s="155">
        <v>3.457E-3</v>
      </c>
      <c r="HG14" s="115"/>
      <c r="HH14" s="125">
        <v>3.457E-3</v>
      </c>
      <c r="HI14" s="8"/>
    </row>
    <row r="15" spans="1:217" s="3" customFormat="1" x14ac:dyDescent="0.35">
      <c r="A15" s="10"/>
      <c r="B15" s="25" t="s">
        <v>58</v>
      </c>
      <c r="C15" s="28" t="s">
        <v>68</v>
      </c>
      <c r="D15" s="139">
        <v>1.6242619999999999</v>
      </c>
      <c r="E15" s="53">
        <v>5.012E-3</v>
      </c>
      <c r="F15" s="58">
        <v>1.6292739999999999</v>
      </c>
      <c r="G15" s="139">
        <v>2.2638549999999995</v>
      </c>
      <c r="H15" s="53"/>
      <c r="I15" s="58">
        <v>2.2638549999999995</v>
      </c>
      <c r="J15" s="139">
        <v>1.5678380000000005</v>
      </c>
      <c r="K15" s="53"/>
      <c r="L15" s="58">
        <v>1.5678380000000005</v>
      </c>
      <c r="M15" s="139">
        <v>1.9306269999999996</v>
      </c>
      <c r="N15" s="53">
        <v>2.6394999999999998E-2</v>
      </c>
      <c r="O15" s="58">
        <v>1.9570219999999996</v>
      </c>
      <c r="P15" s="139">
        <v>2.6692069999999997</v>
      </c>
      <c r="Q15" s="53">
        <v>7.5036999999999993E-2</v>
      </c>
      <c r="R15" s="58">
        <v>2.7442439999999997</v>
      </c>
      <c r="S15" s="139">
        <v>2.3273620000000004</v>
      </c>
      <c r="T15" s="53">
        <v>2.4268000000000001E-2</v>
      </c>
      <c r="U15" s="58">
        <v>2.3516300000000006</v>
      </c>
      <c r="V15" s="139">
        <v>2.2821279999999997</v>
      </c>
      <c r="W15" s="53">
        <v>3.2578000000000003E-2</v>
      </c>
      <c r="X15" s="58">
        <v>2.3147059999999997</v>
      </c>
      <c r="Y15" s="139">
        <v>2.8889820000000008</v>
      </c>
      <c r="Z15" s="53"/>
      <c r="AA15" s="58">
        <v>2.8889820000000008</v>
      </c>
      <c r="AB15" s="139">
        <v>2.1473970000000002</v>
      </c>
      <c r="AC15" s="53"/>
      <c r="AD15" s="58">
        <v>2.1473970000000002</v>
      </c>
      <c r="AE15" s="139">
        <v>2.9539379999999991</v>
      </c>
      <c r="AF15" s="53"/>
      <c r="AG15" s="58">
        <v>2.9539379999999991</v>
      </c>
      <c r="AH15" s="139">
        <v>3.3554049999999993</v>
      </c>
      <c r="AI15" s="53"/>
      <c r="AJ15" s="58">
        <v>3.3554049999999993</v>
      </c>
      <c r="AK15" s="139">
        <v>2.4328589999999992</v>
      </c>
      <c r="AL15" s="53"/>
      <c r="AM15" s="58">
        <v>2.4328589999999992</v>
      </c>
      <c r="AN15" s="139">
        <v>1.5475999999999999</v>
      </c>
      <c r="AO15" s="53"/>
      <c r="AP15" s="58">
        <v>1.5475999999999999</v>
      </c>
      <c r="AQ15" s="139">
        <v>2.285704</v>
      </c>
      <c r="AR15" s="53">
        <v>0.22983600000000001</v>
      </c>
      <c r="AS15" s="58">
        <v>2.5155400000000001</v>
      </c>
      <c r="AT15" s="139">
        <v>2.1871230000000002</v>
      </c>
      <c r="AU15" s="53"/>
      <c r="AV15" s="58">
        <v>2.1871230000000002</v>
      </c>
      <c r="AW15" s="139">
        <v>2.3891489999999993</v>
      </c>
      <c r="AX15" s="53"/>
      <c r="AY15" s="58">
        <v>2.3891489999999993</v>
      </c>
      <c r="AZ15" s="139">
        <v>2.1450929999999997</v>
      </c>
      <c r="BA15" s="53"/>
      <c r="BB15" s="58">
        <v>2.1450929999999997</v>
      </c>
      <c r="BC15" s="139">
        <v>2.1922879999999991</v>
      </c>
      <c r="BD15" s="53"/>
      <c r="BE15" s="58">
        <v>2.1922879999999991</v>
      </c>
      <c r="BF15" s="139">
        <v>2.488289</v>
      </c>
      <c r="BG15" s="53"/>
      <c r="BH15" s="58">
        <v>2.488289</v>
      </c>
      <c r="BI15" s="139">
        <v>2.2108180000000006</v>
      </c>
      <c r="BJ15" s="53"/>
      <c r="BK15" s="58">
        <v>2.2108180000000006</v>
      </c>
      <c r="BL15" s="139">
        <v>1.8455480000000006</v>
      </c>
      <c r="BM15" s="53">
        <v>1.0250699999999999</v>
      </c>
      <c r="BN15" s="58">
        <v>2.8706180000000003</v>
      </c>
      <c r="BO15" s="139">
        <v>2.5626499999999997</v>
      </c>
      <c r="BP15" s="53"/>
      <c r="BQ15" s="58">
        <v>2.5626499999999997</v>
      </c>
      <c r="BR15" s="139">
        <v>2.6152280000000001</v>
      </c>
      <c r="BS15" s="53"/>
      <c r="BT15" s="58">
        <v>2.6152280000000001</v>
      </c>
      <c r="BU15" s="139">
        <v>2.0972629999999999</v>
      </c>
      <c r="BV15" s="53"/>
      <c r="BW15" s="58">
        <v>2.0972629999999999</v>
      </c>
      <c r="BX15" s="139">
        <v>1.042087</v>
      </c>
      <c r="BY15" s="53">
        <v>0.34998000000000001</v>
      </c>
      <c r="BZ15" s="58">
        <v>1.3920669999999999</v>
      </c>
      <c r="CA15" s="139">
        <v>2.9895959999999997</v>
      </c>
      <c r="CB15" s="53">
        <v>0.337422</v>
      </c>
      <c r="CC15" s="58">
        <v>3.3270179999999998</v>
      </c>
      <c r="CD15" s="139">
        <v>1.8152499999999998</v>
      </c>
      <c r="CE15" s="53">
        <v>0.69437899999999997</v>
      </c>
      <c r="CF15" s="58">
        <v>2.5096289999999999</v>
      </c>
      <c r="CG15" s="139">
        <v>1.4134279999999997</v>
      </c>
      <c r="CH15" s="53"/>
      <c r="CI15" s="58">
        <v>1.4134279999999997</v>
      </c>
      <c r="CJ15" s="139">
        <v>0.94272800000000023</v>
      </c>
      <c r="CK15" s="53"/>
      <c r="CL15" s="58">
        <v>0.94272800000000023</v>
      </c>
      <c r="CM15" s="139">
        <v>2.1479279999999998</v>
      </c>
      <c r="CN15" s="53"/>
      <c r="CO15" s="58">
        <v>2.1479279999999998</v>
      </c>
      <c r="CP15" s="139">
        <v>3.4577680000000006</v>
      </c>
      <c r="CQ15" s="53"/>
      <c r="CR15" s="58">
        <v>3.4577680000000006</v>
      </c>
      <c r="CS15" s="139">
        <v>2.0261920000000004</v>
      </c>
      <c r="CT15" s="53"/>
      <c r="CU15" s="58">
        <v>2.0261920000000004</v>
      </c>
      <c r="CV15" s="139">
        <v>1.9088790000000002</v>
      </c>
      <c r="CW15" s="53">
        <v>0.57406699999999999</v>
      </c>
      <c r="CX15" s="58">
        <v>2.4829460000000001</v>
      </c>
      <c r="CY15" s="139">
        <v>1.6020699999999997</v>
      </c>
      <c r="CZ15" s="53"/>
      <c r="DA15" s="58">
        <v>1.6020699999999997</v>
      </c>
      <c r="DB15" s="139">
        <v>2.5877600000000012</v>
      </c>
      <c r="DC15" s="53"/>
      <c r="DD15" s="58">
        <v>2.5877600000000012</v>
      </c>
      <c r="DE15" s="139">
        <v>2.5718129999999992</v>
      </c>
      <c r="DF15" s="53"/>
      <c r="DG15" s="58">
        <v>2.5718129999999992</v>
      </c>
      <c r="DH15" s="140">
        <v>1.3069679999999999</v>
      </c>
      <c r="DI15" s="128">
        <v>0.279478</v>
      </c>
      <c r="DJ15" s="129">
        <v>1.586446</v>
      </c>
      <c r="DK15" s="140">
        <v>1.7156379999999996</v>
      </c>
      <c r="DL15" s="128"/>
      <c r="DM15" s="129">
        <v>1.7156379999999996</v>
      </c>
      <c r="DN15" s="140">
        <v>1.7663730000000002</v>
      </c>
      <c r="DO15" s="128">
        <v>0.68097300000000005</v>
      </c>
      <c r="DP15" s="129">
        <v>2.4473460000000005</v>
      </c>
      <c r="DQ15" s="140">
        <v>1.7998410000000005</v>
      </c>
      <c r="DR15" s="128">
        <v>1.1100680000000001</v>
      </c>
      <c r="DS15" s="129">
        <v>2.9099090000000007</v>
      </c>
      <c r="DT15" s="140">
        <v>1.8903510000000003</v>
      </c>
      <c r="DU15" s="128"/>
      <c r="DV15" s="129">
        <v>1.8903510000000003</v>
      </c>
      <c r="DW15" s="140">
        <v>2.1938400000000007</v>
      </c>
      <c r="DX15" s="128"/>
      <c r="DY15" s="129">
        <v>2.1938400000000007</v>
      </c>
      <c r="DZ15" s="140">
        <v>2.2817880000000006</v>
      </c>
      <c r="EA15" s="128">
        <v>0.17882000000000001</v>
      </c>
      <c r="EB15" s="129">
        <v>2.4606080000000006</v>
      </c>
      <c r="EC15" s="140">
        <v>2.1833639999999996</v>
      </c>
      <c r="ED15" s="128"/>
      <c r="EE15" s="129">
        <v>2.1833639999999996</v>
      </c>
      <c r="EF15" s="140">
        <v>2.7687379999999999</v>
      </c>
      <c r="EG15" s="128"/>
      <c r="EH15" s="129">
        <v>2.7687379999999999</v>
      </c>
      <c r="EI15" s="140">
        <v>1.9022039999999996</v>
      </c>
      <c r="EJ15" s="128">
        <v>1.8641289999999999</v>
      </c>
      <c r="EK15" s="129">
        <v>3.7663329999999995</v>
      </c>
      <c r="EL15" s="140">
        <v>3.5708659999999997</v>
      </c>
      <c r="EM15" s="128"/>
      <c r="EN15" s="129">
        <v>3.5708659999999997</v>
      </c>
      <c r="EO15" s="140">
        <v>2.4242489999999997</v>
      </c>
      <c r="EP15" s="128"/>
      <c r="EQ15" s="129">
        <v>2.4242489999999997</v>
      </c>
      <c r="ER15" s="154">
        <v>1.3060690000000001</v>
      </c>
      <c r="ES15" s="117"/>
      <c r="ET15" s="120">
        <v>1.3060690000000001</v>
      </c>
      <c r="EU15" s="154">
        <v>4.1379489999999999</v>
      </c>
      <c r="EV15" s="117"/>
      <c r="EW15" s="120">
        <v>4.1379489999999999</v>
      </c>
      <c r="EX15" s="154">
        <v>2.6424609999999999</v>
      </c>
      <c r="EY15" s="117"/>
      <c r="EZ15" s="120">
        <v>2.6424609999999999</v>
      </c>
      <c r="FA15" s="154">
        <v>2.4707029999999999</v>
      </c>
      <c r="FB15" s="117"/>
      <c r="FC15" s="120">
        <v>2.4707029999999999</v>
      </c>
      <c r="FD15" s="154">
        <v>1.8429820000000001</v>
      </c>
      <c r="FE15" s="117"/>
      <c r="FF15" s="120">
        <v>1.8429820000000001</v>
      </c>
      <c r="FG15" s="154">
        <v>2.3584240000000007</v>
      </c>
      <c r="FH15" s="117"/>
      <c r="FI15" s="120">
        <v>2.3584240000000007</v>
      </c>
      <c r="FJ15" s="154">
        <v>3.3064419999999997</v>
      </c>
      <c r="FK15" s="117"/>
      <c r="FL15" s="120">
        <v>3.3064419999999997</v>
      </c>
      <c r="FM15" s="154">
        <v>3.0039209999999996</v>
      </c>
      <c r="FN15" s="117"/>
      <c r="FO15" s="120">
        <v>3.0039209999999996</v>
      </c>
      <c r="FP15" s="154">
        <v>2.2653309999999998</v>
      </c>
      <c r="FQ15" s="117"/>
      <c r="FR15" s="120">
        <v>2.2653309999999998</v>
      </c>
      <c r="FS15" s="154">
        <v>2.1063209999999999</v>
      </c>
      <c r="FT15" s="117">
        <v>1.0039999999999999E-3</v>
      </c>
      <c r="FU15" s="120">
        <v>2.1073249999999999</v>
      </c>
      <c r="FV15" s="154">
        <v>3.0645459999999995</v>
      </c>
      <c r="FW15" s="117">
        <v>9.9999999999999995E-7</v>
      </c>
      <c r="FX15" s="120">
        <v>3.0645469999999997</v>
      </c>
      <c r="FY15" s="154">
        <v>2.6964420000000002</v>
      </c>
      <c r="FZ15" s="117"/>
      <c r="GA15" s="120">
        <v>2.6964420000000002</v>
      </c>
      <c r="GB15" s="154">
        <v>1.976032</v>
      </c>
      <c r="GC15" s="117"/>
      <c r="GD15" s="120">
        <v>1.976032</v>
      </c>
      <c r="GE15" s="154">
        <v>1.8835829999999998</v>
      </c>
      <c r="GF15" s="117"/>
      <c r="GG15" s="120">
        <v>1.8835829999999998</v>
      </c>
      <c r="GH15" s="154">
        <v>2.8734180000000005</v>
      </c>
      <c r="GI15" s="117"/>
      <c r="GJ15" s="120">
        <v>2.8734180000000005</v>
      </c>
      <c r="GK15" s="154">
        <v>2.4834009999999993</v>
      </c>
      <c r="GL15" s="117"/>
      <c r="GM15" s="120">
        <v>2.4834009999999993</v>
      </c>
      <c r="GN15" s="154">
        <v>2.2236690000000006</v>
      </c>
      <c r="GO15" s="117">
        <v>0.185276</v>
      </c>
      <c r="GP15" s="120">
        <v>2.4089450000000006</v>
      </c>
      <c r="GQ15" s="154">
        <v>2.5273660000000002</v>
      </c>
      <c r="GR15" s="117"/>
      <c r="GS15" s="120">
        <v>2.5273660000000002</v>
      </c>
      <c r="GT15" s="154">
        <v>3.5589530000000003</v>
      </c>
      <c r="GU15" s="117"/>
      <c r="GV15" s="120">
        <v>3.5589530000000003</v>
      </c>
      <c r="GW15" s="154">
        <v>2.564786999999999</v>
      </c>
      <c r="GX15" s="117"/>
      <c r="GY15" s="120">
        <v>2.564786999999999</v>
      </c>
      <c r="GZ15" s="154">
        <v>2.0939900000000007</v>
      </c>
      <c r="HA15" s="117"/>
      <c r="HB15" s="120">
        <v>2.0939900000000007</v>
      </c>
      <c r="HC15" s="154">
        <v>2.8126760000000011</v>
      </c>
      <c r="HD15" s="117"/>
      <c r="HE15" s="120">
        <v>2.8126760000000011</v>
      </c>
      <c r="HF15" s="154">
        <v>2.5300080000000005</v>
      </c>
      <c r="HG15" s="117"/>
      <c r="HH15" s="120">
        <v>2.5300080000000005</v>
      </c>
      <c r="HI15" s="8"/>
    </row>
    <row r="16" spans="1:217" s="3" customFormat="1" x14ac:dyDescent="0.35">
      <c r="A16" s="10"/>
      <c r="B16" s="25" t="s">
        <v>21</v>
      </c>
      <c r="C16" s="26" t="s">
        <v>69</v>
      </c>
      <c r="D16" s="141">
        <v>1.5495160000000003</v>
      </c>
      <c r="E16" s="50"/>
      <c r="F16" s="77">
        <v>1.5495160000000003</v>
      </c>
      <c r="G16" s="141">
        <v>1.2377279999999995</v>
      </c>
      <c r="H16" s="50"/>
      <c r="I16" s="77">
        <v>1.2377279999999995</v>
      </c>
      <c r="J16" s="141">
        <v>1.2743070000000001</v>
      </c>
      <c r="K16" s="50"/>
      <c r="L16" s="77">
        <v>1.2743070000000001</v>
      </c>
      <c r="M16" s="141">
        <v>2.3769070000000001</v>
      </c>
      <c r="N16" s="50"/>
      <c r="O16" s="77">
        <v>2.3769070000000001</v>
      </c>
      <c r="P16" s="141">
        <v>1.5257140000000002</v>
      </c>
      <c r="Q16" s="50"/>
      <c r="R16" s="77">
        <v>1.5257140000000002</v>
      </c>
      <c r="S16" s="141">
        <v>3.3180269999999998</v>
      </c>
      <c r="T16" s="50"/>
      <c r="U16" s="77">
        <v>3.3180269999999998</v>
      </c>
      <c r="V16" s="141">
        <v>0.98591499999999987</v>
      </c>
      <c r="W16" s="50"/>
      <c r="X16" s="77">
        <v>0.98591499999999987</v>
      </c>
      <c r="Y16" s="141">
        <v>1.9171999999999998</v>
      </c>
      <c r="Z16" s="50"/>
      <c r="AA16" s="77">
        <v>1.9171999999999998</v>
      </c>
      <c r="AB16" s="141">
        <v>1.9033280000000004</v>
      </c>
      <c r="AC16" s="50"/>
      <c r="AD16" s="77">
        <v>1.9033280000000004</v>
      </c>
      <c r="AE16" s="141">
        <v>1.0266040000000001</v>
      </c>
      <c r="AF16" s="50">
        <v>1.2685E-2</v>
      </c>
      <c r="AG16" s="77">
        <v>1.0392890000000001</v>
      </c>
      <c r="AH16" s="141">
        <v>1.5215080000000003</v>
      </c>
      <c r="AI16" s="50"/>
      <c r="AJ16" s="77">
        <v>1.5215080000000003</v>
      </c>
      <c r="AK16" s="141">
        <v>1.4820780000000005</v>
      </c>
      <c r="AL16" s="50"/>
      <c r="AM16" s="77">
        <v>1.4820780000000005</v>
      </c>
      <c r="AN16" s="141">
        <v>3.0742600000000011</v>
      </c>
      <c r="AO16" s="50"/>
      <c r="AP16" s="77">
        <v>3.0742600000000011</v>
      </c>
      <c r="AQ16" s="141">
        <v>9.2842320000000012</v>
      </c>
      <c r="AR16" s="50"/>
      <c r="AS16" s="77">
        <v>9.2842320000000012</v>
      </c>
      <c r="AT16" s="141">
        <v>1.4326319999999997</v>
      </c>
      <c r="AU16" s="50"/>
      <c r="AV16" s="77">
        <v>1.4326319999999997</v>
      </c>
      <c r="AW16" s="141">
        <v>1.5904900000000002</v>
      </c>
      <c r="AX16" s="50"/>
      <c r="AY16" s="77">
        <v>1.5904900000000002</v>
      </c>
      <c r="AZ16" s="141">
        <v>1.5002119999999999</v>
      </c>
      <c r="BA16" s="50">
        <v>0.38986100000000001</v>
      </c>
      <c r="BB16" s="77">
        <v>1.8900729999999999</v>
      </c>
      <c r="BC16" s="141">
        <v>1.3738409999999999</v>
      </c>
      <c r="BD16" s="50">
        <v>0.177645</v>
      </c>
      <c r="BE16" s="77">
        <v>1.5514859999999999</v>
      </c>
      <c r="BF16" s="141">
        <v>1.1474049999999996</v>
      </c>
      <c r="BG16" s="50"/>
      <c r="BH16" s="77">
        <v>1.1474049999999996</v>
      </c>
      <c r="BI16" s="141">
        <v>1.4834309999999997</v>
      </c>
      <c r="BJ16" s="50"/>
      <c r="BK16" s="77">
        <v>1.4834309999999997</v>
      </c>
      <c r="BL16" s="141">
        <v>1.6828080000000001</v>
      </c>
      <c r="BM16" s="50"/>
      <c r="BN16" s="77">
        <v>1.6828080000000001</v>
      </c>
      <c r="BO16" s="141">
        <v>1.7242410000000001</v>
      </c>
      <c r="BP16" s="50"/>
      <c r="BQ16" s="77">
        <v>1.7242410000000001</v>
      </c>
      <c r="BR16" s="141">
        <v>1.586652</v>
      </c>
      <c r="BS16" s="50"/>
      <c r="BT16" s="77">
        <v>1.586652</v>
      </c>
      <c r="BU16" s="141">
        <v>1.5276480000000003</v>
      </c>
      <c r="BV16" s="50"/>
      <c r="BW16" s="77">
        <v>1.5276480000000003</v>
      </c>
      <c r="BX16" s="141">
        <v>0.97344400000000009</v>
      </c>
      <c r="BY16" s="50"/>
      <c r="BZ16" s="77">
        <v>0.97344400000000009</v>
      </c>
      <c r="CA16" s="141">
        <v>1.1051679999999999</v>
      </c>
      <c r="CB16" s="50"/>
      <c r="CC16" s="77">
        <v>1.1051679999999999</v>
      </c>
      <c r="CD16" s="141">
        <v>0.84899499999999994</v>
      </c>
      <c r="CE16" s="50"/>
      <c r="CF16" s="77">
        <v>0.84899499999999994</v>
      </c>
      <c r="CG16" s="141">
        <v>0.80420800000000003</v>
      </c>
      <c r="CH16" s="50"/>
      <c r="CI16" s="77">
        <v>0.80420800000000003</v>
      </c>
      <c r="CJ16" s="141">
        <v>0.52365399999999995</v>
      </c>
      <c r="CK16" s="50"/>
      <c r="CL16" s="77">
        <v>0.52365399999999995</v>
      </c>
      <c r="CM16" s="141">
        <v>0.49853999999999987</v>
      </c>
      <c r="CN16" s="50"/>
      <c r="CO16" s="77">
        <v>0.49853999999999987</v>
      </c>
      <c r="CP16" s="141">
        <v>1.08097</v>
      </c>
      <c r="CQ16" s="50"/>
      <c r="CR16" s="77">
        <v>1.08097</v>
      </c>
      <c r="CS16" s="141">
        <v>0.61887400000000004</v>
      </c>
      <c r="CT16" s="50"/>
      <c r="CU16" s="77">
        <v>0.61887400000000004</v>
      </c>
      <c r="CV16" s="141">
        <v>1.751906</v>
      </c>
      <c r="CW16" s="50"/>
      <c r="CX16" s="77">
        <v>1.751906</v>
      </c>
      <c r="CY16" s="141">
        <v>1.3010009999999999</v>
      </c>
      <c r="CZ16" s="50"/>
      <c r="DA16" s="77">
        <v>1.3010009999999999</v>
      </c>
      <c r="DB16" s="141">
        <v>2.2058580000000001</v>
      </c>
      <c r="DC16" s="50"/>
      <c r="DD16" s="77">
        <v>2.2058580000000001</v>
      </c>
      <c r="DE16" s="141">
        <v>1.843332</v>
      </c>
      <c r="DF16" s="50"/>
      <c r="DG16" s="77">
        <v>1.843332</v>
      </c>
      <c r="DH16" s="132">
        <v>1.6613549999999997</v>
      </c>
      <c r="DI16" s="130"/>
      <c r="DJ16" s="131">
        <v>1.6613549999999997</v>
      </c>
      <c r="DK16" s="132">
        <v>1.457246</v>
      </c>
      <c r="DL16" s="130"/>
      <c r="DM16" s="131">
        <v>1.457246</v>
      </c>
      <c r="DN16" s="132">
        <v>1.343648</v>
      </c>
      <c r="DO16" s="130"/>
      <c r="DP16" s="131">
        <v>1.343648</v>
      </c>
      <c r="DQ16" s="132">
        <v>2.2899880000000001</v>
      </c>
      <c r="DR16" s="130"/>
      <c r="DS16" s="131">
        <v>2.2899880000000001</v>
      </c>
      <c r="DT16" s="132">
        <v>4.0081669999999994</v>
      </c>
      <c r="DU16" s="130"/>
      <c r="DV16" s="131">
        <v>4.0081669999999994</v>
      </c>
      <c r="DW16" s="132">
        <v>3.6791989999999997</v>
      </c>
      <c r="DX16" s="130"/>
      <c r="DY16" s="131">
        <v>3.6791989999999997</v>
      </c>
      <c r="DZ16" s="132">
        <v>4.6866909999999997</v>
      </c>
      <c r="EA16" s="130"/>
      <c r="EB16" s="131">
        <v>4.6866909999999997</v>
      </c>
      <c r="EC16" s="132">
        <v>5.7848400000000009</v>
      </c>
      <c r="ED16" s="130"/>
      <c r="EE16" s="131">
        <v>5.7848400000000009</v>
      </c>
      <c r="EF16" s="132">
        <v>4.4918639999999996</v>
      </c>
      <c r="EG16" s="130"/>
      <c r="EH16" s="131">
        <v>4.4918639999999996</v>
      </c>
      <c r="EI16" s="132">
        <v>3.6631789999999995</v>
      </c>
      <c r="EJ16" s="130"/>
      <c r="EK16" s="131">
        <v>3.6631789999999995</v>
      </c>
      <c r="EL16" s="132">
        <v>2.7567290000000004</v>
      </c>
      <c r="EM16" s="130"/>
      <c r="EN16" s="131">
        <v>2.7567290000000004</v>
      </c>
      <c r="EO16" s="132">
        <v>2.3001260000000001</v>
      </c>
      <c r="EP16" s="130"/>
      <c r="EQ16" s="131">
        <v>2.3001260000000001</v>
      </c>
      <c r="ER16" s="155">
        <v>1.3646259999999997</v>
      </c>
      <c r="ES16" s="115"/>
      <c r="ET16" s="125">
        <v>1.3646259999999997</v>
      </c>
      <c r="EU16" s="155">
        <v>3.565121</v>
      </c>
      <c r="EV16" s="115"/>
      <c r="EW16" s="125">
        <v>3.565121</v>
      </c>
      <c r="EX16" s="155">
        <v>3.1804330000000007</v>
      </c>
      <c r="EY16" s="115"/>
      <c r="EZ16" s="125">
        <v>3.1804330000000007</v>
      </c>
      <c r="FA16" s="155">
        <v>1.154245</v>
      </c>
      <c r="FB16" s="115"/>
      <c r="FC16" s="125">
        <v>1.154245</v>
      </c>
      <c r="FD16" s="155">
        <v>1.9487219999999998</v>
      </c>
      <c r="FE16" s="115"/>
      <c r="FF16" s="125">
        <v>1.9487219999999998</v>
      </c>
      <c r="FG16" s="155">
        <v>1.4026339999999999</v>
      </c>
      <c r="FH16" s="115"/>
      <c r="FI16" s="125">
        <v>1.4026339999999999</v>
      </c>
      <c r="FJ16" s="155">
        <v>2.619939</v>
      </c>
      <c r="FK16" s="115"/>
      <c r="FL16" s="125">
        <v>2.619939</v>
      </c>
      <c r="FM16" s="155">
        <v>2.8878720000000007</v>
      </c>
      <c r="FN16" s="115"/>
      <c r="FO16" s="125">
        <v>2.8878720000000007</v>
      </c>
      <c r="FP16" s="155">
        <v>3.9412910000000005</v>
      </c>
      <c r="FQ16" s="115"/>
      <c r="FR16" s="125">
        <v>3.9412910000000005</v>
      </c>
      <c r="FS16" s="155">
        <v>3.4756309999999999</v>
      </c>
      <c r="FT16" s="115"/>
      <c r="FU16" s="125">
        <v>3.4756309999999999</v>
      </c>
      <c r="FV16" s="155">
        <v>4.9781589999999998</v>
      </c>
      <c r="FW16" s="115"/>
      <c r="FX16" s="125">
        <v>4.9781589999999998</v>
      </c>
      <c r="FY16" s="155">
        <v>4.4675859999999998</v>
      </c>
      <c r="FZ16" s="115"/>
      <c r="GA16" s="125">
        <v>4.4675859999999998</v>
      </c>
      <c r="GB16" s="155">
        <v>3.8833320000000002</v>
      </c>
      <c r="GC16" s="115"/>
      <c r="GD16" s="125">
        <v>3.8833320000000002</v>
      </c>
      <c r="GE16" s="155">
        <v>4.7725470000000012</v>
      </c>
      <c r="GF16" s="115"/>
      <c r="GG16" s="125">
        <v>4.7725470000000012</v>
      </c>
      <c r="GH16" s="155">
        <v>4.0963249999999993</v>
      </c>
      <c r="GI16" s="115"/>
      <c r="GJ16" s="125">
        <v>4.0963249999999993</v>
      </c>
      <c r="GK16" s="155">
        <v>3.7887580000000001</v>
      </c>
      <c r="GL16" s="115"/>
      <c r="GM16" s="125">
        <v>3.7887580000000001</v>
      </c>
      <c r="GN16" s="155">
        <v>6.0759640000000008</v>
      </c>
      <c r="GO16" s="115"/>
      <c r="GP16" s="125">
        <v>6.0759640000000008</v>
      </c>
      <c r="GQ16" s="155">
        <v>5.7004149999999987</v>
      </c>
      <c r="GR16" s="115"/>
      <c r="GS16" s="125">
        <v>5.7004149999999987</v>
      </c>
      <c r="GT16" s="155">
        <v>5.0840259999999997</v>
      </c>
      <c r="GU16" s="115"/>
      <c r="GV16" s="125">
        <v>5.0840259999999997</v>
      </c>
      <c r="GW16" s="155">
        <v>4.8412639999999998</v>
      </c>
      <c r="GX16" s="115"/>
      <c r="GY16" s="125">
        <v>4.8412639999999998</v>
      </c>
      <c r="GZ16" s="155">
        <v>4.7142709999999992</v>
      </c>
      <c r="HA16" s="115"/>
      <c r="HB16" s="125">
        <v>4.7142709999999992</v>
      </c>
      <c r="HC16" s="155">
        <v>4.342746</v>
      </c>
      <c r="HD16" s="115"/>
      <c r="HE16" s="125">
        <v>4.342746</v>
      </c>
      <c r="HF16" s="155">
        <v>4.2890730000000019</v>
      </c>
      <c r="HG16" s="115"/>
      <c r="HH16" s="125">
        <v>4.2890730000000019</v>
      </c>
      <c r="HI16" s="8"/>
    </row>
    <row r="17" spans="1:217" s="3" customFormat="1" x14ac:dyDescent="0.35">
      <c r="A17" s="10"/>
      <c r="B17" s="25" t="s">
        <v>11</v>
      </c>
      <c r="C17" s="28" t="s">
        <v>67</v>
      </c>
      <c r="D17" s="139">
        <v>0.62018499999999999</v>
      </c>
      <c r="E17" s="53"/>
      <c r="F17" s="58">
        <v>0.62018499999999999</v>
      </c>
      <c r="G17" s="139">
        <v>3.2117559999999998</v>
      </c>
      <c r="H17" s="53"/>
      <c r="I17" s="58">
        <v>3.2117559999999998</v>
      </c>
      <c r="J17" s="139">
        <v>1.8556489999999999</v>
      </c>
      <c r="K17" s="53"/>
      <c r="L17" s="58">
        <v>1.8556489999999999</v>
      </c>
      <c r="M17" s="139">
        <v>2.7560730000000002</v>
      </c>
      <c r="N17" s="53"/>
      <c r="O17" s="58">
        <v>2.7560730000000002</v>
      </c>
      <c r="P17" s="139">
        <v>1.8164790000000004</v>
      </c>
      <c r="Q17" s="53"/>
      <c r="R17" s="58">
        <v>1.8164790000000004</v>
      </c>
      <c r="S17" s="139">
        <v>1.9516660000000001</v>
      </c>
      <c r="T17" s="53"/>
      <c r="U17" s="58">
        <v>1.9516660000000001</v>
      </c>
      <c r="V17" s="139">
        <v>1.6360849999999996</v>
      </c>
      <c r="W17" s="53"/>
      <c r="X17" s="58">
        <v>1.6360849999999996</v>
      </c>
      <c r="Y17" s="139">
        <v>2.1501259999999998</v>
      </c>
      <c r="Z17" s="53"/>
      <c r="AA17" s="58">
        <v>2.1501259999999998</v>
      </c>
      <c r="AB17" s="139">
        <v>1.9491789999999998</v>
      </c>
      <c r="AC17" s="53"/>
      <c r="AD17" s="58">
        <v>1.9491789999999998</v>
      </c>
      <c r="AE17" s="139">
        <v>3.894558</v>
      </c>
      <c r="AF17" s="53"/>
      <c r="AG17" s="58">
        <v>3.894558</v>
      </c>
      <c r="AH17" s="139">
        <v>3.0492509999999999</v>
      </c>
      <c r="AI17" s="53"/>
      <c r="AJ17" s="58">
        <v>3.0492509999999999</v>
      </c>
      <c r="AK17" s="139">
        <v>2.624587</v>
      </c>
      <c r="AL17" s="53"/>
      <c r="AM17" s="58">
        <v>2.624587</v>
      </c>
      <c r="AN17" s="139">
        <v>2.2256330000000002</v>
      </c>
      <c r="AO17" s="53"/>
      <c r="AP17" s="58">
        <v>2.2256330000000002</v>
      </c>
      <c r="AQ17" s="139">
        <v>1.6999969999999998</v>
      </c>
      <c r="AR17" s="53"/>
      <c r="AS17" s="58">
        <v>1.6999969999999998</v>
      </c>
      <c r="AT17" s="139">
        <v>2.8502189999999996</v>
      </c>
      <c r="AU17" s="53"/>
      <c r="AV17" s="58">
        <v>2.8502189999999996</v>
      </c>
      <c r="AW17" s="139">
        <v>1.1702820000000003</v>
      </c>
      <c r="AX17" s="53"/>
      <c r="AY17" s="58">
        <v>1.1702820000000003</v>
      </c>
      <c r="AZ17" s="139">
        <v>2.211249</v>
      </c>
      <c r="BA17" s="53"/>
      <c r="BB17" s="58">
        <v>2.211249</v>
      </c>
      <c r="BC17" s="139">
        <v>0.99237200000000014</v>
      </c>
      <c r="BD17" s="53"/>
      <c r="BE17" s="58">
        <v>0.99237200000000014</v>
      </c>
      <c r="BF17" s="139">
        <v>2.196844</v>
      </c>
      <c r="BG17" s="53"/>
      <c r="BH17" s="58">
        <v>2.196844</v>
      </c>
      <c r="BI17" s="139">
        <v>1.9893880000000002</v>
      </c>
      <c r="BJ17" s="53"/>
      <c r="BK17" s="58">
        <v>1.9893880000000002</v>
      </c>
      <c r="BL17" s="139">
        <v>0.76245300000000005</v>
      </c>
      <c r="BM17" s="53"/>
      <c r="BN17" s="58">
        <v>0.76245300000000005</v>
      </c>
      <c r="BO17" s="139">
        <v>3.760475</v>
      </c>
      <c r="BP17" s="53"/>
      <c r="BQ17" s="58">
        <v>3.760475</v>
      </c>
      <c r="BR17" s="139">
        <v>2.4537549999999997</v>
      </c>
      <c r="BS17" s="53"/>
      <c r="BT17" s="58">
        <v>2.4537549999999997</v>
      </c>
      <c r="BU17" s="139">
        <v>5.020302</v>
      </c>
      <c r="BV17" s="53"/>
      <c r="BW17" s="58">
        <v>5.020302</v>
      </c>
      <c r="BX17" s="139">
        <v>2.1934360000000002</v>
      </c>
      <c r="BY17" s="53"/>
      <c r="BZ17" s="58">
        <v>2.1934360000000002</v>
      </c>
      <c r="CA17" s="139">
        <v>1.823213</v>
      </c>
      <c r="CB17" s="53"/>
      <c r="CC17" s="58">
        <v>1.823213</v>
      </c>
      <c r="CD17" s="139">
        <v>0.40367400000000003</v>
      </c>
      <c r="CE17" s="53"/>
      <c r="CF17" s="58">
        <v>0.40367400000000003</v>
      </c>
      <c r="CG17" s="139">
        <v>0.15043800000000002</v>
      </c>
      <c r="CH17" s="53"/>
      <c r="CI17" s="58">
        <v>0.15043800000000002</v>
      </c>
      <c r="CJ17" s="139">
        <v>0.15296999999999999</v>
      </c>
      <c r="CK17" s="53"/>
      <c r="CL17" s="58">
        <v>0.15296999999999999</v>
      </c>
      <c r="CM17" s="139">
        <v>0.28276399999999996</v>
      </c>
      <c r="CN17" s="53"/>
      <c r="CO17" s="58">
        <v>0.28276399999999996</v>
      </c>
      <c r="CP17" s="139">
        <v>0.56839999999999979</v>
      </c>
      <c r="CQ17" s="53"/>
      <c r="CR17" s="58">
        <v>0.56839999999999979</v>
      </c>
      <c r="CS17" s="139">
        <v>1.5826280000000001</v>
      </c>
      <c r="CT17" s="53"/>
      <c r="CU17" s="58">
        <v>1.5826280000000001</v>
      </c>
      <c r="CV17" s="139">
        <v>1.3609300000000002</v>
      </c>
      <c r="CW17" s="53"/>
      <c r="CX17" s="58">
        <v>1.3609300000000002</v>
      </c>
      <c r="CY17" s="139">
        <v>1.816306</v>
      </c>
      <c r="CZ17" s="53"/>
      <c r="DA17" s="58">
        <v>1.816306</v>
      </c>
      <c r="DB17" s="139">
        <v>1.6350210000000001</v>
      </c>
      <c r="DC17" s="53"/>
      <c r="DD17" s="58">
        <v>1.6350210000000001</v>
      </c>
      <c r="DE17" s="139">
        <v>0.86510000000000009</v>
      </c>
      <c r="DF17" s="53"/>
      <c r="DG17" s="58">
        <v>0.86510000000000009</v>
      </c>
      <c r="DH17" s="140">
        <v>0.31804299999999996</v>
      </c>
      <c r="DI17" s="128"/>
      <c r="DJ17" s="129">
        <v>0.31804299999999996</v>
      </c>
      <c r="DK17" s="140">
        <v>1.4260090000000001</v>
      </c>
      <c r="DL17" s="128"/>
      <c r="DM17" s="129">
        <v>1.4260090000000001</v>
      </c>
      <c r="DN17" s="140">
        <v>1.465201</v>
      </c>
      <c r="DO17" s="128"/>
      <c r="DP17" s="129">
        <v>1.465201</v>
      </c>
      <c r="DQ17" s="140">
        <v>1.6062530000000002</v>
      </c>
      <c r="DR17" s="128"/>
      <c r="DS17" s="129">
        <v>1.6062530000000002</v>
      </c>
      <c r="DT17" s="140">
        <v>3.7050799999999997</v>
      </c>
      <c r="DU17" s="128"/>
      <c r="DV17" s="129">
        <v>3.7050799999999997</v>
      </c>
      <c r="DW17" s="140">
        <v>3.9878049999999998</v>
      </c>
      <c r="DX17" s="128"/>
      <c r="DY17" s="129">
        <v>3.9878049999999998</v>
      </c>
      <c r="DZ17" s="140">
        <v>1.142547</v>
      </c>
      <c r="EA17" s="128"/>
      <c r="EB17" s="129">
        <v>1.142547</v>
      </c>
      <c r="EC17" s="140">
        <v>3.9105089999999998</v>
      </c>
      <c r="ED17" s="128"/>
      <c r="EE17" s="129">
        <v>3.9105089999999998</v>
      </c>
      <c r="EF17" s="140">
        <v>1.816506</v>
      </c>
      <c r="EG17" s="128"/>
      <c r="EH17" s="129">
        <v>1.816506</v>
      </c>
      <c r="EI17" s="140">
        <v>3.2482259999999994</v>
      </c>
      <c r="EJ17" s="128"/>
      <c r="EK17" s="129">
        <v>3.2482259999999994</v>
      </c>
      <c r="EL17" s="140">
        <v>3.8622540000000001</v>
      </c>
      <c r="EM17" s="128"/>
      <c r="EN17" s="129">
        <v>3.8622540000000001</v>
      </c>
      <c r="EO17" s="140">
        <v>2.2962980000000002</v>
      </c>
      <c r="EP17" s="128"/>
      <c r="EQ17" s="129">
        <v>2.2962980000000002</v>
      </c>
      <c r="ER17" s="154">
        <v>2.7831799999999998</v>
      </c>
      <c r="ES17" s="117"/>
      <c r="ET17" s="120">
        <v>2.7831799999999998</v>
      </c>
      <c r="EU17" s="154">
        <v>3.1266639999999999</v>
      </c>
      <c r="EV17" s="117"/>
      <c r="EW17" s="120">
        <v>3.1266639999999999</v>
      </c>
      <c r="EX17" s="154">
        <v>2.0265080000000002</v>
      </c>
      <c r="EY17" s="117"/>
      <c r="EZ17" s="120">
        <v>2.0265080000000002</v>
      </c>
      <c r="FA17" s="154">
        <v>3.8206380000000002</v>
      </c>
      <c r="FB17" s="117"/>
      <c r="FC17" s="120">
        <v>3.8206380000000002</v>
      </c>
      <c r="FD17" s="154">
        <v>3.6696680000000002</v>
      </c>
      <c r="FE17" s="117"/>
      <c r="FF17" s="120">
        <v>3.6696680000000002</v>
      </c>
      <c r="FG17" s="154">
        <v>2.032451</v>
      </c>
      <c r="FH17" s="117"/>
      <c r="FI17" s="120">
        <v>2.032451</v>
      </c>
      <c r="FJ17" s="154">
        <v>2.5984030000000007</v>
      </c>
      <c r="FK17" s="117"/>
      <c r="FL17" s="120">
        <v>2.5984030000000007</v>
      </c>
      <c r="FM17" s="154">
        <v>3.3020930000000002</v>
      </c>
      <c r="FN17" s="117"/>
      <c r="FO17" s="120">
        <v>3.3020930000000002</v>
      </c>
      <c r="FP17" s="154">
        <v>1.3823450000000002</v>
      </c>
      <c r="FQ17" s="117"/>
      <c r="FR17" s="120">
        <v>1.3823450000000002</v>
      </c>
      <c r="FS17" s="154">
        <v>3.059151</v>
      </c>
      <c r="FT17" s="117"/>
      <c r="FU17" s="120">
        <v>3.059151</v>
      </c>
      <c r="FV17" s="154">
        <v>2.830943</v>
      </c>
      <c r="FW17" s="117"/>
      <c r="FX17" s="120">
        <v>2.830943</v>
      </c>
      <c r="FY17" s="154">
        <v>1.918299</v>
      </c>
      <c r="FZ17" s="117"/>
      <c r="GA17" s="120">
        <v>1.918299</v>
      </c>
      <c r="GB17" s="154">
        <v>1.1896629999999999</v>
      </c>
      <c r="GC17" s="117"/>
      <c r="GD17" s="120">
        <v>1.1896629999999999</v>
      </c>
      <c r="GE17" s="154">
        <v>2.7897210000000001</v>
      </c>
      <c r="GF17" s="117"/>
      <c r="GG17" s="120">
        <v>2.7897210000000001</v>
      </c>
      <c r="GH17" s="154">
        <v>1.8304329999999995</v>
      </c>
      <c r="GI17" s="117"/>
      <c r="GJ17" s="120">
        <v>1.8304329999999995</v>
      </c>
      <c r="GK17" s="154">
        <v>1.775793</v>
      </c>
      <c r="GL17" s="117"/>
      <c r="GM17" s="120">
        <v>1.775793</v>
      </c>
      <c r="GN17" s="154">
        <v>2.5590769999999998</v>
      </c>
      <c r="GO17" s="117"/>
      <c r="GP17" s="120">
        <v>2.5590769999999998</v>
      </c>
      <c r="GQ17" s="154">
        <v>2.5348819999999996</v>
      </c>
      <c r="GR17" s="117"/>
      <c r="GS17" s="120">
        <v>2.5348819999999996</v>
      </c>
      <c r="GT17" s="154">
        <v>1.1745799999999997</v>
      </c>
      <c r="GU17" s="117"/>
      <c r="GV17" s="120">
        <v>1.1745799999999997</v>
      </c>
      <c r="GW17" s="154">
        <v>1.8441030000000005</v>
      </c>
      <c r="GX17" s="117"/>
      <c r="GY17" s="120">
        <v>1.8441030000000005</v>
      </c>
      <c r="GZ17" s="154">
        <v>2.2273979999999995</v>
      </c>
      <c r="HA17" s="117"/>
      <c r="HB17" s="120">
        <v>2.2273979999999995</v>
      </c>
      <c r="HC17" s="154">
        <v>1.963263</v>
      </c>
      <c r="HD17" s="117"/>
      <c r="HE17" s="120">
        <v>1.963263</v>
      </c>
      <c r="HF17" s="154">
        <v>3.8531959999999996</v>
      </c>
      <c r="HG17" s="117"/>
      <c r="HH17" s="120">
        <v>3.8531959999999996</v>
      </c>
      <c r="HI17" s="8"/>
    </row>
    <row r="18" spans="1:217" s="3" customFormat="1" x14ac:dyDescent="0.35">
      <c r="A18" s="10"/>
      <c r="B18" s="25" t="s">
        <v>12</v>
      </c>
      <c r="C18" s="26" t="s">
        <v>66</v>
      </c>
      <c r="D18" s="141">
        <v>2.2953600000000001</v>
      </c>
      <c r="E18" s="50"/>
      <c r="F18" s="77">
        <v>2.2953600000000001</v>
      </c>
      <c r="G18" s="141">
        <v>1.5712539999999999</v>
      </c>
      <c r="H18" s="50"/>
      <c r="I18" s="77">
        <v>1.5712539999999999</v>
      </c>
      <c r="J18" s="141">
        <v>1.5842860000000001</v>
      </c>
      <c r="K18" s="50"/>
      <c r="L18" s="77">
        <v>1.5842860000000001</v>
      </c>
      <c r="M18" s="141">
        <v>1.281256</v>
      </c>
      <c r="N18" s="50"/>
      <c r="O18" s="77">
        <v>1.281256</v>
      </c>
      <c r="P18" s="141">
        <v>2.7735340000000002</v>
      </c>
      <c r="Q18" s="50"/>
      <c r="R18" s="77">
        <v>2.7735340000000002</v>
      </c>
      <c r="S18" s="141">
        <v>2.5579130000000001</v>
      </c>
      <c r="T18" s="50"/>
      <c r="U18" s="77">
        <v>2.5579130000000001</v>
      </c>
      <c r="V18" s="141">
        <v>1.591316</v>
      </c>
      <c r="W18" s="50"/>
      <c r="X18" s="77">
        <v>1.591316</v>
      </c>
      <c r="Y18" s="141">
        <v>1.6333620000000002</v>
      </c>
      <c r="Z18" s="50"/>
      <c r="AA18" s="77">
        <v>1.6333620000000002</v>
      </c>
      <c r="AB18" s="141">
        <v>2.4935770000000002</v>
      </c>
      <c r="AC18" s="50"/>
      <c r="AD18" s="77">
        <v>2.4935770000000002</v>
      </c>
      <c r="AE18" s="141">
        <v>2.0245189999999997</v>
      </c>
      <c r="AF18" s="50"/>
      <c r="AG18" s="77">
        <v>2.0245189999999997</v>
      </c>
      <c r="AH18" s="141">
        <v>2.4541209999999998</v>
      </c>
      <c r="AI18" s="50"/>
      <c r="AJ18" s="77">
        <v>2.4541209999999998</v>
      </c>
      <c r="AK18" s="141">
        <v>2.1792019999999996</v>
      </c>
      <c r="AL18" s="50"/>
      <c r="AM18" s="77">
        <v>2.1792019999999996</v>
      </c>
      <c r="AN18" s="141">
        <v>2.6140280000000002</v>
      </c>
      <c r="AO18" s="50"/>
      <c r="AP18" s="77">
        <v>2.6140280000000002</v>
      </c>
      <c r="AQ18" s="141">
        <v>2.2139819999999997</v>
      </c>
      <c r="AR18" s="50"/>
      <c r="AS18" s="77">
        <v>2.2139819999999997</v>
      </c>
      <c r="AT18" s="141">
        <v>1.1612650000000002</v>
      </c>
      <c r="AU18" s="50"/>
      <c r="AV18" s="77">
        <v>1.1612650000000002</v>
      </c>
      <c r="AW18" s="141">
        <v>1.4284000000000001</v>
      </c>
      <c r="AX18" s="50"/>
      <c r="AY18" s="77">
        <v>1.4284000000000001</v>
      </c>
      <c r="AZ18" s="141">
        <v>1.247816</v>
      </c>
      <c r="BA18" s="50"/>
      <c r="BB18" s="77">
        <v>1.247816</v>
      </c>
      <c r="BC18" s="141">
        <v>2.6898660000000003</v>
      </c>
      <c r="BD18" s="50"/>
      <c r="BE18" s="77">
        <v>2.6898660000000003</v>
      </c>
      <c r="BF18" s="141">
        <v>1.4295339999999999</v>
      </c>
      <c r="BG18" s="50"/>
      <c r="BH18" s="77">
        <v>1.4295339999999999</v>
      </c>
      <c r="BI18" s="141">
        <v>2.0540220000000002</v>
      </c>
      <c r="BJ18" s="50"/>
      <c r="BK18" s="77">
        <v>2.0540220000000002</v>
      </c>
      <c r="BL18" s="141">
        <v>2.331267</v>
      </c>
      <c r="BM18" s="50"/>
      <c r="BN18" s="77">
        <v>2.331267</v>
      </c>
      <c r="BO18" s="141">
        <v>2.5565930000000003</v>
      </c>
      <c r="BP18" s="50"/>
      <c r="BQ18" s="77">
        <v>2.5565930000000003</v>
      </c>
      <c r="BR18" s="141">
        <v>1.6931909999999999</v>
      </c>
      <c r="BS18" s="50"/>
      <c r="BT18" s="77">
        <v>1.6931909999999999</v>
      </c>
      <c r="BU18" s="141">
        <v>1.4306020000000002</v>
      </c>
      <c r="BV18" s="50"/>
      <c r="BW18" s="77">
        <v>1.4306020000000002</v>
      </c>
      <c r="BX18" s="141">
        <v>1.1088389999999999</v>
      </c>
      <c r="BY18" s="50"/>
      <c r="BZ18" s="77">
        <v>1.1088389999999999</v>
      </c>
      <c r="CA18" s="141">
        <v>1.2854289999999999</v>
      </c>
      <c r="CB18" s="50"/>
      <c r="CC18" s="77">
        <v>1.2854289999999999</v>
      </c>
      <c r="CD18" s="141">
        <v>0.72864300000000004</v>
      </c>
      <c r="CE18" s="50"/>
      <c r="CF18" s="77">
        <v>0.72864300000000004</v>
      </c>
      <c r="CG18" s="141">
        <v>0.28417599999999998</v>
      </c>
      <c r="CH18" s="50"/>
      <c r="CI18" s="77">
        <v>0.28417599999999998</v>
      </c>
      <c r="CJ18" s="141">
        <v>0.53136399999999995</v>
      </c>
      <c r="CK18" s="50"/>
      <c r="CL18" s="77">
        <v>0.53136399999999995</v>
      </c>
      <c r="CM18" s="141">
        <v>0.43885199999999996</v>
      </c>
      <c r="CN18" s="50"/>
      <c r="CO18" s="77">
        <v>0.43885199999999996</v>
      </c>
      <c r="CP18" s="141">
        <v>0.48429999999999995</v>
      </c>
      <c r="CQ18" s="50"/>
      <c r="CR18" s="77">
        <v>0.48429999999999995</v>
      </c>
      <c r="CS18" s="141">
        <v>0.60042200000000001</v>
      </c>
      <c r="CT18" s="50"/>
      <c r="CU18" s="77">
        <v>0.60042200000000001</v>
      </c>
      <c r="CV18" s="141">
        <v>0.39982800000000002</v>
      </c>
      <c r="CW18" s="50"/>
      <c r="CX18" s="77">
        <v>0.39982800000000002</v>
      </c>
      <c r="CY18" s="141">
        <v>0.58626100000000003</v>
      </c>
      <c r="CZ18" s="50"/>
      <c r="DA18" s="77">
        <v>0.58626100000000003</v>
      </c>
      <c r="DB18" s="141">
        <v>0.65127099999999993</v>
      </c>
      <c r="DC18" s="50"/>
      <c r="DD18" s="77">
        <v>0.65127099999999993</v>
      </c>
      <c r="DE18" s="141">
        <v>0.91755699999999996</v>
      </c>
      <c r="DF18" s="50"/>
      <c r="DG18" s="77">
        <v>0.91755699999999996</v>
      </c>
      <c r="DH18" s="132">
        <v>0.53809300000000004</v>
      </c>
      <c r="DI18" s="130"/>
      <c r="DJ18" s="131">
        <v>0.53809300000000004</v>
      </c>
      <c r="DK18" s="132">
        <v>0.98923799999999995</v>
      </c>
      <c r="DL18" s="130"/>
      <c r="DM18" s="131">
        <v>0.98923799999999995</v>
      </c>
      <c r="DN18" s="132">
        <v>0.61659799999999998</v>
      </c>
      <c r="DO18" s="130"/>
      <c r="DP18" s="131">
        <v>0.61659799999999998</v>
      </c>
      <c r="DQ18" s="132">
        <v>0.73367000000000004</v>
      </c>
      <c r="DR18" s="130"/>
      <c r="DS18" s="131">
        <v>0.73367000000000004</v>
      </c>
      <c r="DT18" s="132">
        <v>2.0688149999999998</v>
      </c>
      <c r="DU18" s="130"/>
      <c r="DV18" s="131">
        <v>2.0688149999999998</v>
      </c>
      <c r="DW18" s="132">
        <v>1.126223</v>
      </c>
      <c r="DX18" s="130"/>
      <c r="DY18" s="131">
        <v>1.126223</v>
      </c>
      <c r="DZ18" s="132">
        <v>1.5506060000000002</v>
      </c>
      <c r="EA18" s="130">
        <v>1.8732500000000001</v>
      </c>
      <c r="EB18" s="131">
        <v>3.4238560000000002</v>
      </c>
      <c r="EC18" s="132">
        <v>1.5600369999999999</v>
      </c>
      <c r="ED18" s="130">
        <v>1.4454929999999999</v>
      </c>
      <c r="EE18" s="131">
        <v>3.0055299999999998</v>
      </c>
      <c r="EF18" s="132">
        <v>1.7294710000000002</v>
      </c>
      <c r="EG18" s="130"/>
      <c r="EH18" s="131">
        <v>1.7294710000000002</v>
      </c>
      <c r="EI18" s="132">
        <v>2.0051619999999999</v>
      </c>
      <c r="EJ18" s="130">
        <v>1.981687</v>
      </c>
      <c r="EK18" s="131">
        <v>3.9868489999999999</v>
      </c>
      <c r="EL18" s="132">
        <v>1.27912</v>
      </c>
      <c r="EM18" s="130">
        <v>1.5646519999999999</v>
      </c>
      <c r="EN18" s="131">
        <v>2.843772</v>
      </c>
      <c r="EO18" s="132">
        <v>2.3915790000000001</v>
      </c>
      <c r="EP18" s="130">
        <v>0.87531999999999999</v>
      </c>
      <c r="EQ18" s="131">
        <v>3.266899</v>
      </c>
      <c r="ER18" s="155">
        <v>1.5336029999999998</v>
      </c>
      <c r="ES18" s="115">
        <v>0.572662</v>
      </c>
      <c r="ET18" s="125">
        <v>2.1062649999999996</v>
      </c>
      <c r="EU18" s="155">
        <v>0.60519800000000001</v>
      </c>
      <c r="EV18" s="115">
        <v>1.963117</v>
      </c>
      <c r="EW18" s="125">
        <v>2.5683150000000001</v>
      </c>
      <c r="EX18" s="155">
        <v>1.6977859999999998</v>
      </c>
      <c r="EY18" s="115">
        <v>2.833215</v>
      </c>
      <c r="EZ18" s="125">
        <v>4.5310009999999998</v>
      </c>
      <c r="FA18" s="155">
        <v>2.619688</v>
      </c>
      <c r="FB18" s="115">
        <v>1.263849</v>
      </c>
      <c r="FC18" s="125">
        <v>3.883537</v>
      </c>
      <c r="FD18" s="155">
        <v>1.9650570000000001</v>
      </c>
      <c r="FE18" s="115">
        <v>4.0612779999999997</v>
      </c>
      <c r="FF18" s="125">
        <v>6.0263349999999996</v>
      </c>
      <c r="FG18" s="155">
        <v>1.4721839999999999</v>
      </c>
      <c r="FH18" s="115">
        <v>2.280033</v>
      </c>
      <c r="FI18" s="125">
        <v>3.7522169999999999</v>
      </c>
      <c r="FJ18" s="155">
        <v>2.4390699999999996</v>
      </c>
      <c r="FK18" s="115">
        <v>3.1482770000000002</v>
      </c>
      <c r="FL18" s="125">
        <v>5.5873469999999994</v>
      </c>
      <c r="FM18" s="155">
        <v>0.81815399999999994</v>
      </c>
      <c r="FN18" s="115">
        <v>1.563701</v>
      </c>
      <c r="FO18" s="125">
        <v>2.3818549999999998</v>
      </c>
      <c r="FP18" s="155">
        <v>2.114309</v>
      </c>
      <c r="FQ18" s="115">
        <v>1.4808410000000001</v>
      </c>
      <c r="FR18" s="125">
        <v>3.5951500000000003</v>
      </c>
      <c r="FS18" s="155">
        <v>2.52075</v>
      </c>
      <c r="FT18" s="115">
        <v>4.4189780000000001</v>
      </c>
      <c r="FU18" s="125">
        <v>6.9397280000000006</v>
      </c>
      <c r="FV18" s="155">
        <v>3.1860569999999999</v>
      </c>
      <c r="FW18" s="115">
        <v>1.298476</v>
      </c>
      <c r="FX18" s="125">
        <v>4.4845329999999999</v>
      </c>
      <c r="FY18" s="155">
        <v>1.8625049999999999</v>
      </c>
      <c r="FZ18" s="115">
        <v>3.4063569999999999</v>
      </c>
      <c r="GA18" s="125">
        <v>5.2688619999999995</v>
      </c>
      <c r="GB18" s="155">
        <v>1.9681650000000002</v>
      </c>
      <c r="GC18" s="115">
        <v>3.083307</v>
      </c>
      <c r="GD18" s="125">
        <v>5.0514720000000004</v>
      </c>
      <c r="GE18" s="155">
        <v>3.4692239999999996</v>
      </c>
      <c r="GF18" s="115">
        <v>1.9995019999999999</v>
      </c>
      <c r="GG18" s="125">
        <v>5.4687259999999993</v>
      </c>
      <c r="GH18" s="155">
        <v>1.9445180000000002</v>
      </c>
      <c r="GI18" s="115">
        <v>2.1682220000000001</v>
      </c>
      <c r="GJ18" s="125">
        <v>4.1127400000000005</v>
      </c>
      <c r="GK18" s="155">
        <v>2.0093540000000001</v>
      </c>
      <c r="GL18" s="115">
        <v>2.1167940000000001</v>
      </c>
      <c r="GM18" s="125">
        <v>4.1261480000000006</v>
      </c>
      <c r="GN18" s="155">
        <v>2.8222380000000005</v>
      </c>
      <c r="GO18" s="115">
        <v>3.8942109999999999</v>
      </c>
      <c r="GP18" s="125">
        <v>6.7164490000000008</v>
      </c>
      <c r="GQ18" s="155">
        <v>0.9998530000000001</v>
      </c>
      <c r="GR18" s="115">
        <v>2.3803019999999999</v>
      </c>
      <c r="GS18" s="125">
        <v>3.3801550000000002</v>
      </c>
      <c r="GT18" s="155">
        <v>2.0993700000000004</v>
      </c>
      <c r="GU18" s="115">
        <v>2.9955599999999998</v>
      </c>
      <c r="GV18" s="125">
        <v>5.0949299999999997</v>
      </c>
      <c r="GW18" s="155">
        <v>2.9295809999999998</v>
      </c>
      <c r="GX18" s="115">
        <v>5.2191489999999998</v>
      </c>
      <c r="GY18" s="125">
        <v>8.1487300000000005</v>
      </c>
      <c r="GZ18" s="155">
        <v>3.4686339999999998</v>
      </c>
      <c r="HA18" s="115">
        <v>1.5964480000000001</v>
      </c>
      <c r="HB18" s="125">
        <v>5.0650820000000003</v>
      </c>
      <c r="HC18" s="155">
        <v>0.89776400000000001</v>
      </c>
      <c r="HD18" s="115">
        <v>3.2845260000000001</v>
      </c>
      <c r="HE18" s="125">
        <v>4.1822900000000001</v>
      </c>
      <c r="HF18" s="155">
        <v>2.8405100000000001</v>
      </c>
      <c r="HG18" s="115">
        <v>2.4037329999999999</v>
      </c>
      <c r="HH18" s="125">
        <v>5.244243</v>
      </c>
      <c r="HI18" s="8"/>
    </row>
    <row r="19" spans="1:217" s="3" customFormat="1" x14ac:dyDescent="0.35">
      <c r="A19" s="10"/>
      <c r="B19" s="25" t="s">
        <v>22</v>
      </c>
      <c r="C19" s="28" t="s">
        <v>81</v>
      </c>
      <c r="D19" s="139">
        <v>1.0473379999999999</v>
      </c>
      <c r="E19" s="53"/>
      <c r="F19" s="58">
        <v>1.0473379999999999</v>
      </c>
      <c r="G19" s="139">
        <v>0.95857599999999976</v>
      </c>
      <c r="H19" s="53"/>
      <c r="I19" s="58">
        <v>0.95857599999999976</v>
      </c>
      <c r="J19" s="139">
        <v>2.2562440000000006</v>
      </c>
      <c r="K19" s="53"/>
      <c r="L19" s="58">
        <v>2.2562440000000006</v>
      </c>
      <c r="M19" s="139">
        <v>2.2241039999999987</v>
      </c>
      <c r="N19" s="53"/>
      <c r="O19" s="58">
        <v>2.2241039999999987</v>
      </c>
      <c r="P19" s="139">
        <v>1.5753379999999997</v>
      </c>
      <c r="Q19" s="53"/>
      <c r="R19" s="58">
        <v>1.5753379999999997</v>
      </c>
      <c r="S19" s="139">
        <v>1.3040959999999995</v>
      </c>
      <c r="T19" s="53"/>
      <c r="U19" s="58">
        <v>1.3040959999999995</v>
      </c>
      <c r="V19" s="139">
        <v>0.76086999999999982</v>
      </c>
      <c r="W19" s="53"/>
      <c r="X19" s="58">
        <v>0.76086999999999982</v>
      </c>
      <c r="Y19" s="139">
        <v>2.5782110000000005</v>
      </c>
      <c r="Z19" s="53"/>
      <c r="AA19" s="58">
        <v>2.5782110000000005</v>
      </c>
      <c r="AB19" s="139">
        <v>2.0580619999999996</v>
      </c>
      <c r="AC19" s="53"/>
      <c r="AD19" s="58">
        <v>2.0580619999999996</v>
      </c>
      <c r="AE19" s="139">
        <v>2.0520679999999998</v>
      </c>
      <c r="AF19" s="53"/>
      <c r="AG19" s="58">
        <v>2.0520679999999998</v>
      </c>
      <c r="AH19" s="139">
        <v>1.0029199999999998</v>
      </c>
      <c r="AI19" s="53"/>
      <c r="AJ19" s="58">
        <v>1.0029199999999998</v>
      </c>
      <c r="AK19" s="139">
        <v>1.096465</v>
      </c>
      <c r="AL19" s="53"/>
      <c r="AM19" s="58">
        <v>1.096465</v>
      </c>
      <c r="AN19" s="139">
        <v>0.7740720000000002</v>
      </c>
      <c r="AO19" s="53"/>
      <c r="AP19" s="58">
        <v>0.7740720000000002</v>
      </c>
      <c r="AQ19" s="139">
        <v>1.4861380000000004</v>
      </c>
      <c r="AR19" s="53"/>
      <c r="AS19" s="58">
        <v>1.4861380000000004</v>
      </c>
      <c r="AT19" s="139">
        <v>0.89471399999999979</v>
      </c>
      <c r="AU19" s="53"/>
      <c r="AV19" s="58">
        <v>0.89471399999999979</v>
      </c>
      <c r="AW19" s="139">
        <v>2.3388059999999991</v>
      </c>
      <c r="AX19" s="53"/>
      <c r="AY19" s="58">
        <v>2.3388059999999991</v>
      </c>
      <c r="AZ19" s="139">
        <v>1.4731690000000002</v>
      </c>
      <c r="BA19" s="53"/>
      <c r="BB19" s="58">
        <v>1.4731690000000002</v>
      </c>
      <c r="BC19" s="139">
        <v>2.56677</v>
      </c>
      <c r="BD19" s="53"/>
      <c r="BE19" s="58">
        <v>2.56677</v>
      </c>
      <c r="BF19" s="139">
        <v>1.4240370000000007</v>
      </c>
      <c r="BG19" s="53"/>
      <c r="BH19" s="58">
        <v>1.4240370000000007</v>
      </c>
      <c r="BI19" s="139">
        <v>1.1934440000000002</v>
      </c>
      <c r="BJ19" s="53"/>
      <c r="BK19" s="58">
        <v>1.1934440000000002</v>
      </c>
      <c r="BL19" s="139">
        <v>1.4508809999999999</v>
      </c>
      <c r="BM19" s="53"/>
      <c r="BN19" s="58">
        <v>1.4508809999999999</v>
      </c>
      <c r="BO19" s="139">
        <v>2.2776160000000001</v>
      </c>
      <c r="BP19" s="53"/>
      <c r="BQ19" s="58">
        <v>2.2776160000000001</v>
      </c>
      <c r="BR19" s="139">
        <v>1.0909379999999997</v>
      </c>
      <c r="BS19" s="53"/>
      <c r="BT19" s="58">
        <v>1.0909379999999997</v>
      </c>
      <c r="BU19" s="139">
        <v>0.8065469999999999</v>
      </c>
      <c r="BV19" s="53"/>
      <c r="BW19" s="58">
        <v>0.8065469999999999</v>
      </c>
      <c r="BX19" s="139">
        <v>0.97045300000000012</v>
      </c>
      <c r="BY19" s="53"/>
      <c r="BZ19" s="58">
        <v>0.97045300000000012</v>
      </c>
      <c r="CA19" s="139">
        <v>0.7477889999999997</v>
      </c>
      <c r="CB19" s="53"/>
      <c r="CC19" s="58">
        <v>0.7477889999999997</v>
      </c>
      <c r="CD19" s="139">
        <v>2.2797499999999999</v>
      </c>
      <c r="CE19" s="53"/>
      <c r="CF19" s="58">
        <v>2.2797499999999999</v>
      </c>
      <c r="CG19" s="139">
        <v>0.96561200000000003</v>
      </c>
      <c r="CH19" s="53"/>
      <c r="CI19" s="58">
        <v>0.96561200000000003</v>
      </c>
      <c r="CJ19" s="139">
        <v>0.51541899999999996</v>
      </c>
      <c r="CK19" s="53"/>
      <c r="CL19" s="58">
        <v>0.51541899999999996</v>
      </c>
      <c r="CM19" s="139">
        <v>1.2063430000000004</v>
      </c>
      <c r="CN19" s="53"/>
      <c r="CO19" s="58">
        <v>1.2063430000000004</v>
      </c>
      <c r="CP19" s="139">
        <v>1.050724</v>
      </c>
      <c r="CQ19" s="53"/>
      <c r="CR19" s="58">
        <v>1.050724</v>
      </c>
      <c r="CS19" s="139">
        <v>1.7340470000000001</v>
      </c>
      <c r="CT19" s="53"/>
      <c r="CU19" s="58">
        <v>1.7340470000000001</v>
      </c>
      <c r="CV19" s="139">
        <v>2.9356249999999999</v>
      </c>
      <c r="CW19" s="53"/>
      <c r="CX19" s="58">
        <v>2.9356249999999999</v>
      </c>
      <c r="CY19" s="139">
        <v>1.1670290000000001</v>
      </c>
      <c r="CZ19" s="53"/>
      <c r="DA19" s="58">
        <v>1.1670290000000001</v>
      </c>
      <c r="DB19" s="139">
        <v>0.96365299999999976</v>
      </c>
      <c r="DC19" s="53"/>
      <c r="DD19" s="58">
        <v>0.96365299999999976</v>
      </c>
      <c r="DE19" s="139">
        <v>0.75666100000000014</v>
      </c>
      <c r="DF19" s="53"/>
      <c r="DG19" s="58">
        <v>0.75666100000000014</v>
      </c>
      <c r="DH19" s="140">
        <v>1.10504</v>
      </c>
      <c r="DI19" s="128"/>
      <c r="DJ19" s="129">
        <v>1.10504</v>
      </c>
      <c r="DK19" s="140">
        <v>0.61333800000000016</v>
      </c>
      <c r="DL19" s="128"/>
      <c r="DM19" s="129">
        <v>0.61333800000000016</v>
      </c>
      <c r="DN19" s="140">
        <v>0.71576400000000007</v>
      </c>
      <c r="DO19" s="128"/>
      <c r="DP19" s="129">
        <v>0.71576400000000007</v>
      </c>
      <c r="DQ19" s="140">
        <v>1.4665280000000003</v>
      </c>
      <c r="DR19" s="128"/>
      <c r="DS19" s="129">
        <v>1.4665280000000003</v>
      </c>
      <c r="DT19" s="140">
        <v>1.1180829999999995</v>
      </c>
      <c r="DU19" s="128"/>
      <c r="DV19" s="129">
        <v>1.1180829999999995</v>
      </c>
      <c r="DW19" s="140">
        <v>1.5631719999999998</v>
      </c>
      <c r="DX19" s="128"/>
      <c r="DY19" s="129">
        <v>1.5631719999999998</v>
      </c>
      <c r="DZ19" s="140">
        <v>1.9089590000000001</v>
      </c>
      <c r="EA19" s="128"/>
      <c r="EB19" s="129">
        <v>1.9089590000000001</v>
      </c>
      <c r="EC19" s="140">
        <v>1.7572740000000002</v>
      </c>
      <c r="ED19" s="128"/>
      <c r="EE19" s="129">
        <v>1.7572740000000002</v>
      </c>
      <c r="EF19" s="140">
        <v>2.3936450000000002</v>
      </c>
      <c r="EG19" s="128"/>
      <c r="EH19" s="129">
        <v>2.3936450000000002</v>
      </c>
      <c r="EI19" s="140">
        <v>2.1175950000000001</v>
      </c>
      <c r="EJ19" s="128"/>
      <c r="EK19" s="129">
        <v>2.1175950000000001</v>
      </c>
      <c r="EL19" s="140">
        <v>2.8764790000000002</v>
      </c>
      <c r="EM19" s="128">
        <v>1.1400000000000001E-4</v>
      </c>
      <c r="EN19" s="129">
        <v>2.8765930000000002</v>
      </c>
      <c r="EO19" s="140">
        <v>1.6083239999999999</v>
      </c>
      <c r="EP19" s="128"/>
      <c r="EQ19" s="129">
        <v>1.6083239999999999</v>
      </c>
      <c r="ER19" s="154">
        <v>0.42620399999999992</v>
      </c>
      <c r="ES19" s="117"/>
      <c r="ET19" s="120">
        <v>0.42620399999999992</v>
      </c>
      <c r="EU19" s="154">
        <v>0.71515499999999976</v>
      </c>
      <c r="EV19" s="117"/>
      <c r="EW19" s="120">
        <v>0.71515499999999976</v>
      </c>
      <c r="EX19" s="154">
        <v>2.2941079999999991</v>
      </c>
      <c r="EY19" s="117"/>
      <c r="EZ19" s="120">
        <v>2.2941079999999991</v>
      </c>
      <c r="FA19" s="154">
        <v>1.2018799999999998</v>
      </c>
      <c r="FB19" s="117"/>
      <c r="FC19" s="120">
        <v>1.2018799999999998</v>
      </c>
      <c r="FD19" s="154">
        <v>1.6822720000000002</v>
      </c>
      <c r="FE19" s="117"/>
      <c r="FF19" s="120">
        <v>1.6822720000000002</v>
      </c>
      <c r="FG19" s="154">
        <v>1.4764610000000005</v>
      </c>
      <c r="FH19" s="117"/>
      <c r="FI19" s="120">
        <v>1.4764610000000005</v>
      </c>
      <c r="FJ19" s="154">
        <v>2.0483609999999999</v>
      </c>
      <c r="FK19" s="117"/>
      <c r="FL19" s="120">
        <v>2.0483609999999999</v>
      </c>
      <c r="FM19" s="154">
        <v>2.4956660000000004</v>
      </c>
      <c r="FN19" s="117"/>
      <c r="FO19" s="120">
        <v>2.4956660000000004</v>
      </c>
      <c r="FP19" s="154">
        <v>1.3826620000000003</v>
      </c>
      <c r="FQ19" s="117"/>
      <c r="FR19" s="120">
        <v>1.3826620000000003</v>
      </c>
      <c r="FS19" s="154">
        <v>1.0317149999999999</v>
      </c>
      <c r="FT19" s="117"/>
      <c r="FU19" s="120">
        <v>1.0317149999999999</v>
      </c>
      <c r="FV19" s="154">
        <v>3.5671610000000009</v>
      </c>
      <c r="FW19" s="117"/>
      <c r="FX19" s="120">
        <v>3.5671610000000009</v>
      </c>
      <c r="FY19" s="154">
        <v>1.6447549999999997</v>
      </c>
      <c r="FZ19" s="117"/>
      <c r="GA19" s="120">
        <v>1.6447549999999997</v>
      </c>
      <c r="GB19" s="154">
        <v>2.0581270000000003</v>
      </c>
      <c r="GC19" s="117"/>
      <c r="GD19" s="120">
        <v>2.0581270000000003</v>
      </c>
      <c r="GE19" s="154">
        <v>2.4224449999999997</v>
      </c>
      <c r="GF19" s="117"/>
      <c r="GG19" s="120">
        <v>2.4224449999999997</v>
      </c>
      <c r="GH19" s="154">
        <v>2.1106459999999996</v>
      </c>
      <c r="GI19" s="117"/>
      <c r="GJ19" s="120">
        <v>2.1106459999999996</v>
      </c>
      <c r="GK19" s="154">
        <v>1.3873420000000001</v>
      </c>
      <c r="GL19" s="117"/>
      <c r="GM19" s="120">
        <v>1.3873420000000001</v>
      </c>
      <c r="GN19" s="154">
        <v>1.9655569999999998</v>
      </c>
      <c r="GO19" s="117"/>
      <c r="GP19" s="120">
        <v>1.9655569999999998</v>
      </c>
      <c r="GQ19" s="154">
        <v>1.9552200000000004</v>
      </c>
      <c r="GR19" s="117"/>
      <c r="GS19" s="120">
        <v>1.9552200000000004</v>
      </c>
      <c r="GT19" s="154">
        <v>1.3495599999999996</v>
      </c>
      <c r="GU19" s="117"/>
      <c r="GV19" s="120">
        <v>1.3495599999999996</v>
      </c>
      <c r="GW19" s="154">
        <v>1.5203720000000001</v>
      </c>
      <c r="GX19" s="117"/>
      <c r="GY19" s="120">
        <v>1.5203720000000001</v>
      </c>
      <c r="GZ19" s="154">
        <v>2.0017350000000005</v>
      </c>
      <c r="HA19" s="117"/>
      <c r="HB19" s="120">
        <v>2.0017350000000005</v>
      </c>
      <c r="HC19" s="154">
        <v>2.0518699999999996</v>
      </c>
      <c r="HD19" s="117"/>
      <c r="HE19" s="120">
        <v>2.0518699999999996</v>
      </c>
      <c r="HF19" s="154">
        <v>1.781544</v>
      </c>
      <c r="HG19" s="117"/>
      <c r="HH19" s="120">
        <v>1.781544</v>
      </c>
      <c r="HI19" s="8"/>
    </row>
    <row r="20" spans="1:217" s="3" customFormat="1" x14ac:dyDescent="0.35">
      <c r="A20" s="10"/>
      <c r="B20" s="25" t="s">
        <v>13</v>
      </c>
      <c r="C20" s="26" t="s">
        <v>70</v>
      </c>
      <c r="D20" s="141">
        <v>1.540761</v>
      </c>
      <c r="E20" s="50"/>
      <c r="F20" s="77">
        <v>1.540761</v>
      </c>
      <c r="G20" s="141">
        <v>1.3294049999999999</v>
      </c>
      <c r="H20" s="50"/>
      <c r="I20" s="77">
        <v>1.3294049999999999</v>
      </c>
      <c r="J20" s="141">
        <v>1.7421340000000003</v>
      </c>
      <c r="K20" s="50"/>
      <c r="L20" s="77">
        <v>1.7421340000000003</v>
      </c>
      <c r="M20" s="141">
        <v>0.70455499999999993</v>
      </c>
      <c r="N20" s="50"/>
      <c r="O20" s="77">
        <v>0.70455499999999993</v>
      </c>
      <c r="P20" s="141">
        <v>1.2339609999999999</v>
      </c>
      <c r="Q20" s="50"/>
      <c r="R20" s="77">
        <v>1.2339609999999999</v>
      </c>
      <c r="S20" s="141">
        <v>1.491414</v>
      </c>
      <c r="T20" s="50"/>
      <c r="U20" s="77">
        <v>1.491414</v>
      </c>
      <c r="V20" s="141">
        <v>1.4465540000000001</v>
      </c>
      <c r="W20" s="50"/>
      <c r="X20" s="77">
        <v>1.4465540000000001</v>
      </c>
      <c r="Y20" s="141">
        <v>1.481978</v>
      </c>
      <c r="Z20" s="50"/>
      <c r="AA20" s="77">
        <v>1.481978</v>
      </c>
      <c r="AB20" s="141">
        <v>0.99523800000000007</v>
      </c>
      <c r="AC20" s="50"/>
      <c r="AD20" s="77">
        <v>0.99523800000000007</v>
      </c>
      <c r="AE20" s="141">
        <v>1.5386440000000001</v>
      </c>
      <c r="AF20" s="50"/>
      <c r="AG20" s="77">
        <v>1.5386440000000001</v>
      </c>
      <c r="AH20" s="141">
        <v>1.6678700000000002</v>
      </c>
      <c r="AI20" s="50"/>
      <c r="AJ20" s="77">
        <v>1.6678700000000002</v>
      </c>
      <c r="AK20" s="141">
        <v>0.74338699999999991</v>
      </c>
      <c r="AL20" s="50"/>
      <c r="AM20" s="77">
        <v>0.74338699999999991</v>
      </c>
      <c r="AN20" s="141">
        <v>2.122058</v>
      </c>
      <c r="AO20" s="50"/>
      <c r="AP20" s="77">
        <v>2.122058</v>
      </c>
      <c r="AQ20" s="141">
        <v>1.4146099999999997</v>
      </c>
      <c r="AR20" s="50"/>
      <c r="AS20" s="77">
        <v>1.4146099999999997</v>
      </c>
      <c r="AT20" s="141">
        <v>1.5240419999999999</v>
      </c>
      <c r="AU20" s="50"/>
      <c r="AV20" s="77">
        <v>1.5240419999999999</v>
      </c>
      <c r="AW20" s="141">
        <v>1.0948880000000001</v>
      </c>
      <c r="AX20" s="50"/>
      <c r="AY20" s="77">
        <v>1.0948880000000001</v>
      </c>
      <c r="AZ20" s="141">
        <v>1.5031659999999998</v>
      </c>
      <c r="BA20" s="50"/>
      <c r="BB20" s="77">
        <v>1.5031659999999998</v>
      </c>
      <c r="BC20" s="141">
        <v>0.85440800000000006</v>
      </c>
      <c r="BD20" s="50"/>
      <c r="BE20" s="77">
        <v>0.85440800000000006</v>
      </c>
      <c r="BF20" s="141">
        <v>2.160393</v>
      </c>
      <c r="BG20" s="50"/>
      <c r="BH20" s="77">
        <v>2.160393</v>
      </c>
      <c r="BI20" s="141">
        <v>0.68304599999999982</v>
      </c>
      <c r="BJ20" s="50"/>
      <c r="BK20" s="77">
        <v>0.68304599999999982</v>
      </c>
      <c r="BL20" s="141">
        <v>1.3898869999999999</v>
      </c>
      <c r="BM20" s="50"/>
      <c r="BN20" s="77">
        <v>1.3898869999999999</v>
      </c>
      <c r="BO20" s="141">
        <v>1.4352120000000002</v>
      </c>
      <c r="BP20" s="50"/>
      <c r="BQ20" s="77">
        <v>1.4352120000000002</v>
      </c>
      <c r="BR20" s="141">
        <v>1.7174170000000002</v>
      </c>
      <c r="BS20" s="50"/>
      <c r="BT20" s="77">
        <v>1.7174170000000002</v>
      </c>
      <c r="BU20" s="141">
        <v>0.68223099999999992</v>
      </c>
      <c r="BV20" s="50"/>
      <c r="BW20" s="77">
        <v>0.68223099999999992</v>
      </c>
      <c r="BX20" s="141">
        <v>1.231347</v>
      </c>
      <c r="BY20" s="50"/>
      <c r="BZ20" s="77">
        <v>1.231347</v>
      </c>
      <c r="CA20" s="141">
        <v>1.1238649999999997</v>
      </c>
      <c r="CB20" s="50"/>
      <c r="CC20" s="77">
        <v>1.1238649999999997</v>
      </c>
      <c r="CD20" s="141">
        <v>1.3929599999999998</v>
      </c>
      <c r="CE20" s="50"/>
      <c r="CF20" s="77">
        <v>1.3929599999999998</v>
      </c>
      <c r="CG20" s="141">
        <v>1.0413620000000001</v>
      </c>
      <c r="CH20" s="50"/>
      <c r="CI20" s="77">
        <v>1.0413620000000001</v>
      </c>
      <c r="CJ20" s="141">
        <v>1.4857929999999999</v>
      </c>
      <c r="CK20" s="50"/>
      <c r="CL20" s="77">
        <v>1.4857929999999999</v>
      </c>
      <c r="CM20" s="141">
        <v>0.93452900000000005</v>
      </c>
      <c r="CN20" s="50"/>
      <c r="CO20" s="77">
        <v>0.93452900000000005</v>
      </c>
      <c r="CP20" s="141">
        <v>1.4738739999999999</v>
      </c>
      <c r="CQ20" s="50"/>
      <c r="CR20" s="77">
        <v>1.4738739999999999</v>
      </c>
      <c r="CS20" s="141">
        <v>0.8178669999999999</v>
      </c>
      <c r="CT20" s="50"/>
      <c r="CU20" s="77">
        <v>0.8178669999999999</v>
      </c>
      <c r="CV20" s="141">
        <v>1.1226369999999999</v>
      </c>
      <c r="CW20" s="50"/>
      <c r="CX20" s="77">
        <v>1.1226369999999999</v>
      </c>
      <c r="CY20" s="141">
        <v>1.7529800000000002</v>
      </c>
      <c r="CZ20" s="50"/>
      <c r="DA20" s="77">
        <v>1.7529800000000002</v>
      </c>
      <c r="DB20" s="141">
        <v>1.9475010000000001</v>
      </c>
      <c r="DC20" s="50"/>
      <c r="DD20" s="77">
        <v>1.9475010000000001</v>
      </c>
      <c r="DE20" s="141">
        <v>0.73497199999999996</v>
      </c>
      <c r="DF20" s="50"/>
      <c r="DG20" s="77">
        <v>0.73497199999999996</v>
      </c>
      <c r="DH20" s="132">
        <v>1.5013050000000001</v>
      </c>
      <c r="DI20" s="130"/>
      <c r="DJ20" s="131">
        <v>1.5013050000000001</v>
      </c>
      <c r="DK20" s="132">
        <v>0.94513100000000005</v>
      </c>
      <c r="DL20" s="130"/>
      <c r="DM20" s="131">
        <v>0.94513100000000005</v>
      </c>
      <c r="DN20" s="132">
        <v>0.94183600000000001</v>
      </c>
      <c r="DO20" s="130"/>
      <c r="DP20" s="131">
        <v>0.94183600000000001</v>
      </c>
      <c r="DQ20" s="132">
        <v>1.4052319999999998</v>
      </c>
      <c r="DR20" s="130"/>
      <c r="DS20" s="131">
        <v>1.4052319999999998</v>
      </c>
      <c r="DT20" s="132">
        <v>1.5761780000000001</v>
      </c>
      <c r="DU20" s="130"/>
      <c r="DV20" s="131">
        <v>1.5761780000000001</v>
      </c>
      <c r="DW20" s="132">
        <v>0.66348900000000011</v>
      </c>
      <c r="DX20" s="130"/>
      <c r="DY20" s="131">
        <v>0.66348900000000011</v>
      </c>
      <c r="DZ20" s="132">
        <v>1.1530180000000003</v>
      </c>
      <c r="EA20" s="130"/>
      <c r="EB20" s="131">
        <v>1.1530180000000003</v>
      </c>
      <c r="EC20" s="132">
        <v>1.389357</v>
      </c>
      <c r="ED20" s="130"/>
      <c r="EE20" s="131">
        <v>1.389357</v>
      </c>
      <c r="EF20" s="132">
        <v>2.2395399999999999</v>
      </c>
      <c r="EG20" s="130"/>
      <c r="EH20" s="131">
        <v>2.2395399999999999</v>
      </c>
      <c r="EI20" s="132">
        <v>0.88177700000000003</v>
      </c>
      <c r="EJ20" s="130"/>
      <c r="EK20" s="131">
        <v>0.88177700000000003</v>
      </c>
      <c r="EL20" s="132">
        <v>2.8401450000000001</v>
      </c>
      <c r="EM20" s="130"/>
      <c r="EN20" s="131">
        <v>2.8401450000000001</v>
      </c>
      <c r="EO20" s="132">
        <v>1.5068349999999999</v>
      </c>
      <c r="EP20" s="130"/>
      <c r="EQ20" s="131">
        <v>1.5068349999999999</v>
      </c>
      <c r="ER20" s="155">
        <v>1.3835239999999998</v>
      </c>
      <c r="ES20" s="115"/>
      <c r="ET20" s="125">
        <v>1.3835239999999998</v>
      </c>
      <c r="EU20" s="155">
        <v>1.0479329999999998</v>
      </c>
      <c r="EV20" s="115"/>
      <c r="EW20" s="125">
        <v>1.0479329999999998</v>
      </c>
      <c r="EX20" s="155">
        <v>1.8305190000000002</v>
      </c>
      <c r="EY20" s="115"/>
      <c r="EZ20" s="125">
        <v>1.8305190000000002</v>
      </c>
      <c r="FA20" s="155">
        <v>1.7343959999999998</v>
      </c>
      <c r="FB20" s="115"/>
      <c r="FC20" s="125">
        <v>1.7343959999999998</v>
      </c>
      <c r="FD20" s="155">
        <v>1.4014220000000002</v>
      </c>
      <c r="FE20" s="115"/>
      <c r="FF20" s="125">
        <v>1.4014220000000002</v>
      </c>
      <c r="FG20" s="155">
        <v>1.8637640000000002</v>
      </c>
      <c r="FH20" s="115"/>
      <c r="FI20" s="125">
        <v>1.8637640000000002</v>
      </c>
      <c r="FJ20" s="155">
        <v>0.82446100000000011</v>
      </c>
      <c r="FK20" s="115"/>
      <c r="FL20" s="125">
        <v>0.82446100000000011</v>
      </c>
      <c r="FM20" s="155">
        <v>2.2072730000000003</v>
      </c>
      <c r="FN20" s="115"/>
      <c r="FO20" s="125">
        <v>2.2072730000000003</v>
      </c>
      <c r="FP20" s="155">
        <v>2.368776</v>
      </c>
      <c r="FQ20" s="115"/>
      <c r="FR20" s="125">
        <v>2.368776</v>
      </c>
      <c r="FS20" s="155">
        <v>1.3698009999999998</v>
      </c>
      <c r="FT20" s="115"/>
      <c r="FU20" s="125">
        <v>1.3698009999999998</v>
      </c>
      <c r="FV20" s="155">
        <v>1.8082549999999995</v>
      </c>
      <c r="FW20" s="115"/>
      <c r="FX20" s="125">
        <v>1.8082549999999995</v>
      </c>
      <c r="FY20" s="155">
        <v>1.4110440000000002</v>
      </c>
      <c r="FZ20" s="115"/>
      <c r="GA20" s="125">
        <v>1.4110440000000002</v>
      </c>
      <c r="GB20" s="155">
        <v>1.5704260000000003</v>
      </c>
      <c r="GC20" s="115"/>
      <c r="GD20" s="125">
        <v>1.5704260000000003</v>
      </c>
      <c r="GE20" s="155">
        <v>0.90977199999999991</v>
      </c>
      <c r="GF20" s="115"/>
      <c r="GG20" s="125">
        <v>0.90977199999999991</v>
      </c>
      <c r="GH20" s="155">
        <v>1.6470830000000005</v>
      </c>
      <c r="GI20" s="115"/>
      <c r="GJ20" s="125">
        <v>1.6470830000000005</v>
      </c>
      <c r="GK20" s="155">
        <v>1.2703650000000002</v>
      </c>
      <c r="GL20" s="115"/>
      <c r="GM20" s="125">
        <v>1.2703650000000002</v>
      </c>
      <c r="GN20" s="155">
        <v>5.0829479999999991</v>
      </c>
      <c r="GO20" s="115"/>
      <c r="GP20" s="125">
        <v>5.0829479999999991</v>
      </c>
      <c r="GQ20" s="155">
        <v>2.1304539999999998</v>
      </c>
      <c r="GR20" s="115"/>
      <c r="GS20" s="125">
        <v>2.1304539999999998</v>
      </c>
      <c r="GT20" s="155">
        <v>1.760521</v>
      </c>
      <c r="GU20" s="115"/>
      <c r="GV20" s="125">
        <v>1.760521</v>
      </c>
      <c r="GW20" s="155">
        <v>3.0194290000000006</v>
      </c>
      <c r="GX20" s="115"/>
      <c r="GY20" s="125">
        <v>3.0194290000000006</v>
      </c>
      <c r="GZ20" s="155">
        <v>2.328271</v>
      </c>
      <c r="HA20" s="115"/>
      <c r="HB20" s="125">
        <v>2.328271</v>
      </c>
      <c r="HC20" s="155">
        <v>4.3847289999999992</v>
      </c>
      <c r="HD20" s="115"/>
      <c r="HE20" s="125">
        <v>4.3847289999999992</v>
      </c>
      <c r="HF20" s="155">
        <v>1.1366699999999998</v>
      </c>
      <c r="HG20" s="115"/>
      <c r="HH20" s="125">
        <v>1.1366699999999998</v>
      </c>
      <c r="HI20" s="8"/>
    </row>
    <row r="21" spans="1:217" s="3" customFormat="1" x14ac:dyDescent="0.35">
      <c r="A21" s="10"/>
      <c r="B21" s="25" t="s">
        <v>15</v>
      </c>
      <c r="C21" s="28" t="s">
        <v>80</v>
      </c>
      <c r="D21" s="139">
        <v>2.2933159999999995</v>
      </c>
      <c r="E21" s="53"/>
      <c r="F21" s="58">
        <v>2.2933159999999995</v>
      </c>
      <c r="G21" s="139">
        <v>1.3760870000000001</v>
      </c>
      <c r="H21" s="53"/>
      <c r="I21" s="58">
        <v>1.3760870000000001</v>
      </c>
      <c r="J21" s="139">
        <v>2.7898969999999998</v>
      </c>
      <c r="K21" s="53"/>
      <c r="L21" s="58">
        <v>2.7898969999999998</v>
      </c>
      <c r="M21" s="139">
        <v>2.0597060000000003</v>
      </c>
      <c r="N21" s="53"/>
      <c r="O21" s="58">
        <v>2.0597060000000003</v>
      </c>
      <c r="P21" s="139">
        <v>2.4841700000000002</v>
      </c>
      <c r="Q21" s="53"/>
      <c r="R21" s="58">
        <v>2.4841700000000002</v>
      </c>
      <c r="S21" s="139">
        <v>2.8921460000000003</v>
      </c>
      <c r="T21" s="53"/>
      <c r="U21" s="58">
        <v>2.8921460000000003</v>
      </c>
      <c r="V21" s="139">
        <v>2.3603329999999998</v>
      </c>
      <c r="W21" s="53"/>
      <c r="X21" s="58">
        <v>2.3603329999999998</v>
      </c>
      <c r="Y21" s="139">
        <v>1.4084850000000002</v>
      </c>
      <c r="Z21" s="53"/>
      <c r="AA21" s="58">
        <v>1.4084850000000002</v>
      </c>
      <c r="AB21" s="139">
        <v>1.236755</v>
      </c>
      <c r="AC21" s="53"/>
      <c r="AD21" s="58">
        <v>1.236755</v>
      </c>
      <c r="AE21" s="139">
        <v>1.2401250000000001</v>
      </c>
      <c r="AF21" s="53"/>
      <c r="AG21" s="58">
        <v>1.2401250000000001</v>
      </c>
      <c r="AH21" s="139">
        <v>1.6800920000000001</v>
      </c>
      <c r="AI21" s="53"/>
      <c r="AJ21" s="58">
        <v>1.6800920000000001</v>
      </c>
      <c r="AK21" s="139">
        <v>2.0492409999999999</v>
      </c>
      <c r="AL21" s="53"/>
      <c r="AM21" s="58">
        <v>2.0492409999999999</v>
      </c>
      <c r="AN21" s="139">
        <v>1.619998</v>
      </c>
      <c r="AO21" s="53"/>
      <c r="AP21" s="58">
        <v>1.619998</v>
      </c>
      <c r="AQ21" s="139">
        <v>1.391454</v>
      </c>
      <c r="AR21" s="53"/>
      <c r="AS21" s="58">
        <v>1.391454</v>
      </c>
      <c r="AT21" s="139">
        <v>1.8879049999999999</v>
      </c>
      <c r="AU21" s="53"/>
      <c r="AV21" s="58">
        <v>1.8879049999999999</v>
      </c>
      <c r="AW21" s="139">
        <v>1.6924629999999998</v>
      </c>
      <c r="AX21" s="53"/>
      <c r="AY21" s="58">
        <v>1.6924629999999998</v>
      </c>
      <c r="AZ21" s="139">
        <v>1.679665</v>
      </c>
      <c r="BA21" s="53"/>
      <c r="BB21" s="58">
        <v>1.679665</v>
      </c>
      <c r="BC21" s="139">
        <v>1.8640319999999997</v>
      </c>
      <c r="BD21" s="53"/>
      <c r="BE21" s="58">
        <v>1.8640319999999997</v>
      </c>
      <c r="BF21" s="139">
        <v>1.586551</v>
      </c>
      <c r="BG21" s="53"/>
      <c r="BH21" s="58">
        <v>1.586551</v>
      </c>
      <c r="BI21" s="139">
        <v>1.578014</v>
      </c>
      <c r="BJ21" s="53"/>
      <c r="BK21" s="58">
        <v>1.578014</v>
      </c>
      <c r="BL21" s="139">
        <v>2.5410210000000002</v>
      </c>
      <c r="BM21" s="53"/>
      <c r="BN21" s="58">
        <v>2.5410210000000002</v>
      </c>
      <c r="BO21" s="139">
        <v>1.5066420000000003</v>
      </c>
      <c r="BP21" s="53"/>
      <c r="BQ21" s="58">
        <v>1.5066420000000003</v>
      </c>
      <c r="BR21" s="139">
        <v>1.8013679999999999</v>
      </c>
      <c r="BS21" s="53"/>
      <c r="BT21" s="58">
        <v>1.8013679999999999</v>
      </c>
      <c r="BU21" s="139">
        <v>1.9164099999999999</v>
      </c>
      <c r="BV21" s="53"/>
      <c r="BW21" s="58">
        <v>1.9164099999999999</v>
      </c>
      <c r="BX21" s="139">
        <v>1.4482639999999998</v>
      </c>
      <c r="BY21" s="53"/>
      <c r="BZ21" s="58">
        <v>1.4482639999999998</v>
      </c>
      <c r="CA21" s="139">
        <v>1.3205549999999999</v>
      </c>
      <c r="CB21" s="53"/>
      <c r="CC21" s="58">
        <v>1.3205549999999999</v>
      </c>
      <c r="CD21" s="139">
        <v>1.0434340000000002</v>
      </c>
      <c r="CE21" s="53"/>
      <c r="CF21" s="58">
        <v>1.0434340000000002</v>
      </c>
      <c r="CG21" s="139">
        <v>0.693604</v>
      </c>
      <c r="CH21" s="53"/>
      <c r="CI21" s="58">
        <v>0.693604</v>
      </c>
      <c r="CJ21" s="139">
        <v>0.50749299999999997</v>
      </c>
      <c r="CK21" s="53"/>
      <c r="CL21" s="58">
        <v>0.50749299999999997</v>
      </c>
      <c r="CM21" s="139">
        <v>0.66369100000000003</v>
      </c>
      <c r="CN21" s="53"/>
      <c r="CO21" s="58">
        <v>0.66369100000000003</v>
      </c>
      <c r="CP21" s="139">
        <v>0.52943400000000007</v>
      </c>
      <c r="CQ21" s="53"/>
      <c r="CR21" s="58">
        <v>0.52943400000000007</v>
      </c>
      <c r="CS21" s="139">
        <v>0.43509900000000001</v>
      </c>
      <c r="CT21" s="53"/>
      <c r="CU21" s="58">
        <v>0.43509900000000001</v>
      </c>
      <c r="CV21" s="139">
        <v>0.63944299999999998</v>
      </c>
      <c r="CW21" s="53"/>
      <c r="CX21" s="58">
        <v>0.63944299999999998</v>
      </c>
      <c r="CY21" s="139">
        <v>0.42506400000000005</v>
      </c>
      <c r="CZ21" s="53"/>
      <c r="DA21" s="58">
        <v>0.42506400000000005</v>
      </c>
      <c r="DB21" s="139">
        <v>0.61714200000000008</v>
      </c>
      <c r="DC21" s="53"/>
      <c r="DD21" s="58">
        <v>0.61714200000000008</v>
      </c>
      <c r="DE21" s="139">
        <v>0.62614100000000006</v>
      </c>
      <c r="DF21" s="53"/>
      <c r="DG21" s="58">
        <v>0.62614100000000006</v>
      </c>
      <c r="DH21" s="140">
        <v>0.48014800000000002</v>
      </c>
      <c r="DI21" s="128"/>
      <c r="DJ21" s="129">
        <v>0.48014800000000002</v>
      </c>
      <c r="DK21" s="140">
        <v>0.54643200000000003</v>
      </c>
      <c r="DL21" s="128"/>
      <c r="DM21" s="129">
        <v>0.54643200000000003</v>
      </c>
      <c r="DN21" s="140">
        <v>0.51830300000000007</v>
      </c>
      <c r="DO21" s="128"/>
      <c r="DP21" s="129">
        <v>0.51830300000000007</v>
      </c>
      <c r="DQ21" s="140">
        <v>0.91938500000000001</v>
      </c>
      <c r="DR21" s="128"/>
      <c r="DS21" s="129">
        <v>0.91938500000000001</v>
      </c>
      <c r="DT21" s="140">
        <v>0.42862600000000001</v>
      </c>
      <c r="DU21" s="128"/>
      <c r="DV21" s="129">
        <v>0.42862600000000001</v>
      </c>
      <c r="DW21" s="140">
        <v>0.635073</v>
      </c>
      <c r="DX21" s="128"/>
      <c r="DY21" s="129">
        <v>0.635073</v>
      </c>
      <c r="DZ21" s="140">
        <v>0.707283</v>
      </c>
      <c r="EA21" s="128"/>
      <c r="EB21" s="129">
        <v>0.707283</v>
      </c>
      <c r="EC21" s="140">
        <v>0.825627</v>
      </c>
      <c r="ED21" s="128"/>
      <c r="EE21" s="129">
        <v>0.825627</v>
      </c>
      <c r="EF21" s="140">
        <v>0.58227099999999998</v>
      </c>
      <c r="EG21" s="128"/>
      <c r="EH21" s="129">
        <v>0.58227099999999998</v>
      </c>
      <c r="EI21" s="140">
        <v>0.76652700000000007</v>
      </c>
      <c r="EJ21" s="128"/>
      <c r="EK21" s="129">
        <v>0.76652700000000007</v>
      </c>
      <c r="EL21" s="140">
        <v>0.7777909999999999</v>
      </c>
      <c r="EM21" s="128"/>
      <c r="EN21" s="129">
        <v>0.7777909999999999</v>
      </c>
      <c r="EO21" s="140">
        <v>0.67157699999999998</v>
      </c>
      <c r="EP21" s="128"/>
      <c r="EQ21" s="129">
        <v>0.67157699999999998</v>
      </c>
      <c r="ER21" s="154">
        <v>0.86443100000000006</v>
      </c>
      <c r="ES21" s="117"/>
      <c r="ET21" s="120">
        <v>0.86443100000000006</v>
      </c>
      <c r="EU21" s="154">
        <v>0.48421599999999998</v>
      </c>
      <c r="EV21" s="117"/>
      <c r="EW21" s="120">
        <v>0.48421599999999998</v>
      </c>
      <c r="EX21" s="154">
        <v>1.30247</v>
      </c>
      <c r="EY21" s="117"/>
      <c r="EZ21" s="120">
        <v>1.30247</v>
      </c>
      <c r="FA21" s="154">
        <v>0.452208</v>
      </c>
      <c r="FB21" s="117"/>
      <c r="FC21" s="120">
        <v>0.452208</v>
      </c>
      <c r="FD21" s="154">
        <v>1.2292439999999998</v>
      </c>
      <c r="FE21" s="117"/>
      <c r="FF21" s="120">
        <v>1.2292439999999998</v>
      </c>
      <c r="FG21" s="154">
        <v>0.61573699999999998</v>
      </c>
      <c r="FH21" s="117"/>
      <c r="FI21" s="120">
        <v>0.61573699999999998</v>
      </c>
      <c r="FJ21" s="154">
        <v>1.073142</v>
      </c>
      <c r="FK21" s="117"/>
      <c r="FL21" s="120">
        <v>1.073142</v>
      </c>
      <c r="FM21" s="154">
        <v>1.1306019999999999</v>
      </c>
      <c r="FN21" s="117"/>
      <c r="FO21" s="120">
        <v>1.1306019999999999</v>
      </c>
      <c r="FP21" s="154">
        <v>0.95282200000000006</v>
      </c>
      <c r="FQ21" s="117"/>
      <c r="FR21" s="120">
        <v>0.95282200000000006</v>
      </c>
      <c r="FS21" s="154">
        <v>0.22283799999999998</v>
      </c>
      <c r="FT21" s="117"/>
      <c r="FU21" s="120">
        <v>0.22283799999999998</v>
      </c>
      <c r="FV21" s="154">
        <v>1.175608</v>
      </c>
      <c r="FW21" s="117"/>
      <c r="FX21" s="120">
        <v>1.175608</v>
      </c>
      <c r="FY21" s="154">
        <v>0.94302299999999994</v>
      </c>
      <c r="FZ21" s="117"/>
      <c r="GA21" s="120">
        <v>0.94302299999999994</v>
      </c>
      <c r="GB21" s="154">
        <v>1.0711070000000003</v>
      </c>
      <c r="GC21" s="117"/>
      <c r="GD21" s="120">
        <v>1.0711070000000003</v>
      </c>
      <c r="GE21" s="154">
        <v>0.810581</v>
      </c>
      <c r="GF21" s="117"/>
      <c r="GG21" s="120">
        <v>0.810581</v>
      </c>
      <c r="GH21" s="154">
        <v>1.2973190000000001</v>
      </c>
      <c r="GI21" s="117"/>
      <c r="GJ21" s="120">
        <v>1.2973190000000001</v>
      </c>
      <c r="GK21" s="154">
        <v>0.59495000000000009</v>
      </c>
      <c r="GL21" s="117"/>
      <c r="GM21" s="120">
        <v>0.59495000000000009</v>
      </c>
      <c r="GN21" s="154">
        <v>1.2427109999999999</v>
      </c>
      <c r="GO21" s="117"/>
      <c r="GP21" s="120">
        <v>1.2427109999999999</v>
      </c>
      <c r="GQ21" s="154">
        <v>1.0591980000000001</v>
      </c>
      <c r="GR21" s="117"/>
      <c r="GS21" s="120">
        <v>1.0591980000000001</v>
      </c>
      <c r="GT21" s="154">
        <v>1.2731669999999997</v>
      </c>
      <c r="GU21" s="117"/>
      <c r="GV21" s="120">
        <v>1.2731669999999997</v>
      </c>
      <c r="GW21" s="154">
        <v>1.9404359999999996</v>
      </c>
      <c r="GX21" s="117"/>
      <c r="GY21" s="120">
        <v>1.9404359999999996</v>
      </c>
      <c r="GZ21" s="154">
        <v>2.3359140000000003</v>
      </c>
      <c r="HA21" s="117"/>
      <c r="HB21" s="120">
        <v>2.3359140000000003</v>
      </c>
      <c r="HC21" s="154">
        <v>1.7343530000000003</v>
      </c>
      <c r="HD21" s="117"/>
      <c r="HE21" s="120">
        <v>1.7343530000000003</v>
      </c>
      <c r="HF21" s="154">
        <v>1.6054489999999999</v>
      </c>
      <c r="HG21" s="117"/>
      <c r="HH21" s="120">
        <v>1.6054489999999999</v>
      </c>
      <c r="HI21" s="8"/>
    </row>
    <row r="22" spans="1:217" s="3" customFormat="1" x14ac:dyDescent="0.35">
      <c r="A22" s="10"/>
      <c r="B22" s="25"/>
      <c r="C22" s="26" t="s">
        <v>71</v>
      </c>
      <c r="D22" s="78">
        <v>18.733972000000019</v>
      </c>
      <c r="E22" s="50">
        <v>1.4626160000000001</v>
      </c>
      <c r="F22" s="77">
        <v>20.19658800000002</v>
      </c>
      <c r="G22" s="78">
        <v>17.081301000000007</v>
      </c>
      <c r="H22" s="50">
        <v>2.6633969999999998</v>
      </c>
      <c r="I22" s="77">
        <v>19.744698000000007</v>
      </c>
      <c r="J22" s="78">
        <v>21.213087000000012</v>
      </c>
      <c r="K22" s="50">
        <v>3.514256</v>
      </c>
      <c r="L22" s="77">
        <v>24.727343000000012</v>
      </c>
      <c r="M22" s="78">
        <v>21.826496000000013</v>
      </c>
      <c r="N22" s="50">
        <v>6.3154349999999999</v>
      </c>
      <c r="O22" s="77">
        <v>28.141931000000014</v>
      </c>
      <c r="P22" s="78">
        <v>18.023756000000002</v>
      </c>
      <c r="Q22" s="50">
        <v>3.2872129999999999</v>
      </c>
      <c r="R22" s="77">
        <v>21.310969000000004</v>
      </c>
      <c r="S22" s="78">
        <v>19.870997999999986</v>
      </c>
      <c r="T22" s="50">
        <v>2.6942740000000001</v>
      </c>
      <c r="U22" s="77">
        <v>22.565271999999986</v>
      </c>
      <c r="V22" s="78">
        <v>15.260286999999995</v>
      </c>
      <c r="W22" s="50">
        <v>1.5294760000000001</v>
      </c>
      <c r="X22" s="77">
        <v>16.789762999999994</v>
      </c>
      <c r="Y22" s="78">
        <v>21.489430000000009</v>
      </c>
      <c r="Z22" s="50">
        <v>2.7565719999999998</v>
      </c>
      <c r="AA22" s="77">
        <v>24.246002000000008</v>
      </c>
      <c r="AB22" s="78">
        <v>17.710743999999995</v>
      </c>
      <c r="AC22" s="50">
        <v>2.3237329999999998</v>
      </c>
      <c r="AD22" s="77">
        <v>20.034476999999995</v>
      </c>
      <c r="AE22" s="78">
        <v>19.131175000000006</v>
      </c>
      <c r="AF22" s="50">
        <v>3.2551089999999996</v>
      </c>
      <c r="AG22" s="77">
        <v>22.386284000000007</v>
      </c>
      <c r="AH22" s="78">
        <v>20.356189999999998</v>
      </c>
      <c r="AI22" s="50">
        <v>4.8408829999999998</v>
      </c>
      <c r="AJ22" s="77">
        <v>25.197072999999996</v>
      </c>
      <c r="AK22" s="78">
        <v>17.724188000000012</v>
      </c>
      <c r="AL22" s="50">
        <v>5.1277869999999997</v>
      </c>
      <c r="AM22" s="77">
        <v>22.85197500000001</v>
      </c>
      <c r="AN22" s="78">
        <v>20.192309000000002</v>
      </c>
      <c r="AO22" s="50">
        <v>4.6989479999999997</v>
      </c>
      <c r="AP22" s="77">
        <v>24.891257000000003</v>
      </c>
      <c r="AQ22" s="78">
        <v>16.682754999999982</v>
      </c>
      <c r="AR22" s="50">
        <v>7.1174400000000002</v>
      </c>
      <c r="AS22" s="77">
        <v>23.800194999999981</v>
      </c>
      <c r="AT22" s="78">
        <v>15.323935000000002</v>
      </c>
      <c r="AU22" s="50">
        <v>2.4429280000000002</v>
      </c>
      <c r="AV22" s="77">
        <v>17.766863000000001</v>
      </c>
      <c r="AW22" s="78">
        <v>18.302880999999985</v>
      </c>
      <c r="AX22" s="50">
        <v>8.610361000000001</v>
      </c>
      <c r="AY22" s="77">
        <v>26.913241999999986</v>
      </c>
      <c r="AZ22" s="78">
        <v>16.158201000000005</v>
      </c>
      <c r="BA22" s="50">
        <v>8.6558150000000005</v>
      </c>
      <c r="BB22" s="77">
        <v>24.814016000000006</v>
      </c>
      <c r="BC22" s="78">
        <v>19.260906000000013</v>
      </c>
      <c r="BD22" s="50">
        <v>5.992108</v>
      </c>
      <c r="BE22" s="77">
        <v>25.253014000000015</v>
      </c>
      <c r="BF22" s="78">
        <v>18.682219999999976</v>
      </c>
      <c r="BG22" s="50">
        <v>6.7988859999999995</v>
      </c>
      <c r="BH22" s="77">
        <v>25.481105999999976</v>
      </c>
      <c r="BI22" s="78">
        <v>18.340666000000002</v>
      </c>
      <c r="BJ22" s="50">
        <v>5.1709909999999999</v>
      </c>
      <c r="BK22" s="77">
        <v>23.511657000000003</v>
      </c>
      <c r="BL22" s="78">
        <v>16.595716000000007</v>
      </c>
      <c r="BM22" s="50">
        <v>2.3322050000000001</v>
      </c>
      <c r="BN22" s="77">
        <v>18.927921000000005</v>
      </c>
      <c r="BO22" s="78">
        <v>21.36777200000002</v>
      </c>
      <c r="BP22" s="50">
        <v>6.5043199999999999</v>
      </c>
      <c r="BQ22" s="77">
        <v>27.87209200000002</v>
      </c>
      <c r="BR22" s="78">
        <v>21.21551999999998</v>
      </c>
      <c r="BS22" s="50">
        <v>2.3577690000000002</v>
      </c>
      <c r="BT22" s="77">
        <v>23.573288999999981</v>
      </c>
      <c r="BU22" s="78">
        <v>19.162734000000015</v>
      </c>
      <c r="BV22" s="50">
        <v>0.31790400000000002</v>
      </c>
      <c r="BW22" s="77">
        <v>19.480638000000013</v>
      </c>
      <c r="BX22" s="78">
        <v>16.51861199999999</v>
      </c>
      <c r="BY22" s="50">
        <v>2.4219299999999997</v>
      </c>
      <c r="BZ22" s="77">
        <v>18.94054199999999</v>
      </c>
      <c r="CA22" s="78">
        <v>14.854767000000017</v>
      </c>
      <c r="CB22" s="50">
        <v>2.0958209999999999</v>
      </c>
      <c r="CC22" s="77">
        <v>16.950588000000018</v>
      </c>
      <c r="CD22" s="78">
        <v>14.308015999999999</v>
      </c>
      <c r="CE22" s="50">
        <v>4.1214490000000001</v>
      </c>
      <c r="CF22" s="77">
        <v>18.429465</v>
      </c>
      <c r="CG22" s="78">
        <v>9.371754999999995</v>
      </c>
      <c r="CH22" s="50">
        <v>2.636981</v>
      </c>
      <c r="CI22" s="77">
        <v>12.008735999999995</v>
      </c>
      <c r="CJ22" s="78">
        <v>6.4427329999999987</v>
      </c>
      <c r="CK22" s="50">
        <v>2.0938780000000001</v>
      </c>
      <c r="CL22" s="77">
        <v>8.5366109999999988</v>
      </c>
      <c r="CM22" s="78">
        <v>9.9266239999999861</v>
      </c>
      <c r="CN22" s="50">
        <v>1.2909089999999999</v>
      </c>
      <c r="CO22" s="77">
        <v>11.217532999999985</v>
      </c>
      <c r="CP22" s="78">
        <v>10.717593999999995</v>
      </c>
      <c r="CQ22" s="50">
        <v>3.716383</v>
      </c>
      <c r="CR22" s="77">
        <v>14.433976999999995</v>
      </c>
      <c r="CS22" s="78">
        <v>10.565694999999991</v>
      </c>
      <c r="CT22" s="50">
        <v>1.2612589999999999</v>
      </c>
      <c r="CU22" s="77">
        <v>11.82695399999999</v>
      </c>
      <c r="CV22" s="78">
        <v>12.863202000000001</v>
      </c>
      <c r="CW22" s="50">
        <v>4.888261</v>
      </c>
      <c r="CX22" s="77">
        <v>17.751463000000001</v>
      </c>
      <c r="CY22" s="78">
        <v>12.497388999999998</v>
      </c>
      <c r="CZ22" s="50">
        <v>7.6252689999999994</v>
      </c>
      <c r="DA22" s="77">
        <v>20.122657999999998</v>
      </c>
      <c r="DB22" s="78">
        <v>10.994904999999992</v>
      </c>
      <c r="DC22" s="50">
        <v>6.9636239999999994</v>
      </c>
      <c r="DD22" s="77">
        <v>17.958528999999992</v>
      </c>
      <c r="DE22" s="78">
        <v>11.891434999999991</v>
      </c>
      <c r="DF22" s="50">
        <v>3.2936999999999999</v>
      </c>
      <c r="DG22" s="77">
        <v>15.18513499999999</v>
      </c>
      <c r="DH22" s="132">
        <v>10.961493999999998</v>
      </c>
      <c r="DI22" s="130">
        <v>4.6897799999999998</v>
      </c>
      <c r="DJ22" s="131">
        <v>15.651273999999997</v>
      </c>
      <c r="DK22" s="132">
        <v>10.448427999999996</v>
      </c>
      <c r="DL22" s="130">
        <v>1.056273</v>
      </c>
      <c r="DM22" s="131">
        <v>11.504700999999997</v>
      </c>
      <c r="DN22" s="132">
        <v>10.591964999999995</v>
      </c>
      <c r="DO22" s="130">
        <v>4.923438</v>
      </c>
      <c r="DP22" s="131">
        <v>15.515402999999996</v>
      </c>
      <c r="DQ22" s="132">
        <v>9.6596570000000028</v>
      </c>
      <c r="DR22" s="130">
        <v>2.1580060000000003</v>
      </c>
      <c r="DS22" s="131">
        <v>11.817663000000003</v>
      </c>
      <c r="DT22" s="132">
        <v>17.022857000000002</v>
      </c>
      <c r="DU22" s="130">
        <v>9.3700460000000021</v>
      </c>
      <c r="DV22" s="131">
        <v>26.392903000000004</v>
      </c>
      <c r="DW22" s="132">
        <v>14.044217999999997</v>
      </c>
      <c r="DX22" s="130">
        <v>3.1935359999999995</v>
      </c>
      <c r="DY22" s="131">
        <v>17.237753999999995</v>
      </c>
      <c r="DZ22" s="132">
        <v>18.242545</v>
      </c>
      <c r="EA22" s="130">
        <v>6.8741580000000004</v>
      </c>
      <c r="EB22" s="131">
        <v>25.116703000000001</v>
      </c>
      <c r="EC22" s="132">
        <v>14.131019999999983</v>
      </c>
      <c r="ED22" s="130">
        <v>3.6187180000000003</v>
      </c>
      <c r="EE22" s="131">
        <v>17.749737999999983</v>
      </c>
      <c r="EF22" s="132">
        <v>18.742722000000015</v>
      </c>
      <c r="EG22" s="130">
        <v>5.4248779999999996</v>
      </c>
      <c r="EH22" s="131">
        <v>24.167600000000014</v>
      </c>
      <c r="EI22" s="132">
        <v>17.550597000000003</v>
      </c>
      <c r="EJ22" s="130">
        <v>3.4573809999999998</v>
      </c>
      <c r="EK22" s="131">
        <v>21.007978000000001</v>
      </c>
      <c r="EL22" s="132">
        <v>19.514832000000006</v>
      </c>
      <c r="EM22" s="130">
        <v>4.1047630000000002</v>
      </c>
      <c r="EN22" s="131">
        <v>23.619595000000004</v>
      </c>
      <c r="EO22" s="132">
        <v>18.109592999999986</v>
      </c>
      <c r="EP22" s="130">
        <v>6.8443179999999995</v>
      </c>
      <c r="EQ22" s="131">
        <v>24.953910999999984</v>
      </c>
      <c r="ER22" s="155">
        <v>17.022419000000006</v>
      </c>
      <c r="ES22" s="115">
        <v>3.525563</v>
      </c>
      <c r="ET22" s="125">
        <v>20.547982000000005</v>
      </c>
      <c r="EU22" s="155">
        <v>19.690874000000008</v>
      </c>
      <c r="EV22" s="115">
        <v>5.2752269999999992</v>
      </c>
      <c r="EW22" s="125">
        <v>24.966101000000009</v>
      </c>
      <c r="EX22" s="155">
        <v>19.752257999999991</v>
      </c>
      <c r="EY22" s="115">
        <v>3.7899729999999998</v>
      </c>
      <c r="EZ22" s="125">
        <v>23.54223099999999</v>
      </c>
      <c r="FA22" s="155">
        <v>17.263999000000005</v>
      </c>
      <c r="FB22" s="115">
        <v>6.7884169999999999</v>
      </c>
      <c r="FC22" s="125">
        <v>24.052416000000004</v>
      </c>
      <c r="FD22" s="155">
        <v>25.419235999999998</v>
      </c>
      <c r="FE22" s="115">
        <v>3.7361159999999995</v>
      </c>
      <c r="FF22" s="125">
        <v>29.155351999999997</v>
      </c>
      <c r="FG22" s="155">
        <v>18.878508</v>
      </c>
      <c r="FH22" s="115">
        <v>6.4533879999999995</v>
      </c>
      <c r="FI22" s="125">
        <v>25.331896</v>
      </c>
      <c r="FJ22" s="155">
        <v>15.391356999999989</v>
      </c>
      <c r="FK22" s="115">
        <v>2.0650390000000001</v>
      </c>
      <c r="FL22" s="125">
        <v>17.456395999999987</v>
      </c>
      <c r="FM22" s="155">
        <v>24.971374000000029</v>
      </c>
      <c r="FN22" s="115">
        <v>10.299549000000001</v>
      </c>
      <c r="FO22" s="125">
        <v>35.270923000000032</v>
      </c>
      <c r="FP22" s="155">
        <v>19.954703000000002</v>
      </c>
      <c r="FQ22" s="115">
        <v>5.8031060000000005</v>
      </c>
      <c r="FR22" s="125">
        <v>25.757809000000002</v>
      </c>
      <c r="FS22" s="155">
        <v>25.494670999999983</v>
      </c>
      <c r="FT22" s="115">
        <v>9.0756350000000001</v>
      </c>
      <c r="FU22" s="125">
        <v>34.570305999999981</v>
      </c>
      <c r="FV22" s="155">
        <v>21.549534000000019</v>
      </c>
      <c r="FW22" s="115">
        <v>15.953104999999999</v>
      </c>
      <c r="FX22" s="125">
        <v>37.502639000000016</v>
      </c>
      <c r="FY22" s="155">
        <v>25.542086000000026</v>
      </c>
      <c r="FZ22" s="115">
        <v>4.8903889999999999</v>
      </c>
      <c r="GA22" s="125">
        <v>30.432475000000025</v>
      </c>
      <c r="GB22" s="155">
        <v>18.974630000000008</v>
      </c>
      <c r="GC22" s="115">
        <v>6.5798770000000006</v>
      </c>
      <c r="GD22" s="125">
        <v>25.554507000000008</v>
      </c>
      <c r="GE22" s="155">
        <v>20.54296399999998</v>
      </c>
      <c r="GF22" s="115">
        <v>3.7683259999999996</v>
      </c>
      <c r="GG22" s="125">
        <v>24.311289999999978</v>
      </c>
      <c r="GH22" s="155">
        <v>21.747527000000005</v>
      </c>
      <c r="GI22" s="115">
        <v>4.9752120000000009</v>
      </c>
      <c r="GJ22" s="125">
        <v>26.722739000000004</v>
      </c>
      <c r="GK22" s="155">
        <v>19.741439000000007</v>
      </c>
      <c r="GL22" s="115">
        <v>3.4160810000000001</v>
      </c>
      <c r="GM22" s="125">
        <v>23.157520000000005</v>
      </c>
      <c r="GN22" s="155">
        <v>21.870179999999994</v>
      </c>
      <c r="GO22" s="115">
        <v>4.571727000000001</v>
      </c>
      <c r="GP22" s="125">
        <v>26.441906999999993</v>
      </c>
      <c r="GQ22" s="155">
        <v>22.819236999999998</v>
      </c>
      <c r="GR22" s="115">
        <v>5.0985990000000001</v>
      </c>
      <c r="GS22" s="125">
        <v>27.917835999999998</v>
      </c>
      <c r="GT22" s="155">
        <v>17.204301999999984</v>
      </c>
      <c r="GU22" s="115">
        <v>3.3414179999999996</v>
      </c>
      <c r="GV22" s="125">
        <v>20.545719999999985</v>
      </c>
      <c r="GW22" s="155">
        <v>22.411662000000003</v>
      </c>
      <c r="GX22" s="115">
        <v>2.7279399999999998</v>
      </c>
      <c r="GY22" s="125">
        <v>25.139602000000004</v>
      </c>
      <c r="GZ22" s="155">
        <v>21.063087999999997</v>
      </c>
      <c r="HA22" s="115">
        <v>5.3599649999999999</v>
      </c>
      <c r="HB22" s="125">
        <v>26.423052999999996</v>
      </c>
      <c r="HC22" s="155">
        <v>22.157221999999976</v>
      </c>
      <c r="HD22" s="115">
        <v>5.0438079999999994</v>
      </c>
      <c r="HE22" s="125">
        <v>27.201029999999975</v>
      </c>
      <c r="HF22" s="155">
        <v>24.632567999999985</v>
      </c>
      <c r="HG22" s="115">
        <v>6.8060250000000009</v>
      </c>
      <c r="HH22" s="125">
        <v>31.438592999999987</v>
      </c>
      <c r="HI22" s="8"/>
    </row>
    <row r="23" spans="1:217" s="3" customFormat="1" ht="5.25" customHeight="1" x14ac:dyDescent="0.35">
      <c r="A23" s="10"/>
      <c r="B23" s="25"/>
      <c r="C23" s="28"/>
      <c r="D23" s="79"/>
      <c r="E23" s="80"/>
      <c r="F23" s="81"/>
      <c r="G23" s="79"/>
      <c r="H23" s="80"/>
      <c r="I23" s="81"/>
      <c r="J23" s="79"/>
      <c r="K23" s="80"/>
      <c r="L23" s="81"/>
      <c r="M23" s="79"/>
      <c r="N23" s="80"/>
      <c r="O23" s="81"/>
      <c r="P23" s="79"/>
      <c r="Q23" s="80"/>
      <c r="R23" s="81"/>
      <c r="S23" s="79"/>
      <c r="T23" s="80"/>
      <c r="U23" s="81"/>
      <c r="V23" s="79"/>
      <c r="W23" s="80"/>
      <c r="X23" s="81"/>
      <c r="Y23" s="79"/>
      <c r="Z23" s="80"/>
      <c r="AA23" s="81"/>
      <c r="AB23" s="79"/>
      <c r="AC23" s="80"/>
      <c r="AD23" s="81"/>
      <c r="AE23" s="79"/>
      <c r="AF23" s="80"/>
      <c r="AG23" s="81"/>
      <c r="AH23" s="79"/>
      <c r="AI23" s="80"/>
      <c r="AJ23" s="81"/>
      <c r="AK23" s="79"/>
      <c r="AL23" s="80"/>
      <c r="AM23" s="81"/>
      <c r="AN23" s="79"/>
      <c r="AO23" s="80"/>
      <c r="AP23" s="81"/>
      <c r="AQ23" s="79"/>
      <c r="AR23" s="80"/>
      <c r="AS23" s="81"/>
      <c r="AT23" s="79"/>
      <c r="AU23" s="80"/>
      <c r="AV23" s="81"/>
      <c r="AW23" s="79"/>
      <c r="AX23" s="80"/>
      <c r="AY23" s="81"/>
      <c r="AZ23" s="79"/>
      <c r="BA23" s="80"/>
      <c r="BB23" s="81"/>
      <c r="BC23" s="79"/>
      <c r="BD23" s="80"/>
      <c r="BE23" s="81"/>
      <c r="BF23" s="79"/>
      <c r="BG23" s="80"/>
      <c r="BH23" s="81"/>
      <c r="BI23" s="79"/>
      <c r="BJ23" s="80"/>
      <c r="BK23" s="81"/>
      <c r="BL23" s="79"/>
      <c r="BM23" s="80"/>
      <c r="BN23" s="81"/>
      <c r="BO23" s="79"/>
      <c r="BP23" s="80"/>
      <c r="BQ23" s="81"/>
      <c r="BR23" s="79"/>
      <c r="BS23" s="80"/>
      <c r="BT23" s="81"/>
      <c r="BU23" s="79"/>
      <c r="BV23" s="80"/>
      <c r="BW23" s="81"/>
      <c r="BX23" s="79"/>
      <c r="BY23" s="80"/>
      <c r="BZ23" s="81"/>
      <c r="CA23" s="79"/>
      <c r="CB23" s="80"/>
      <c r="CC23" s="81"/>
      <c r="CD23" s="79"/>
      <c r="CE23" s="80"/>
      <c r="CF23" s="81"/>
      <c r="CG23" s="79"/>
      <c r="CH23" s="80"/>
      <c r="CI23" s="81"/>
      <c r="CJ23" s="79"/>
      <c r="CK23" s="80"/>
      <c r="CL23" s="81"/>
      <c r="CM23" s="79"/>
      <c r="CN23" s="80"/>
      <c r="CO23" s="81"/>
      <c r="CP23" s="79"/>
      <c r="CQ23" s="80"/>
      <c r="CR23" s="81"/>
      <c r="CS23" s="79"/>
      <c r="CT23" s="80"/>
      <c r="CU23" s="81"/>
      <c r="CV23" s="79"/>
      <c r="CW23" s="80"/>
      <c r="CX23" s="81"/>
      <c r="CY23" s="79"/>
      <c r="CZ23" s="80"/>
      <c r="DA23" s="81"/>
      <c r="DB23" s="79"/>
      <c r="DC23" s="80"/>
      <c r="DD23" s="81"/>
      <c r="DE23" s="79"/>
      <c r="DF23" s="80"/>
      <c r="DG23" s="81"/>
      <c r="DH23" s="79"/>
      <c r="DI23" s="80"/>
      <c r="DJ23" s="81"/>
      <c r="DK23" s="79"/>
      <c r="DL23" s="80"/>
      <c r="DM23" s="81"/>
      <c r="DN23" s="79"/>
      <c r="DO23" s="80"/>
      <c r="DP23" s="81"/>
      <c r="DQ23" s="79"/>
      <c r="DR23" s="80"/>
      <c r="DS23" s="81"/>
      <c r="DT23" s="79"/>
      <c r="DU23" s="80"/>
      <c r="DV23" s="81"/>
      <c r="DW23" s="79"/>
      <c r="DX23" s="80"/>
      <c r="DY23" s="81"/>
      <c r="DZ23" s="79"/>
      <c r="EA23" s="80"/>
      <c r="EB23" s="81"/>
      <c r="EC23" s="79"/>
      <c r="ED23" s="80"/>
      <c r="EE23" s="81"/>
      <c r="EF23" s="79"/>
      <c r="EG23" s="80"/>
      <c r="EH23" s="81"/>
      <c r="EI23" s="79"/>
      <c r="EJ23" s="80"/>
      <c r="EK23" s="81"/>
      <c r="EL23" s="79"/>
      <c r="EM23" s="80"/>
      <c r="EN23" s="81"/>
      <c r="EO23" s="79"/>
      <c r="EP23" s="80"/>
      <c r="EQ23" s="81"/>
      <c r="ER23" s="156"/>
      <c r="ES23" s="157"/>
      <c r="ET23" s="158"/>
      <c r="EU23" s="156"/>
      <c r="EV23" s="157"/>
      <c r="EW23" s="158"/>
      <c r="EX23" s="156"/>
      <c r="EY23" s="157"/>
      <c r="EZ23" s="158"/>
      <c r="FA23" s="156"/>
      <c r="FB23" s="157"/>
      <c r="FC23" s="158"/>
      <c r="FD23" s="156"/>
      <c r="FE23" s="157"/>
      <c r="FF23" s="158"/>
      <c r="FG23" s="156"/>
      <c r="FH23" s="157"/>
      <c r="FI23" s="158"/>
      <c r="FJ23" s="156"/>
      <c r="FK23" s="157"/>
      <c r="FL23" s="158"/>
      <c r="FM23" s="156"/>
      <c r="FN23" s="157"/>
      <c r="FO23" s="158"/>
      <c r="FP23" s="156"/>
      <c r="FQ23" s="157"/>
      <c r="FR23" s="158"/>
      <c r="FS23" s="156"/>
      <c r="FT23" s="157"/>
      <c r="FU23" s="158"/>
      <c r="FV23" s="156"/>
      <c r="FW23" s="157"/>
      <c r="FX23" s="158"/>
      <c r="FY23" s="156"/>
      <c r="FZ23" s="157"/>
      <c r="GA23" s="158"/>
      <c r="GB23" s="156"/>
      <c r="GC23" s="157"/>
      <c r="GD23" s="158"/>
      <c r="GE23" s="156"/>
      <c r="GF23" s="157"/>
      <c r="GG23" s="158"/>
      <c r="GH23" s="156"/>
      <c r="GI23" s="157"/>
      <c r="GJ23" s="158"/>
      <c r="GK23" s="156"/>
      <c r="GL23" s="157"/>
      <c r="GM23" s="158"/>
      <c r="GN23" s="156"/>
      <c r="GO23" s="157"/>
      <c r="GP23" s="158"/>
      <c r="GQ23" s="156"/>
      <c r="GR23" s="157"/>
      <c r="GS23" s="158"/>
      <c r="GT23" s="156"/>
      <c r="GU23" s="157"/>
      <c r="GV23" s="158"/>
      <c r="GW23" s="156"/>
      <c r="GX23" s="157"/>
      <c r="GY23" s="158"/>
      <c r="GZ23" s="156"/>
      <c r="HA23" s="157"/>
      <c r="HB23" s="158"/>
      <c r="HC23" s="156"/>
      <c r="HD23" s="157"/>
      <c r="HE23" s="158"/>
      <c r="HF23" s="156"/>
      <c r="HG23" s="157"/>
      <c r="HH23" s="158"/>
      <c r="HI23" s="8"/>
    </row>
    <row r="24" spans="1:217" s="3" customFormat="1" x14ac:dyDescent="0.35">
      <c r="A24" s="10"/>
      <c r="B24" s="30"/>
      <c r="C24" s="32" t="s">
        <v>75</v>
      </c>
      <c r="D24" s="59">
        <f t="shared" ref="D24:E24" si="0">SUM(D7:D22)</f>
        <v>177.77878842240477</v>
      </c>
      <c r="E24" s="60">
        <f t="shared" si="0"/>
        <v>1.9390140000000002</v>
      </c>
      <c r="F24" s="61">
        <f>SUM(F7:F22)</f>
        <v>179.71780242240479</v>
      </c>
      <c r="G24" s="59">
        <f t="shared" ref="G24:BR24" si="1">SUM(G7:G22)</f>
        <v>164.63000677754911</v>
      </c>
      <c r="H24" s="60">
        <f t="shared" si="1"/>
        <v>3.0260959999999999</v>
      </c>
      <c r="I24" s="61">
        <f t="shared" si="1"/>
        <v>167.65610277754911</v>
      </c>
      <c r="J24" s="59">
        <f t="shared" si="1"/>
        <v>189.32639886000001</v>
      </c>
      <c r="K24" s="60">
        <f t="shared" si="1"/>
        <v>4.0098089999999997</v>
      </c>
      <c r="L24" s="61">
        <f t="shared" si="1"/>
        <v>193.33620786000003</v>
      </c>
      <c r="M24" s="59">
        <f t="shared" si="1"/>
        <v>162.44936904273573</v>
      </c>
      <c r="N24" s="60">
        <f t="shared" si="1"/>
        <v>6.9859409999999995</v>
      </c>
      <c r="O24" s="61">
        <f>SUM(O7:O22)</f>
        <v>169.43531004273575</v>
      </c>
      <c r="P24" s="59">
        <f t="shared" si="1"/>
        <v>191.83316706183371</v>
      </c>
      <c r="Q24" s="60">
        <f t="shared" si="1"/>
        <v>3.7263769999999998</v>
      </c>
      <c r="R24" s="61">
        <f t="shared" si="1"/>
        <v>195.55954406183369</v>
      </c>
      <c r="S24" s="59">
        <f t="shared" si="1"/>
        <v>179.26963552072831</v>
      </c>
      <c r="T24" s="60">
        <f t="shared" si="1"/>
        <v>3.0265590000000002</v>
      </c>
      <c r="U24" s="61">
        <f t="shared" si="1"/>
        <v>182.29619452072833</v>
      </c>
      <c r="V24" s="59">
        <f t="shared" si="1"/>
        <v>170.23961382124082</v>
      </c>
      <c r="W24" s="60">
        <f t="shared" si="1"/>
        <v>1.8779180000000002</v>
      </c>
      <c r="X24" s="61">
        <f>SUM(X7:X22)</f>
        <v>172.11753182124082</v>
      </c>
      <c r="Y24" s="59">
        <f t="shared" si="1"/>
        <v>207.46358147987951</v>
      </c>
      <c r="Z24" s="60">
        <f t="shared" si="1"/>
        <v>3.0794980000000001</v>
      </c>
      <c r="AA24" s="61">
        <f t="shared" si="1"/>
        <v>210.54307947987954</v>
      </c>
      <c r="AB24" s="59">
        <f t="shared" si="1"/>
        <v>176.2073778922107</v>
      </c>
      <c r="AC24" s="60">
        <f t="shared" si="1"/>
        <v>2.513922</v>
      </c>
      <c r="AD24" s="61">
        <f t="shared" si="1"/>
        <v>178.72129989221065</v>
      </c>
      <c r="AE24" s="59">
        <f t="shared" si="1"/>
        <v>206.67247521308076</v>
      </c>
      <c r="AF24" s="60">
        <f t="shared" si="1"/>
        <v>3.5945209999999994</v>
      </c>
      <c r="AG24" s="61">
        <f>SUM(AG7:AG22)</f>
        <v>210.26699621308072</v>
      </c>
      <c r="AH24" s="59">
        <f t="shared" si="1"/>
        <v>202.48453619680595</v>
      </c>
      <c r="AI24" s="60">
        <f t="shared" si="1"/>
        <v>6.5952459999999995</v>
      </c>
      <c r="AJ24" s="61">
        <f t="shared" si="1"/>
        <v>209.07978219680595</v>
      </c>
      <c r="AK24" s="59">
        <f t="shared" si="1"/>
        <v>173.31515479000001</v>
      </c>
      <c r="AL24" s="60">
        <f t="shared" si="1"/>
        <v>6.1205559999999997</v>
      </c>
      <c r="AM24" s="61">
        <f t="shared" si="1"/>
        <v>179.43571079</v>
      </c>
      <c r="AN24" s="59">
        <f t="shared" si="1"/>
        <v>174.75356699999992</v>
      </c>
      <c r="AO24" s="60">
        <f t="shared" si="1"/>
        <v>5.2754560000000001</v>
      </c>
      <c r="AP24" s="61">
        <f>SUM(AP7:AP22)</f>
        <v>180.02902299999991</v>
      </c>
      <c r="AQ24" s="59">
        <f t="shared" si="1"/>
        <v>176.11018199999998</v>
      </c>
      <c r="AR24" s="60">
        <f t="shared" si="1"/>
        <v>8.0371009999999998</v>
      </c>
      <c r="AS24" s="61">
        <f t="shared" si="1"/>
        <v>184.14728299999993</v>
      </c>
      <c r="AT24" s="59">
        <f t="shared" si="1"/>
        <v>166.58112000000003</v>
      </c>
      <c r="AU24" s="60">
        <f t="shared" si="1"/>
        <v>3.3945050000000005</v>
      </c>
      <c r="AV24" s="61">
        <f t="shared" si="1"/>
        <v>169.97562500000001</v>
      </c>
      <c r="AW24" s="59">
        <f t="shared" si="1"/>
        <v>181.3964400000001</v>
      </c>
      <c r="AX24" s="60">
        <f t="shared" si="1"/>
        <v>9.6053910000000009</v>
      </c>
      <c r="AY24" s="61">
        <f>SUM(AY7:AY22)</f>
        <v>191.00183100000004</v>
      </c>
      <c r="AZ24" s="59">
        <f t="shared" si="1"/>
        <v>175.53595700000011</v>
      </c>
      <c r="BA24" s="60">
        <f t="shared" si="1"/>
        <v>9.5812310000000007</v>
      </c>
      <c r="BB24" s="61">
        <f t="shared" si="1"/>
        <v>185.11718800000011</v>
      </c>
      <c r="BC24" s="59">
        <f t="shared" si="1"/>
        <v>172.94376499999996</v>
      </c>
      <c r="BD24" s="60">
        <f t="shared" si="1"/>
        <v>8.6008230000000001</v>
      </c>
      <c r="BE24" s="61">
        <f t="shared" si="1"/>
        <v>181.54458799999998</v>
      </c>
      <c r="BF24" s="59">
        <f t="shared" si="1"/>
        <v>196.85241499999995</v>
      </c>
      <c r="BG24" s="60">
        <f t="shared" si="1"/>
        <v>9.748272</v>
      </c>
      <c r="BH24" s="61">
        <f>SUM(BH7:BH22)</f>
        <v>206.60068699999997</v>
      </c>
      <c r="BI24" s="59">
        <f t="shared" si="1"/>
        <v>183.09226199999998</v>
      </c>
      <c r="BJ24" s="60">
        <f t="shared" si="1"/>
        <v>5.6150859999999998</v>
      </c>
      <c r="BK24" s="61">
        <f t="shared" si="1"/>
        <v>188.70734799999997</v>
      </c>
      <c r="BL24" s="59">
        <f t="shared" si="1"/>
        <v>184.38538099999994</v>
      </c>
      <c r="BM24" s="60">
        <f t="shared" si="1"/>
        <v>3.5227580000000001</v>
      </c>
      <c r="BN24" s="61">
        <f t="shared" si="1"/>
        <v>187.90813899999995</v>
      </c>
      <c r="BO24" s="59">
        <f t="shared" si="1"/>
        <v>275.09403400000002</v>
      </c>
      <c r="BP24" s="60">
        <f t="shared" si="1"/>
        <v>7.4768569999999999</v>
      </c>
      <c r="BQ24" s="61">
        <f>SUM(BQ7:BQ22)</f>
        <v>282.57089100000002</v>
      </c>
      <c r="BR24" s="59">
        <f t="shared" si="1"/>
        <v>208.76615200000001</v>
      </c>
      <c r="BS24" s="60">
        <f t="shared" ref="BS24:BY24" si="2">SUM(BS7:BS22)</f>
        <v>3.3542529999999999</v>
      </c>
      <c r="BT24" s="61">
        <f t="shared" si="2"/>
        <v>212.12040499999998</v>
      </c>
      <c r="BU24" s="59">
        <f t="shared" si="2"/>
        <v>181.32318800000002</v>
      </c>
      <c r="BV24" s="60">
        <f t="shared" si="2"/>
        <v>0.66742900000000005</v>
      </c>
      <c r="BW24" s="61">
        <f t="shared" si="2"/>
        <v>181.99061699999999</v>
      </c>
      <c r="BX24" s="59">
        <f t="shared" si="2"/>
        <v>175.03674941579996</v>
      </c>
      <c r="BY24" s="60">
        <f t="shared" si="2"/>
        <v>2.8827499999999997</v>
      </c>
      <c r="BZ24" s="61">
        <f>SUM(BZ7:BZ22)</f>
        <v>177.91949941579998</v>
      </c>
      <c r="CA24" s="59">
        <f t="shared" ref="CA24:CH24" si="3">SUM(CA7:CA22)</f>
        <v>159.64205900000002</v>
      </c>
      <c r="CB24" s="60">
        <f t="shared" si="3"/>
        <v>3.586319</v>
      </c>
      <c r="CC24" s="61">
        <f t="shared" si="3"/>
        <v>163.22837800000002</v>
      </c>
      <c r="CD24" s="59">
        <f t="shared" si="3"/>
        <v>162.80772899999999</v>
      </c>
      <c r="CE24" s="60">
        <f t="shared" si="3"/>
        <v>5.5355379999999998</v>
      </c>
      <c r="CF24" s="61">
        <f t="shared" si="3"/>
        <v>168.34326699999997</v>
      </c>
      <c r="CG24" s="59">
        <f t="shared" si="3"/>
        <v>100.07412199999997</v>
      </c>
      <c r="CH24" s="60">
        <f t="shared" si="3"/>
        <v>3.07138</v>
      </c>
      <c r="CI24" s="61">
        <f>SUM(CI7:CI22)</f>
        <v>103.14550199999999</v>
      </c>
      <c r="CJ24" s="59">
        <f t="shared" ref="CJ24:CQ24" si="4">SUM(CJ7:CJ22)</f>
        <v>78.346899999999991</v>
      </c>
      <c r="CK24" s="60">
        <f t="shared" si="4"/>
        <v>2.703424</v>
      </c>
      <c r="CL24" s="61">
        <f t="shared" si="4"/>
        <v>81.050323999999975</v>
      </c>
      <c r="CM24" s="59">
        <f t="shared" si="4"/>
        <v>123.28794699999999</v>
      </c>
      <c r="CN24" s="60">
        <f t="shared" si="4"/>
        <v>1.6765159999999999</v>
      </c>
      <c r="CO24" s="61">
        <f t="shared" si="4"/>
        <v>124.96446299999998</v>
      </c>
      <c r="CP24" s="59">
        <f t="shared" si="4"/>
        <v>147.42234799999997</v>
      </c>
      <c r="CQ24" s="60">
        <f t="shared" si="4"/>
        <v>4.1944230000000005</v>
      </c>
      <c r="CR24" s="61">
        <f>SUM(CR7:CR22)</f>
        <v>151.61677099999994</v>
      </c>
      <c r="CS24" s="59">
        <f t="shared" ref="CS24:CZ24" si="5">SUM(CS7:CS22)</f>
        <v>127.26495199999997</v>
      </c>
      <c r="CT24" s="60">
        <f t="shared" si="5"/>
        <v>2.7007129999999999</v>
      </c>
      <c r="CU24" s="61">
        <f t="shared" si="5"/>
        <v>129.96566499999997</v>
      </c>
      <c r="CV24" s="59">
        <f t="shared" si="5"/>
        <v>134.86388900000003</v>
      </c>
      <c r="CW24" s="60">
        <f t="shared" si="5"/>
        <v>5.9802160000000004</v>
      </c>
      <c r="CX24" s="61">
        <f t="shared" si="5"/>
        <v>140.84410500000001</v>
      </c>
      <c r="CY24" s="59">
        <f t="shared" si="5"/>
        <v>130.05250499999997</v>
      </c>
      <c r="CZ24" s="60">
        <f t="shared" si="5"/>
        <v>9.2575809999999983</v>
      </c>
      <c r="DA24" s="61">
        <f>SUM(DA7:DA22)</f>
        <v>139.31008599999998</v>
      </c>
      <c r="DB24" s="59">
        <f t="shared" ref="DB24:DI24" si="6">SUM(DB7:DB22)</f>
        <v>145.27161100000001</v>
      </c>
      <c r="DC24" s="60">
        <f t="shared" si="6"/>
        <v>8.2872859999999999</v>
      </c>
      <c r="DD24" s="61">
        <f t="shared" si="6"/>
        <v>153.55889700000003</v>
      </c>
      <c r="DE24" s="59">
        <f t="shared" si="6"/>
        <v>140.40293</v>
      </c>
      <c r="DF24" s="60">
        <f t="shared" si="6"/>
        <v>5.3979540000000004</v>
      </c>
      <c r="DG24" s="61">
        <f t="shared" si="6"/>
        <v>145.80088399999997</v>
      </c>
      <c r="DH24" s="59">
        <f t="shared" si="6"/>
        <v>112.56733</v>
      </c>
      <c r="DI24" s="60">
        <f t="shared" si="6"/>
        <v>5.7506760000000003</v>
      </c>
      <c r="DJ24" s="61">
        <f>SUM(DJ7:DJ22)</f>
        <v>118.318006</v>
      </c>
      <c r="DK24" s="59">
        <f t="shared" ref="DK24:DR24" si="7">SUM(DK7:DK22)</f>
        <v>124.30681499999993</v>
      </c>
      <c r="DL24" s="60">
        <f t="shared" si="7"/>
        <v>3.2658889999999996</v>
      </c>
      <c r="DM24" s="61">
        <f t="shared" si="7"/>
        <v>127.57270399999994</v>
      </c>
      <c r="DN24" s="59">
        <f t="shared" si="7"/>
        <v>144.45624199999997</v>
      </c>
      <c r="DO24" s="60">
        <f t="shared" si="7"/>
        <v>7.3361879999999999</v>
      </c>
      <c r="DP24" s="61">
        <f t="shared" si="7"/>
        <v>151.79243</v>
      </c>
      <c r="DQ24" s="59">
        <f t="shared" si="7"/>
        <v>132.58765599999998</v>
      </c>
      <c r="DR24" s="60">
        <f t="shared" si="7"/>
        <v>5.6179600000000001</v>
      </c>
      <c r="DS24" s="61">
        <f>SUM(DS7:DS22)</f>
        <v>138.20561599999996</v>
      </c>
      <c r="DT24" s="59">
        <f t="shared" ref="DT24:EA24" si="8">SUM(DT7:DT22)</f>
        <v>166.11971900000003</v>
      </c>
      <c r="DU24" s="60">
        <f t="shared" si="8"/>
        <v>11.354289000000001</v>
      </c>
      <c r="DV24" s="61">
        <f t="shared" si="8"/>
        <v>177.47400800000003</v>
      </c>
      <c r="DW24" s="59">
        <f t="shared" si="8"/>
        <v>162.07215999999997</v>
      </c>
      <c r="DX24" s="60">
        <f t="shared" si="8"/>
        <v>8.7880310000000001</v>
      </c>
      <c r="DY24" s="61">
        <f t="shared" si="8"/>
        <v>170.86019099999999</v>
      </c>
      <c r="DZ24" s="59">
        <f t="shared" si="8"/>
        <v>180.46529099999998</v>
      </c>
      <c r="EA24" s="60">
        <f t="shared" si="8"/>
        <v>18.423168</v>
      </c>
      <c r="EB24" s="61">
        <f>SUM(EB7:EB22)</f>
        <v>198.88845900000001</v>
      </c>
      <c r="EC24" s="59">
        <f t="shared" ref="EC24:EJ24" si="9">SUM(EC7:EC22)</f>
        <v>186.60779199999999</v>
      </c>
      <c r="ED24" s="60">
        <f t="shared" si="9"/>
        <v>7.4729930000000007</v>
      </c>
      <c r="EE24" s="61">
        <f t="shared" si="9"/>
        <v>194.08078499999996</v>
      </c>
      <c r="EF24" s="59">
        <f t="shared" si="9"/>
        <v>182.50086200000001</v>
      </c>
      <c r="EG24" s="60">
        <f t="shared" si="9"/>
        <v>11.32808</v>
      </c>
      <c r="EH24" s="61">
        <f t="shared" si="9"/>
        <v>193.82894199999998</v>
      </c>
      <c r="EI24" s="59">
        <f t="shared" si="9"/>
        <v>183.46821699999998</v>
      </c>
      <c r="EJ24" s="60">
        <f t="shared" si="9"/>
        <v>12.381124999999999</v>
      </c>
      <c r="EK24" s="61">
        <f>SUM(EK7:EK22)</f>
        <v>195.84934199999995</v>
      </c>
      <c r="EL24" s="59">
        <f t="shared" ref="EL24:EQ24" si="10">SUM(EL7:EL22)</f>
        <v>207.22369200000006</v>
      </c>
      <c r="EM24" s="60">
        <f t="shared" si="10"/>
        <v>8.8079029999999996</v>
      </c>
      <c r="EN24" s="61">
        <f t="shared" si="10"/>
        <v>216.03159500000007</v>
      </c>
      <c r="EO24" s="59">
        <f t="shared" si="10"/>
        <v>200.08999800000007</v>
      </c>
      <c r="EP24" s="60">
        <f t="shared" si="10"/>
        <v>9.5449059999999992</v>
      </c>
      <c r="EQ24" s="61">
        <f t="shared" si="10"/>
        <v>209.63490400000003</v>
      </c>
      <c r="ER24" s="159">
        <v>153.24845400000001</v>
      </c>
      <c r="ES24" s="122">
        <v>5.2813850000000002</v>
      </c>
      <c r="ET24" s="123">
        <v>158.52983900000004</v>
      </c>
      <c r="EU24" s="159">
        <v>177.312049</v>
      </c>
      <c r="EV24" s="122">
        <v>11.453870999999999</v>
      </c>
      <c r="EW24" s="123">
        <v>188.76591999999999</v>
      </c>
      <c r="EX24" s="159">
        <v>205.22863400000003</v>
      </c>
      <c r="EY24" s="122">
        <v>12.585158999999999</v>
      </c>
      <c r="EZ24" s="123">
        <v>217.81379300000003</v>
      </c>
      <c r="FA24" s="159">
        <v>179.19273600000002</v>
      </c>
      <c r="FB24" s="122">
        <v>10.221613</v>
      </c>
      <c r="FC24" s="123">
        <v>189.41434900000002</v>
      </c>
      <c r="FD24" s="159">
        <v>204.29848000000001</v>
      </c>
      <c r="FE24" s="122">
        <v>10.879216999999999</v>
      </c>
      <c r="FF24" s="123">
        <v>215.17769699999997</v>
      </c>
      <c r="FG24" s="159">
        <v>186.64221400000002</v>
      </c>
      <c r="FH24" s="122">
        <v>14.006148999999997</v>
      </c>
      <c r="FI24" s="123">
        <v>200.64836299999996</v>
      </c>
      <c r="FJ24" s="159">
        <v>188.82225699999998</v>
      </c>
      <c r="FK24" s="122">
        <v>7.1460869999999996</v>
      </c>
      <c r="FL24" s="123">
        <v>195.968344</v>
      </c>
      <c r="FM24" s="159">
        <v>239.70906299999999</v>
      </c>
      <c r="FN24" s="122">
        <v>16.587897000000002</v>
      </c>
      <c r="FO24" s="123">
        <v>256.29695999999996</v>
      </c>
      <c r="FP24" s="159">
        <v>210.28456499999999</v>
      </c>
      <c r="FQ24" s="122">
        <v>9.7846690000000009</v>
      </c>
      <c r="FR24" s="123">
        <v>220.06923400000002</v>
      </c>
      <c r="FS24" s="159">
        <v>249.59896599999993</v>
      </c>
      <c r="FT24" s="122">
        <v>18.159117000000002</v>
      </c>
      <c r="FU24" s="123">
        <v>267.75808299999994</v>
      </c>
      <c r="FV24" s="159">
        <v>258.14805000000001</v>
      </c>
      <c r="FW24" s="122">
        <v>21.289924999999997</v>
      </c>
      <c r="FX24" s="123">
        <v>279.43797499999999</v>
      </c>
      <c r="FY24" s="159">
        <v>236.90994100000003</v>
      </c>
      <c r="FZ24" s="122">
        <v>11.910392</v>
      </c>
      <c r="GA24" s="123">
        <v>248.82033300000003</v>
      </c>
      <c r="GB24" s="159">
        <f t="shared" ref="GB24:GJ24" si="11">SUM(GB7:GB22)</f>
        <v>207.82198600000001</v>
      </c>
      <c r="GC24" s="122">
        <f t="shared" si="11"/>
        <v>13.188148000000002</v>
      </c>
      <c r="GD24" s="123">
        <f t="shared" si="11"/>
        <v>221.01013399999997</v>
      </c>
      <c r="GE24" s="159">
        <f t="shared" si="11"/>
        <v>201.76921099999993</v>
      </c>
      <c r="GF24" s="122">
        <f t="shared" si="11"/>
        <v>10.955707999999998</v>
      </c>
      <c r="GG24" s="123">
        <f t="shared" si="11"/>
        <v>212.72491899999994</v>
      </c>
      <c r="GH24" s="159">
        <f t="shared" si="11"/>
        <v>213.37002899999999</v>
      </c>
      <c r="GI24" s="122">
        <f t="shared" si="11"/>
        <v>12.33057</v>
      </c>
      <c r="GJ24" s="123">
        <f t="shared" si="11"/>
        <v>225.70059899999995</v>
      </c>
      <c r="GK24" s="159">
        <f t="shared" ref="GK24:GM24" si="12">SUM(GK7:GK22)</f>
        <v>198.34511600000005</v>
      </c>
      <c r="GL24" s="122">
        <f t="shared" si="12"/>
        <v>8.111796</v>
      </c>
      <c r="GM24" s="123">
        <f t="shared" si="12"/>
        <v>206.45691200000005</v>
      </c>
      <c r="GN24" s="159">
        <f t="shared" ref="GN24:GP24" si="13">SUM(GN7:GN22)</f>
        <v>248.914784</v>
      </c>
      <c r="GO24" s="122">
        <f t="shared" si="13"/>
        <v>12.62358</v>
      </c>
      <c r="GP24" s="123">
        <f t="shared" si="13"/>
        <v>261.538364</v>
      </c>
      <c r="GQ24" s="159">
        <f t="shared" ref="GQ24:GS24" si="14">SUM(GQ7:GQ22)</f>
        <v>215.28189999999998</v>
      </c>
      <c r="GR24" s="122">
        <f t="shared" si="14"/>
        <v>11.468081</v>
      </c>
      <c r="GS24" s="123">
        <f t="shared" si="14"/>
        <v>226.74998099999996</v>
      </c>
      <c r="GT24" s="159">
        <f t="shared" ref="GT24:GV24" si="15">SUM(GT7:GT22)</f>
        <v>214.55203999999995</v>
      </c>
      <c r="GU24" s="122">
        <f t="shared" si="15"/>
        <v>9.8831699999999998</v>
      </c>
      <c r="GV24" s="123">
        <f t="shared" si="15"/>
        <v>224.43521000000001</v>
      </c>
      <c r="GW24" s="159">
        <f t="shared" ref="GW24:GY24" si="16">SUM(GW7:GW22)</f>
        <v>210.93422299999997</v>
      </c>
      <c r="GX24" s="122">
        <f t="shared" si="16"/>
        <v>10.787798</v>
      </c>
      <c r="GY24" s="123">
        <f t="shared" si="16"/>
        <v>221.72202099999998</v>
      </c>
      <c r="GZ24" s="159">
        <f t="shared" ref="GZ24:HE24" si="17">SUM(GZ7:GZ22)</f>
        <v>206.43733599999993</v>
      </c>
      <c r="HA24" s="122">
        <f t="shared" si="17"/>
        <v>9.4242439999999998</v>
      </c>
      <c r="HB24" s="123">
        <f t="shared" si="17"/>
        <v>215.86157999999995</v>
      </c>
      <c r="HC24" s="159">
        <f t="shared" si="17"/>
        <v>238.29589499999997</v>
      </c>
      <c r="HD24" s="122">
        <f t="shared" si="17"/>
        <v>11.894738</v>
      </c>
      <c r="HE24" s="123">
        <f t="shared" si="17"/>
        <v>250.19063300000002</v>
      </c>
      <c r="HF24" s="159">
        <f t="shared" ref="HF24:HH24" si="18">SUM(HF7:HF22)</f>
        <v>242.58182199999999</v>
      </c>
      <c r="HG24" s="122">
        <f t="shared" si="18"/>
        <v>12.474095000000002</v>
      </c>
      <c r="HH24" s="123">
        <f t="shared" si="18"/>
        <v>255.05591700000002</v>
      </c>
      <c r="HI24" s="8"/>
    </row>
    <row r="25" spans="1:217" s="3" customFormat="1" ht="15" customHeight="1" x14ac:dyDescent="0.35">
      <c r="A25" s="10"/>
      <c r="B25" s="35" t="s">
        <v>79</v>
      </c>
      <c r="C25" s="34"/>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101"/>
      <c r="GK25" s="82"/>
      <c r="GL25" s="82"/>
      <c r="GM25" s="101"/>
      <c r="GN25" s="82"/>
      <c r="GO25" s="82"/>
      <c r="GP25" s="101"/>
      <c r="GQ25" s="82"/>
      <c r="GR25" s="82"/>
      <c r="GS25" s="101"/>
      <c r="GT25" s="82"/>
      <c r="GU25" s="82"/>
      <c r="GV25" s="101"/>
      <c r="GW25" s="82"/>
      <c r="GX25" s="82"/>
      <c r="GY25" s="101"/>
      <c r="GZ25" s="82"/>
      <c r="HA25" s="82"/>
      <c r="HB25" s="101"/>
      <c r="HC25" s="82"/>
      <c r="HD25" s="82"/>
      <c r="HE25" s="101"/>
      <c r="HF25" s="82"/>
      <c r="HG25" s="82"/>
      <c r="HH25" s="101"/>
      <c r="HI25" s="8"/>
    </row>
    <row r="26" spans="1:217" s="3" customFormat="1" x14ac:dyDescent="0.35">
      <c r="A26" s="10"/>
      <c r="B26" s="36"/>
      <c r="C26" s="37"/>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c r="EZ26" s="83"/>
      <c r="FA26" s="83"/>
      <c r="FB26" s="83"/>
      <c r="FC26" s="83"/>
      <c r="FD26" s="83"/>
      <c r="FE26" s="83"/>
      <c r="FF26" s="83"/>
      <c r="FG26" s="83"/>
      <c r="FH26" s="83"/>
      <c r="FI26" s="83"/>
      <c r="FJ26" s="83"/>
      <c r="FK26" s="83"/>
      <c r="FL26" s="83"/>
      <c r="FM26" s="83"/>
      <c r="FN26" s="83"/>
      <c r="FO26" s="83"/>
      <c r="FP26" s="83"/>
      <c r="FQ26" s="83"/>
      <c r="FR26" s="83"/>
      <c r="FS26" s="13"/>
      <c r="FT26" s="13"/>
      <c r="FU26" s="13"/>
      <c r="FV26" s="8"/>
      <c r="FW26" s="8"/>
      <c r="FX26" s="8"/>
      <c r="FY26" s="8"/>
      <c r="FZ26" s="8"/>
      <c r="GA26" s="8"/>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8"/>
    </row>
    <row r="27" spans="1:217" s="3" customFormat="1" x14ac:dyDescent="0.35">
      <c r="A27" s="10"/>
      <c r="B27" s="226" t="s">
        <v>78</v>
      </c>
      <c r="C27" s="227"/>
      <c r="D27" s="217">
        <v>43101</v>
      </c>
      <c r="E27" s="218"/>
      <c r="F27" s="219"/>
      <c r="G27" s="217">
        <v>43132</v>
      </c>
      <c r="H27" s="218"/>
      <c r="I27" s="219"/>
      <c r="J27" s="217">
        <v>43160</v>
      </c>
      <c r="K27" s="218"/>
      <c r="L27" s="219"/>
      <c r="M27" s="217">
        <v>43191</v>
      </c>
      <c r="N27" s="218"/>
      <c r="O27" s="219"/>
      <c r="P27" s="217">
        <v>43221</v>
      </c>
      <c r="Q27" s="218"/>
      <c r="R27" s="219"/>
      <c r="S27" s="217">
        <v>43252</v>
      </c>
      <c r="T27" s="218"/>
      <c r="U27" s="219"/>
      <c r="V27" s="217">
        <v>43282</v>
      </c>
      <c r="W27" s="218"/>
      <c r="X27" s="219"/>
      <c r="Y27" s="217">
        <v>43313</v>
      </c>
      <c r="Z27" s="218"/>
      <c r="AA27" s="219"/>
      <c r="AB27" s="217">
        <v>43344</v>
      </c>
      <c r="AC27" s="218"/>
      <c r="AD27" s="219"/>
      <c r="AE27" s="217">
        <v>43374</v>
      </c>
      <c r="AF27" s="218"/>
      <c r="AG27" s="219"/>
      <c r="AH27" s="217">
        <v>43405</v>
      </c>
      <c r="AI27" s="218"/>
      <c r="AJ27" s="219"/>
      <c r="AK27" s="217">
        <v>43435</v>
      </c>
      <c r="AL27" s="218"/>
      <c r="AM27" s="219"/>
      <c r="AN27" s="217">
        <v>43466</v>
      </c>
      <c r="AO27" s="218"/>
      <c r="AP27" s="219"/>
      <c r="AQ27" s="217">
        <v>43497</v>
      </c>
      <c r="AR27" s="218"/>
      <c r="AS27" s="219"/>
      <c r="AT27" s="217">
        <v>43525</v>
      </c>
      <c r="AU27" s="218"/>
      <c r="AV27" s="219"/>
      <c r="AW27" s="217">
        <v>43556</v>
      </c>
      <c r="AX27" s="218"/>
      <c r="AY27" s="219"/>
      <c r="AZ27" s="217">
        <v>43586</v>
      </c>
      <c r="BA27" s="218"/>
      <c r="BB27" s="219"/>
      <c r="BC27" s="217">
        <v>43617</v>
      </c>
      <c r="BD27" s="218"/>
      <c r="BE27" s="219"/>
      <c r="BF27" s="217">
        <v>43647</v>
      </c>
      <c r="BG27" s="218"/>
      <c r="BH27" s="219"/>
      <c r="BI27" s="217">
        <v>43678</v>
      </c>
      <c r="BJ27" s="218"/>
      <c r="BK27" s="219"/>
      <c r="BL27" s="217">
        <v>43709</v>
      </c>
      <c r="BM27" s="218"/>
      <c r="BN27" s="219"/>
      <c r="BO27" s="217">
        <v>43739</v>
      </c>
      <c r="BP27" s="218"/>
      <c r="BQ27" s="219"/>
      <c r="BR27" s="217">
        <v>43770</v>
      </c>
      <c r="BS27" s="218"/>
      <c r="BT27" s="219"/>
      <c r="BU27" s="217">
        <v>43800</v>
      </c>
      <c r="BV27" s="218"/>
      <c r="BW27" s="219"/>
      <c r="BX27" s="217">
        <v>43831</v>
      </c>
      <c r="BY27" s="218"/>
      <c r="BZ27" s="219"/>
      <c r="CA27" s="217">
        <v>43862</v>
      </c>
      <c r="CB27" s="218"/>
      <c r="CC27" s="219"/>
      <c r="CD27" s="217">
        <v>43891</v>
      </c>
      <c r="CE27" s="218"/>
      <c r="CF27" s="219"/>
      <c r="CG27" s="217">
        <v>43922</v>
      </c>
      <c r="CH27" s="218"/>
      <c r="CI27" s="219"/>
      <c r="CJ27" s="217">
        <v>43952</v>
      </c>
      <c r="CK27" s="218"/>
      <c r="CL27" s="219"/>
      <c r="CM27" s="217">
        <v>43983</v>
      </c>
      <c r="CN27" s="218"/>
      <c r="CO27" s="219"/>
      <c r="CP27" s="217">
        <v>44013</v>
      </c>
      <c r="CQ27" s="218"/>
      <c r="CR27" s="219"/>
      <c r="CS27" s="217">
        <v>44044</v>
      </c>
      <c r="CT27" s="218"/>
      <c r="CU27" s="219"/>
      <c r="CV27" s="217">
        <v>44075</v>
      </c>
      <c r="CW27" s="218"/>
      <c r="CX27" s="219"/>
      <c r="CY27" s="217">
        <v>44105</v>
      </c>
      <c r="CZ27" s="218"/>
      <c r="DA27" s="219"/>
      <c r="DB27" s="217">
        <v>44136</v>
      </c>
      <c r="DC27" s="218"/>
      <c r="DD27" s="219"/>
      <c r="DE27" s="217">
        <v>44166</v>
      </c>
      <c r="DF27" s="218"/>
      <c r="DG27" s="219"/>
      <c r="DH27" s="217">
        <v>44197</v>
      </c>
      <c r="DI27" s="218"/>
      <c r="DJ27" s="219"/>
      <c r="DK27" s="217">
        <v>44228</v>
      </c>
      <c r="DL27" s="218"/>
      <c r="DM27" s="219"/>
      <c r="DN27" s="217">
        <v>44256</v>
      </c>
      <c r="DO27" s="218"/>
      <c r="DP27" s="219"/>
      <c r="DQ27" s="217">
        <v>44287</v>
      </c>
      <c r="DR27" s="218"/>
      <c r="DS27" s="219"/>
      <c r="DT27" s="217">
        <v>44317</v>
      </c>
      <c r="DU27" s="218"/>
      <c r="DV27" s="219"/>
      <c r="DW27" s="217">
        <v>44348</v>
      </c>
      <c r="DX27" s="218"/>
      <c r="DY27" s="219"/>
      <c r="DZ27" s="217">
        <v>44378</v>
      </c>
      <c r="EA27" s="218"/>
      <c r="EB27" s="219"/>
      <c r="EC27" s="217">
        <v>44409</v>
      </c>
      <c r="ED27" s="218"/>
      <c r="EE27" s="219"/>
      <c r="EF27" s="217">
        <v>44440</v>
      </c>
      <c r="EG27" s="218"/>
      <c r="EH27" s="219"/>
      <c r="EI27" s="217">
        <v>44470</v>
      </c>
      <c r="EJ27" s="218"/>
      <c r="EK27" s="219"/>
      <c r="EL27" s="217">
        <v>44501</v>
      </c>
      <c r="EM27" s="218"/>
      <c r="EN27" s="219"/>
      <c r="EO27" s="217">
        <v>44531</v>
      </c>
      <c r="EP27" s="218"/>
      <c r="EQ27" s="219"/>
      <c r="ER27" s="217">
        <v>44562</v>
      </c>
      <c r="ES27" s="218"/>
      <c r="ET27" s="219"/>
      <c r="EU27" s="217">
        <v>44593</v>
      </c>
      <c r="EV27" s="218"/>
      <c r="EW27" s="219"/>
      <c r="EX27" s="217">
        <v>44621</v>
      </c>
      <c r="EY27" s="218"/>
      <c r="EZ27" s="219"/>
      <c r="FA27" s="217">
        <v>44652</v>
      </c>
      <c r="FB27" s="218"/>
      <c r="FC27" s="219"/>
      <c r="FD27" s="217">
        <v>44682</v>
      </c>
      <c r="FE27" s="218"/>
      <c r="FF27" s="219"/>
      <c r="FG27" s="217">
        <v>44713</v>
      </c>
      <c r="FH27" s="218"/>
      <c r="FI27" s="219"/>
      <c r="FJ27" s="217">
        <v>44743</v>
      </c>
      <c r="FK27" s="218"/>
      <c r="FL27" s="219"/>
      <c r="FM27" s="217">
        <v>44774</v>
      </c>
      <c r="FN27" s="218"/>
      <c r="FO27" s="219"/>
      <c r="FP27" s="217">
        <v>44805</v>
      </c>
      <c r="FQ27" s="218"/>
      <c r="FR27" s="219"/>
      <c r="FS27" s="217">
        <v>44835</v>
      </c>
      <c r="FT27" s="218"/>
      <c r="FU27" s="219"/>
      <c r="FV27" s="217">
        <v>44866</v>
      </c>
      <c r="FW27" s="218"/>
      <c r="FX27" s="219"/>
      <c r="FY27" s="217">
        <v>44896</v>
      </c>
      <c r="FZ27" s="218"/>
      <c r="GA27" s="219"/>
      <c r="GB27" s="217">
        <v>44927</v>
      </c>
      <c r="GC27" s="218"/>
      <c r="GD27" s="219"/>
      <c r="GE27" s="217">
        <v>44958</v>
      </c>
      <c r="GF27" s="218"/>
      <c r="GG27" s="219"/>
      <c r="GH27" s="217">
        <v>44986</v>
      </c>
      <c r="GI27" s="218"/>
      <c r="GJ27" s="219"/>
      <c r="GK27" s="217">
        <v>45017</v>
      </c>
      <c r="GL27" s="218"/>
      <c r="GM27" s="219"/>
      <c r="GN27" s="217">
        <v>45047</v>
      </c>
      <c r="GO27" s="218"/>
      <c r="GP27" s="219"/>
      <c r="GQ27" s="217">
        <v>45078</v>
      </c>
      <c r="GR27" s="218"/>
      <c r="GS27" s="219"/>
      <c r="GT27" s="217">
        <v>45108</v>
      </c>
      <c r="GU27" s="218"/>
      <c r="GV27" s="219"/>
      <c r="GW27" s="217">
        <v>45139</v>
      </c>
      <c r="GX27" s="218"/>
      <c r="GY27" s="219"/>
      <c r="GZ27" s="217">
        <v>45170</v>
      </c>
      <c r="HA27" s="218"/>
      <c r="HB27" s="219"/>
      <c r="HC27" s="217">
        <v>45200</v>
      </c>
      <c r="HD27" s="218"/>
      <c r="HE27" s="219"/>
      <c r="HF27" s="217">
        <v>45231</v>
      </c>
      <c r="HG27" s="218"/>
      <c r="HH27" s="219"/>
      <c r="HI27" s="8"/>
    </row>
    <row r="28" spans="1:217" s="3" customFormat="1" x14ac:dyDescent="0.35">
      <c r="A28" s="10"/>
      <c r="B28" s="228"/>
      <c r="C28" s="229"/>
      <c r="D28" s="220" t="s">
        <v>51</v>
      </c>
      <c r="E28" s="221"/>
      <c r="F28" s="222"/>
      <c r="G28" s="220" t="s">
        <v>51</v>
      </c>
      <c r="H28" s="221"/>
      <c r="I28" s="222"/>
      <c r="J28" s="220" t="s">
        <v>51</v>
      </c>
      <c r="K28" s="221"/>
      <c r="L28" s="222"/>
      <c r="M28" s="220" t="s">
        <v>51</v>
      </c>
      <c r="N28" s="221"/>
      <c r="O28" s="222"/>
      <c r="P28" s="220" t="s">
        <v>51</v>
      </c>
      <c r="Q28" s="221"/>
      <c r="R28" s="222"/>
      <c r="S28" s="220" t="s">
        <v>51</v>
      </c>
      <c r="T28" s="221"/>
      <c r="U28" s="222"/>
      <c r="V28" s="220" t="s">
        <v>51</v>
      </c>
      <c r="W28" s="221"/>
      <c r="X28" s="222"/>
      <c r="Y28" s="220" t="s">
        <v>51</v>
      </c>
      <c r="Z28" s="221"/>
      <c r="AA28" s="222"/>
      <c r="AB28" s="220" t="s">
        <v>51</v>
      </c>
      <c r="AC28" s="221"/>
      <c r="AD28" s="222"/>
      <c r="AE28" s="220" t="s">
        <v>51</v>
      </c>
      <c r="AF28" s="221"/>
      <c r="AG28" s="222"/>
      <c r="AH28" s="220" t="s">
        <v>51</v>
      </c>
      <c r="AI28" s="221"/>
      <c r="AJ28" s="222"/>
      <c r="AK28" s="220" t="s">
        <v>51</v>
      </c>
      <c r="AL28" s="221"/>
      <c r="AM28" s="222"/>
      <c r="AN28" s="220" t="s">
        <v>51</v>
      </c>
      <c r="AO28" s="221"/>
      <c r="AP28" s="222"/>
      <c r="AQ28" s="220" t="s">
        <v>51</v>
      </c>
      <c r="AR28" s="221"/>
      <c r="AS28" s="222"/>
      <c r="AT28" s="220" t="s">
        <v>51</v>
      </c>
      <c r="AU28" s="221"/>
      <c r="AV28" s="222"/>
      <c r="AW28" s="220" t="s">
        <v>51</v>
      </c>
      <c r="AX28" s="221"/>
      <c r="AY28" s="222"/>
      <c r="AZ28" s="220" t="s">
        <v>51</v>
      </c>
      <c r="BA28" s="221"/>
      <c r="BB28" s="222"/>
      <c r="BC28" s="220" t="s">
        <v>51</v>
      </c>
      <c r="BD28" s="221"/>
      <c r="BE28" s="222"/>
      <c r="BF28" s="220" t="s">
        <v>51</v>
      </c>
      <c r="BG28" s="221"/>
      <c r="BH28" s="222"/>
      <c r="BI28" s="220" t="s">
        <v>51</v>
      </c>
      <c r="BJ28" s="221"/>
      <c r="BK28" s="222"/>
      <c r="BL28" s="220" t="s">
        <v>51</v>
      </c>
      <c r="BM28" s="221"/>
      <c r="BN28" s="222"/>
      <c r="BO28" s="220" t="s">
        <v>51</v>
      </c>
      <c r="BP28" s="221"/>
      <c r="BQ28" s="222"/>
      <c r="BR28" s="220" t="s">
        <v>51</v>
      </c>
      <c r="BS28" s="221"/>
      <c r="BT28" s="222"/>
      <c r="BU28" s="220" t="s">
        <v>51</v>
      </c>
      <c r="BV28" s="221"/>
      <c r="BW28" s="222"/>
      <c r="BX28" s="220" t="s">
        <v>51</v>
      </c>
      <c r="BY28" s="221"/>
      <c r="BZ28" s="222"/>
      <c r="CA28" s="220" t="s">
        <v>51</v>
      </c>
      <c r="CB28" s="221"/>
      <c r="CC28" s="222"/>
      <c r="CD28" s="220" t="s">
        <v>51</v>
      </c>
      <c r="CE28" s="221"/>
      <c r="CF28" s="222"/>
      <c r="CG28" s="220" t="s">
        <v>51</v>
      </c>
      <c r="CH28" s="221"/>
      <c r="CI28" s="222"/>
      <c r="CJ28" s="220" t="s">
        <v>51</v>
      </c>
      <c r="CK28" s="221"/>
      <c r="CL28" s="222"/>
      <c r="CM28" s="220" t="s">
        <v>51</v>
      </c>
      <c r="CN28" s="221"/>
      <c r="CO28" s="222"/>
      <c r="CP28" s="220" t="s">
        <v>51</v>
      </c>
      <c r="CQ28" s="221"/>
      <c r="CR28" s="222"/>
      <c r="CS28" s="220" t="s">
        <v>51</v>
      </c>
      <c r="CT28" s="221"/>
      <c r="CU28" s="222"/>
      <c r="CV28" s="220" t="s">
        <v>51</v>
      </c>
      <c r="CW28" s="221"/>
      <c r="CX28" s="222"/>
      <c r="CY28" s="220" t="s">
        <v>51</v>
      </c>
      <c r="CZ28" s="221"/>
      <c r="DA28" s="222"/>
      <c r="DB28" s="220" t="s">
        <v>51</v>
      </c>
      <c r="DC28" s="221"/>
      <c r="DD28" s="222"/>
      <c r="DE28" s="220" t="s">
        <v>51</v>
      </c>
      <c r="DF28" s="221"/>
      <c r="DG28" s="222"/>
      <c r="DH28" s="220" t="s">
        <v>51</v>
      </c>
      <c r="DI28" s="221"/>
      <c r="DJ28" s="222"/>
      <c r="DK28" s="220" t="s">
        <v>51</v>
      </c>
      <c r="DL28" s="221"/>
      <c r="DM28" s="222"/>
      <c r="DN28" s="220" t="s">
        <v>51</v>
      </c>
      <c r="DO28" s="221"/>
      <c r="DP28" s="222"/>
      <c r="DQ28" s="220" t="s">
        <v>51</v>
      </c>
      <c r="DR28" s="221"/>
      <c r="DS28" s="222"/>
      <c r="DT28" s="220" t="s">
        <v>51</v>
      </c>
      <c r="DU28" s="221"/>
      <c r="DV28" s="222"/>
      <c r="DW28" s="220" t="s">
        <v>51</v>
      </c>
      <c r="DX28" s="221"/>
      <c r="DY28" s="222"/>
      <c r="DZ28" s="220" t="s">
        <v>51</v>
      </c>
      <c r="EA28" s="221"/>
      <c r="EB28" s="222"/>
      <c r="EC28" s="220" t="s">
        <v>51</v>
      </c>
      <c r="ED28" s="221"/>
      <c r="EE28" s="222"/>
      <c r="EF28" s="220" t="s">
        <v>51</v>
      </c>
      <c r="EG28" s="221"/>
      <c r="EH28" s="222"/>
      <c r="EI28" s="220" t="s">
        <v>51</v>
      </c>
      <c r="EJ28" s="221"/>
      <c r="EK28" s="222"/>
      <c r="EL28" s="220" t="s">
        <v>51</v>
      </c>
      <c r="EM28" s="221"/>
      <c r="EN28" s="222"/>
      <c r="EO28" s="220" t="s">
        <v>51</v>
      </c>
      <c r="EP28" s="221"/>
      <c r="EQ28" s="222"/>
      <c r="ER28" s="220" t="s">
        <v>51</v>
      </c>
      <c r="ES28" s="221"/>
      <c r="ET28" s="222"/>
      <c r="EU28" s="220" t="s">
        <v>51</v>
      </c>
      <c r="EV28" s="221"/>
      <c r="EW28" s="222"/>
      <c r="EX28" s="220" t="s">
        <v>51</v>
      </c>
      <c r="EY28" s="221"/>
      <c r="EZ28" s="222"/>
      <c r="FA28" s="220" t="s">
        <v>51</v>
      </c>
      <c r="FB28" s="221"/>
      <c r="FC28" s="222"/>
      <c r="FD28" s="220" t="s">
        <v>51</v>
      </c>
      <c r="FE28" s="221"/>
      <c r="FF28" s="222"/>
      <c r="FG28" s="220" t="s">
        <v>51</v>
      </c>
      <c r="FH28" s="221"/>
      <c r="FI28" s="222"/>
      <c r="FJ28" s="220" t="s">
        <v>51</v>
      </c>
      <c r="FK28" s="221"/>
      <c r="FL28" s="222"/>
      <c r="FM28" s="220" t="s">
        <v>51</v>
      </c>
      <c r="FN28" s="221"/>
      <c r="FO28" s="222"/>
      <c r="FP28" s="220" t="s">
        <v>51</v>
      </c>
      <c r="FQ28" s="221"/>
      <c r="FR28" s="222"/>
      <c r="FS28" s="220" t="s">
        <v>51</v>
      </c>
      <c r="FT28" s="221"/>
      <c r="FU28" s="222"/>
      <c r="FV28" s="220" t="s">
        <v>51</v>
      </c>
      <c r="FW28" s="221"/>
      <c r="FX28" s="222"/>
      <c r="FY28" s="220" t="s">
        <v>51</v>
      </c>
      <c r="FZ28" s="221"/>
      <c r="GA28" s="222"/>
      <c r="GB28" s="220" t="s">
        <v>51</v>
      </c>
      <c r="GC28" s="221"/>
      <c r="GD28" s="222"/>
      <c r="GE28" s="220" t="s">
        <v>51</v>
      </c>
      <c r="GF28" s="221"/>
      <c r="GG28" s="222"/>
      <c r="GH28" s="220" t="s">
        <v>51</v>
      </c>
      <c r="GI28" s="221"/>
      <c r="GJ28" s="222"/>
      <c r="GK28" s="220" t="s">
        <v>51</v>
      </c>
      <c r="GL28" s="221"/>
      <c r="GM28" s="222"/>
      <c r="GN28" s="220" t="s">
        <v>51</v>
      </c>
      <c r="GO28" s="221"/>
      <c r="GP28" s="222"/>
      <c r="GQ28" s="220" t="s">
        <v>51</v>
      </c>
      <c r="GR28" s="221"/>
      <c r="GS28" s="222"/>
      <c r="GT28" s="220" t="s">
        <v>51</v>
      </c>
      <c r="GU28" s="221"/>
      <c r="GV28" s="222"/>
      <c r="GW28" s="220" t="s">
        <v>51</v>
      </c>
      <c r="GX28" s="221"/>
      <c r="GY28" s="222"/>
      <c r="GZ28" s="220" t="s">
        <v>51</v>
      </c>
      <c r="HA28" s="221"/>
      <c r="HB28" s="222"/>
      <c r="HC28" s="220" t="s">
        <v>51</v>
      </c>
      <c r="HD28" s="221"/>
      <c r="HE28" s="222"/>
      <c r="HF28" s="220" t="s">
        <v>51</v>
      </c>
      <c r="HG28" s="221"/>
      <c r="HH28" s="222"/>
      <c r="HI28" s="8"/>
    </row>
    <row r="29" spans="1:217" s="3" customFormat="1" x14ac:dyDescent="0.35">
      <c r="A29" s="10"/>
      <c r="B29" s="72"/>
      <c r="C29" s="73"/>
      <c r="D29" s="40" t="s">
        <v>94</v>
      </c>
      <c r="E29" s="41" t="s">
        <v>94</v>
      </c>
      <c r="F29" s="42"/>
      <c r="G29" s="40" t="s">
        <v>94</v>
      </c>
      <c r="H29" s="41" t="s">
        <v>94</v>
      </c>
      <c r="I29" s="42"/>
      <c r="J29" s="40" t="s">
        <v>94</v>
      </c>
      <c r="K29" s="41" t="s">
        <v>94</v>
      </c>
      <c r="L29" s="42"/>
      <c r="M29" s="40" t="s">
        <v>94</v>
      </c>
      <c r="N29" s="41" t="s">
        <v>94</v>
      </c>
      <c r="O29" s="42"/>
      <c r="P29" s="40" t="s">
        <v>94</v>
      </c>
      <c r="Q29" s="41" t="s">
        <v>94</v>
      </c>
      <c r="R29" s="42"/>
      <c r="S29" s="40" t="s">
        <v>94</v>
      </c>
      <c r="T29" s="41" t="s">
        <v>94</v>
      </c>
      <c r="U29" s="42"/>
      <c r="V29" s="40" t="s">
        <v>94</v>
      </c>
      <c r="W29" s="41" t="s">
        <v>94</v>
      </c>
      <c r="X29" s="42"/>
      <c r="Y29" s="40" t="s">
        <v>94</v>
      </c>
      <c r="Z29" s="41" t="s">
        <v>94</v>
      </c>
      <c r="AA29" s="42"/>
      <c r="AB29" s="40" t="s">
        <v>94</v>
      </c>
      <c r="AC29" s="41" t="s">
        <v>94</v>
      </c>
      <c r="AD29" s="42"/>
      <c r="AE29" s="40" t="s">
        <v>94</v>
      </c>
      <c r="AF29" s="41" t="s">
        <v>94</v>
      </c>
      <c r="AG29" s="42"/>
      <c r="AH29" s="40" t="s">
        <v>94</v>
      </c>
      <c r="AI29" s="41" t="s">
        <v>94</v>
      </c>
      <c r="AJ29" s="42"/>
      <c r="AK29" s="40" t="s">
        <v>94</v>
      </c>
      <c r="AL29" s="41" t="s">
        <v>94</v>
      </c>
      <c r="AM29" s="42"/>
      <c r="AN29" s="40" t="s">
        <v>94</v>
      </c>
      <c r="AO29" s="41" t="s">
        <v>94</v>
      </c>
      <c r="AP29" s="42"/>
      <c r="AQ29" s="40" t="s">
        <v>94</v>
      </c>
      <c r="AR29" s="41" t="s">
        <v>94</v>
      </c>
      <c r="AS29" s="42"/>
      <c r="AT29" s="40" t="s">
        <v>94</v>
      </c>
      <c r="AU29" s="41" t="s">
        <v>94</v>
      </c>
      <c r="AV29" s="42"/>
      <c r="AW29" s="40" t="s">
        <v>94</v>
      </c>
      <c r="AX29" s="41" t="s">
        <v>94</v>
      </c>
      <c r="AY29" s="42"/>
      <c r="AZ29" s="40" t="s">
        <v>94</v>
      </c>
      <c r="BA29" s="41" t="s">
        <v>94</v>
      </c>
      <c r="BB29" s="42"/>
      <c r="BC29" s="40" t="s">
        <v>94</v>
      </c>
      <c r="BD29" s="41" t="s">
        <v>94</v>
      </c>
      <c r="BE29" s="42"/>
      <c r="BF29" s="40" t="s">
        <v>94</v>
      </c>
      <c r="BG29" s="41" t="s">
        <v>94</v>
      </c>
      <c r="BH29" s="42"/>
      <c r="BI29" s="40" t="s">
        <v>94</v>
      </c>
      <c r="BJ29" s="41" t="s">
        <v>94</v>
      </c>
      <c r="BK29" s="42"/>
      <c r="BL29" s="40" t="s">
        <v>94</v>
      </c>
      <c r="BM29" s="41" t="s">
        <v>94</v>
      </c>
      <c r="BN29" s="42"/>
      <c r="BO29" s="40" t="s">
        <v>94</v>
      </c>
      <c r="BP29" s="41" t="s">
        <v>94</v>
      </c>
      <c r="BQ29" s="42"/>
      <c r="BR29" s="40" t="s">
        <v>94</v>
      </c>
      <c r="BS29" s="41" t="s">
        <v>94</v>
      </c>
      <c r="BT29" s="42"/>
      <c r="BU29" s="40" t="s">
        <v>94</v>
      </c>
      <c r="BV29" s="41" t="s">
        <v>94</v>
      </c>
      <c r="BW29" s="42"/>
      <c r="BX29" s="40" t="s">
        <v>94</v>
      </c>
      <c r="BY29" s="41" t="s">
        <v>94</v>
      </c>
      <c r="BZ29" s="42"/>
      <c r="CA29" s="40" t="s">
        <v>94</v>
      </c>
      <c r="CB29" s="41" t="s">
        <v>94</v>
      </c>
      <c r="CC29" s="42"/>
      <c r="CD29" s="40" t="s">
        <v>94</v>
      </c>
      <c r="CE29" s="41" t="s">
        <v>94</v>
      </c>
      <c r="CF29" s="42"/>
      <c r="CG29" s="40" t="s">
        <v>94</v>
      </c>
      <c r="CH29" s="41" t="s">
        <v>94</v>
      </c>
      <c r="CI29" s="42"/>
      <c r="CJ29" s="40" t="s">
        <v>94</v>
      </c>
      <c r="CK29" s="41" t="s">
        <v>94</v>
      </c>
      <c r="CL29" s="42"/>
      <c r="CM29" s="40" t="s">
        <v>94</v>
      </c>
      <c r="CN29" s="41" t="s">
        <v>94</v>
      </c>
      <c r="CO29" s="42"/>
      <c r="CP29" s="40" t="s">
        <v>94</v>
      </c>
      <c r="CQ29" s="41" t="s">
        <v>94</v>
      </c>
      <c r="CR29" s="42"/>
      <c r="CS29" s="40" t="s">
        <v>94</v>
      </c>
      <c r="CT29" s="41" t="s">
        <v>94</v>
      </c>
      <c r="CU29" s="42"/>
      <c r="CV29" s="40" t="s">
        <v>94</v>
      </c>
      <c r="CW29" s="41" t="s">
        <v>94</v>
      </c>
      <c r="CX29" s="42"/>
      <c r="CY29" s="40" t="s">
        <v>94</v>
      </c>
      <c r="CZ29" s="41" t="s">
        <v>94</v>
      </c>
      <c r="DA29" s="42"/>
      <c r="DB29" s="40" t="s">
        <v>94</v>
      </c>
      <c r="DC29" s="41" t="s">
        <v>94</v>
      </c>
      <c r="DD29" s="42"/>
      <c r="DE29" s="40" t="s">
        <v>94</v>
      </c>
      <c r="DF29" s="41" t="s">
        <v>94</v>
      </c>
      <c r="DG29" s="42"/>
      <c r="DH29" s="40" t="s">
        <v>94</v>
      </c>
      <c r="DI29" s="41" t="s">
        <v>94</v>
      </c>
      <c r="DJ29" s="42"/>
      <c r="DK29" s="40" t="s">
        <v>94</v>
      </c>
      <c r="DL29" s="41" t="s">
        <v>94</v>
      </c>
      <c r="DM29" s="42"/>
      <c r="DN29" s="40" t="s">
        <v>94</v>
      </c>
      <c r="DO29" s="41" t="s">
        <v>94</v>
      </c>
      <c r="DP29" s="42"/>
      <c r="DQ29" s="40" t="s">
        <v>94</v>
      </c>
      <c r="DR29" s="41" t="s">
        <v>94</v>
      </c>
      <c r="DS29" s="42"/>
      <c r="DT29" s="40" t="s">
        <v>94</v>
      </c>
      <c r="DU29" s="41" t="s">
        <v>94</v>
      </c>
      <c r="DV29" s="42"/>
      <c r="DW29" s="40" t="s">
        <v>94</v>
      </c>
      <c r="DX29" s="41" t="s">
        <v>94</v>
      </c>
      <c r="DY29" s="42"/>
      <c r="DZ29" s="40" t="s">
        <v>94</v>
      </c>
      <c r="EA29" s="41" t="s">
        <v>94</v>
      </c>
      <c r="EB29" s="42"/>
      <c r="EC29" s="40" t="s">
        <v>94</v>
      </c>
      <c r="ED29" s="41" t="s">
        <v>94</v>
      </c>
      <c r="EE29" s="42"/>
      <c r="EF29" s="40" t="s">
        <v>94</v>
      </c>
      <c r="EG29" s="41" t="s">
        <v>94</v>
      </c>
      <c r="EH29" s="42"/>
      <c r="EI29" s="40" t="s">
        <v>94</v>
      </c>
      <c r="EJ29" s="41" t="s">
        <v>94</v>
      </c>
      <c r="EK29" s="42"/>
      <c r="EL29" s="40" t="s">
        <v>94</v>
      </c>
      <c r="EM29" s="41" t="s">
        <v>94</v>
      </c>
      <c r="EN29" s="42"/>
      <c r="EO29" s="40" t="s">
        <v>94</v>
      </c>
      <c r="EP29" s="41" t="s">
        <v>94</v>
      </c>
      <c r="EQ29" s="42"/>
      <c r="ER29" s="142" t="s">
        <v>94</v>
      </c>
      <c r="ES29" s="143" t="s">
        <v>94</v>
      </c>
      <c r="ET29" s="144"/>
      <c r="EU29" s="142" t="s">
        <v>94</v>
      </c>
      <c r="EV29" s="143" t="s">
        <v>94</v>
      </c>
      <c r="EW29" s="144"/>
      <c r="EX29" s="142" t="s">
        <v>94</v>
      </c>
      <c r="EY29" s="143" t="s">
        <v>94</v>
      </c>
      <c r="EZ29" s="144"/>
      <c r="FA29" s="142" t="s">
        <v>94</v>
      </c>
      <c r="FB29" s="143" t="s">
        <v>94</v>
      </c>
      <c r="FC29" s="144"/>
      <c r="FD29" s="142" t="s">
        <v>94</v>
      </c>
      <c r="FE29" s="143" t="s">
        <v>94</v>
      </c>
      <c r="FF29" s="144"/>
      <c r="FG29" s="142" t="s">
        <v>94</v>
      </c>
      <c r="FH29" s="143" t="s">
        <v>94</v>
      </c>
      <c r="FI29" s="144"/>
      <c r="FJ29" s="142" t="s">
        <v>94</v>
      </c>
      <c r="FK29" s="143" t="s">
        <v>94</v>
      </c>
      <c r="FL29" s="144"/>
      <c r="FM29" s="142" t="s">
        <v>94</v>
      </c>
      <c r="FN29" s="143" t="s">
        <v>94</v>
      </c>
      <c r="FO29" s="144"/>
      <c r="FP29" s="142" t="s">
        <v>94</v>
      </c>
      <c r="FQ29" s="143" t="s">
        <v>94</v>
      </c>
      <c r="FR29" s="144"/>
      <c r="FS29" s="142" t="s">
        <v>94</v>
      </c>
      <c r="FT29" s="143" t="s">
        <v>94</v>
      </c>
      <c r="FU29" s="144"/>
      <c r="FV29" s="142" t="s">
        <v>94</v>
      </c>
      <c r="FW29" s="143" t="s">
        <v>94</v>
      </c>
      <c r="FX29" s="144"/>
      <c r="FY29" s="145" t="s">
        <v>94</v>
      </c>
      <c r="FZ29" s="146" t="s">
        <v>94</v>
      </c>
      <c r="GA29" s="147"/>
      <c r="GB29" s="173" t="s">
        <v>94</v>
      </c>
      <c r="GC29" s="174" t="s">
        <v>94</v>
      </c>
      <c r="GD29" s="175"/>
      <c r="GE29" s="176" t="s">
        <v>94</v>
      </c>
      <c r="GF29" s="177" t="s">
        <v>94</v>
      </c>
      <c r="GG29" s="178"/>
      <c r="GH29" s="176" t="s">
        <v>94</v>
      </c>
      <c r="GI29" s="177" t="s">
        <v>94</v>
      </c>
      <c r="GJ29" s="178"/>
      <c r="GK29" s="187" t="s">
        <v>94</v>
      </c>
      <c r="GL29" s="188" t="s">
        <v>94</v>
      </c>
      <c r="GM29" s="189"/>
      <c r="GN29" s="193" t="s">
        <v>94</v>
      </c>
      <c r="GO29" s="194" t="s">
        <v>94</v>
      </c>
      <c r="GP29" s="195"/>
      <c r="GQ29" s="196" t="s">
        <v>94</v>
      </c>
      <c r="GR29" s="197" t="s">
        <v>94</v>
      </c>
      <c r="GS29" s="198"/>
      <c r="GT29" s="199" t="s">
        <v>94</v>
      </c>
      <c r="GU29" s="200" t="s">
        <v>94</v>
      </c>
      <c r="GV29" s="201"/>
      <c r="GW29" s="202" t="s">
        <v>94</v>
      </c>
      <c r="GX29" s="203" t="s">
        <v>94</v>
      </c>
      <c r="GY29" s="204"/>
      <c r="GZ29" s="205" t="s">
        <v>94</v>
      </c>
      <c r="HA29" s="206" t="s">
        <v>94</v>
      </c>
      <c r="HB29" s="207"/>
      <c r="HC29" s="211" t="s">
        <v>94</v>
      </c>
      <c r="HD29" s="212" t="s">
        <v>94</v>
      </c>
      <c r="HE29" s="213"/>
      <c r="HF29" s="214" t="s">
        <v>94</v>
      </c>
      <c r="HG29" s="215" t="s">
        <v>94</v>
      </c>
      <c r="HH29" s="216"/>
      <c r="HI29" s="8"/>
    </row>
    <row r="30" spans="1:217" x14ac:dyDescent="0.35">
      <c r="A30" s="10"/>
      <c r="B30" s="74" t="s">
        <v>74</v>
      </c>
      <c r="C30" s="75" t="s">
        <v>91</v>
      </c>
      <c r="D30" s="84" t="s">
        <v>27</v>
      </c>
      <c r="E30" s="84" t="s">
        <v>28</v>
      </c>
      <c r="F30" s="84" t="s">
        <v>29</v>
      </c>
      <c r="G30" s="84" t="s">
        <v>27</v>
      </c>
      <c r="H30" s="84" t="s">
        <v>28</v>
      </c>
      <c r="I30" s="84" t="s">
        <v>29</v>
      </c>
      <c r="J30" s="84" t="s">
        <v>27</v>
      </c>
      <c r="K30" s="84" t="s">
        <v>28</v>
      </c>
      <c r="L30" s="84" t="s">
        <v>29</v>
      </c>
      <c r="M30" s="84" t="s">
        <v>27</v>
      </c>
      <c r="N30" s="84" t="s">
        <v>28</v>
      </c>
      <c r="O30" s="84" t="s">
        <v>29</v>
      </c>
      <c r="P30" s="84" t="s">
        <v>27</v>
      </c>
      <c r="Q30" s="84" t="s">
        <v>28</v>
      </c>
      <c r="R30" s="84" t="s">
        <v>29</v>
      </c>
      <c r="S30" s="84" t="s">
        <v>27</v>
      </c>
      <c r="T30" s="84" t="s">
        <v>28</v>
      </c>
      <c r="U30" s="84" t="s">
        <v>29</v>
      </c>
      <c r="V30" s="84" t="s">
        <v>27</v>
      </c>
      <c r="W30" s="84" t="s">
        <v>28</v>
      </c>
      <c r="X30" s="84" t="s">
        <v>29</v>
      </c>
      <c r="Y30" s="84" t="s">
        <v>27</v>
      </c>
      <c r="Z30" s="84" t="s">
        <v>28</v>
      </c>
      <c r="AA30" s="84" t="s">
        <v>29</v>
      </c>
      <c r="AB30" s="84" t="s">
        <v>27</v>
      </c>
      <c r="AC30" s="84" t="s">
        <v>28</v>
      </c>
      <c r="AD30" s="84" t="s">
        <v>29</v>
      </c>
      <c r="AE30" s="84" t="s">
        <v>27</v>
      </c>
      <c r="AF30" s="84" t="s">
        <v>28</v>
      </c>
      <c r="AG30" s="84" t="s">
        <v>29</v>
      </c>
      <c r="AH30" s="84" t="s">
        <v>27</v>
      </c>
      <c r="AI30" s="84" t="s">
        <v>28</v>
      </c>
      <c r="AJ30" s="84" t="s">
        <v>29</v>
      </c>
      <c r="AK30" s="84" t="s">
        <v>27</v>
      </c>
      <c r="AL30" s="84" t="s">
        <v>28</v>
      </c>
      <c r="AM30" s="84" t="s">
        <v>29</v>
      </c>
      <c r="AN30" s="84" t="s">
        <v>27</v>
      </c>
      <c r="AO30" s="84" t="s">
        <v>28</v>
      </c>
      <c r="AP30" s="84" t="s">
        <v>29</v>
      </c>
      <c r="AQ30" s="84" t="s">
        <v>27</v>
      </c>
      <c r="AR30" s="84" t="s">
        <v>28</v>
      </c>
      <c r="AS30" s="84" t="s">
        <v>29</v>
      </c>
      <c r="AT30" s="84" t="s">
        <v>27</v>
      </c>
      <c r="AU30" s="84" t="s">
        <v>28</v>
      </c>
      <c r="AV30" s="84" t="s">
        <v>29</v>
      </c>
      <c r="AW30" s="84" t="s">
        <v>27</v>
      </c>
      <c r="AX30" s="84" t="s">
        <v>28</v>
      </c>
      <c r="AY30" s="84" t="s">
        <v>29</v>
      </c>
      <c r="AZ30" s="84" t="s">
        <v>27</v>
      </c>
      <c r="BA30" s="84" t="s">
        <v>28</v>
      </c>
      <c r="BB30" s="84" t="s">
        <v>29</v>
      </c>
      <c r="BC30" s="84" t="s">
        <v>27</v>
      </c>
      <c r="BD30" s="84" t="s">
        <v>28</v>
      </c>
      <c r="BE30" s="84" t="s">
        <v>29</v>
      </c>
      <c r="BF30" s="84" t="s">
        <v>27</v>
      </c>
      <c r="BG30" s="84" t="s">
        <v>28</v>
      </c>
      <c r="BH30" s="84" t="s">
        <v>29</v>
      </c>
      <c r="BI30" s="84" t="s">
        <v>27</v>
      </c>
      <c r="BJ30" s="84" t="s">
        <v>28</v>
      </c>
      <c r="BK30" s="84" t="s">
        <v>29</v>
      </c>
      <c r="BL30" s="84" t="s">
        <v>27</v>
      </c>
      <c r="BM30" s="84" t="s">
        <v>28</v>
      </c>
      <c r="BN30" s="84" t="s">
        <v>29</v>
      </c>
      <c r="BO30" s="84" t="s">
        <v>27</v>
      </c>
      <c r="BP30" s="84" t="s">
        <v>28</v>
      </c>
      <c r="BQ30" s="84" t="s">
        <v>29</v>
      </c>
      <c r="BR30" s="84" t="s">
        <v>27</v>
      </c>
      <c r="BS30" s="84" t="s">
        <v>28</v>
      </c>
      <c r="BT30" s="84" t="s">
        <v>29</v>
      </c>
      <c r="BU30" s="84" t="s">
        <v>27</v>
      </c>
      <c r="BV30" s="84" t="s">
        <v>28</v>
      </c>
      <c r="BW30" s="84" t="s">
        <v>29</v>
      </c>
      <c r="BX30" s="84" t="s">
        <v>27</v>
      </c>
      <c r="BY30" s="84" t="s">
        <v>28</v>
      </c>
      <c r="BZ30" s="84" t="s">
        <v>29</v>
      </c>
      <c r="CA30" s="84" t="s">
        <v>27</v>
      </c>
      <c r="CB30" s="84" t="s">
        <v>28</v>
      </c>
      <c r="CC30" s="84" t="s">
        <v>29</v>
      </c>
      <c r="CD30" s="84" t="s">
        <v>27</v>
      </c>
      <c r="CE30" s="84" t="s">
        <v>28</v>
      </c>
      <c r="CF30" s="84" t="s">
        <v>29</v>
      </c>
      <c r="CG30" s="84" t="s">
        <v>27</v>
      </c>
      <c r="CH30" s="84" t="s">
        <v>28</v>
      </c>
      <c r="CI30" s="84" t="s">
        <v>29</v>
      </c>
      <c r="CJ30" s="84" t="s">
        <v>27</v>
      </c>
      <c r="CK30" s="84" t="s">
        <v>28</v>
      </c>
      <c r="CL30" s="84" t="s">
        <v>29</v>
      </c>
      <c r="CM30" s="84" t="s">
        <v>27</v>
      </c>
      <c r="CN30" s="84" t="s">
        <v>28</v>
      </c>
      <c r="CO30" s="84" t="s">
        <v>29</v>
      </c>
      <c r="CP30" s="84" t="s">
        <v>27</v>
      </c>
      <c r="CQ30" s="84" t="s">
        <v>28</v>
      </c>
      <c r="CR30" s="84" t="s">
        <v>29</v>
      </c>
      <c r="CS30" s="84" t="s">
        <v>27</v>
      </c>
      <c r="CT30" s="84" t="s">
        <v>28</v>
      </c>
      <c r="CU30" s="84" t="s">
        <v>29</v>
      </c>
      <c r="CV30" s="84" t="s">
        <v>27</v>
      </c>
      <c r="CW30" s="84" t="s">
        <v>28</v>
      </c>
      <c r="CX30" s="84" t="s">
        <v>29</v>
      </c>
      <c r="CY30" s="84" t="s">
        <v>27</v>
      </c>
      <c r="CZ30" s="84" t="s">
        <v>28</v>
      </c>
      <c r="DA30" s="84" t="s">
        <v>29</v>
      </c>
      <c r="DB30" s="84" t="s">
        <v>27</v>
      </c>
      <c r="DC30" s="84" t="s">
        <v>28</v>
      </c>
      <c r="DD30" s="84" t="s">
        <v>29</v>
      </c>
      <c r="DE30" s="84" t="s">
        <v>27</v>
      </c>
      <c r="DF30" s="84" t="s">
        <v>28</v>
      </c>
      <c r="DG30" s="84" t="s">
        <v>29</v>
      </c>
      <c r="DH30" s="84" t="s">
        <v>27</v>
      </c>
      <c r="DI30" s="84" t="s">
        <v>28</v>
      </c>
      <c r="DJ30" s="84" t="s">
        <v>29</v>
      </c>
      <c r="DK30" s="84" t="s">
        <v>27</v>
      </c>
      <c r="DL30" s="84" t="s">
        <v>28</v>
      </c>
      <c r="DM30" s="84" t="s">
        <v>29</v>
      </c>
      <c r="DN30" s="84" t="s">
        <v>27</v>
      </c>
      <c r="DO30" s="84" t="s">
        <v>28</v>
      </c>
      <c r="DP30" s="84" t="s">
        <v>29</v>
      </c>
      <c r="DQ30" s="84" t="s">
        <v>27</v>
      </c>
      <c r="DR30" s="84" t="s">
        <v>28</v>
      </c>
      <c r="DS30" s="84" t="s">
        <v>29</v>
      </c>
      <c r="DT30" s="84" t="s">
        <v>27</v>
      </c>
      <c r="DU30" s="84" t="s">
        <v>28</v>
      </c>
      <c r="DV30" s="84" t="s">
        <v>29</v>
      </c>
      <c r="DW30" s="84" t="s">
        <v>27</v>
      </c>
      <c r="DX30" s="84" t="s">
        <v>28</v>
      </c>
      <c r="DY30" s="84" t="s">
        <v>29</v>
      </c>
      <c r="DZ30" s="84" t="s">
        <v>27</v>
      </c>
      <c r="EA30" s="84" t="s">
        <v>28</v>
      </c>
      <c r="EB30" s="84" t="s">
        <v>29</v>
      </c>
      <c r="EC30" s="84" t="s">
        <v>27</v>
      </c>
      <c r="ED30" s="84" t="s">
        <v>28</v>
      </c>
      <c r="EE30" s="84" t="s">
        <v>29</v>
      </c>
      <c r="EF30" s="84" t="s">
        <v>27</v>
      </c>
      <c r="EG30" s="84" t="s">
        <v>28</v>
      </c>
      <c r="EH30" s="84" t="s">
        <v>29</v>
      </c>
      <c r="EI30" s="84" t="s">
        <v>27</v>
      </c>
      <c r="EJ30" s="84" t="s">
        <v>28</v>
      </c>
      <c r="EK30" s="84" t="s">
        <v>29</v>
      </c>
      <c r="EL30" s="84" t="s">
        <v>27</v>
      </c>
      <c r="EM30" s="84" t="s">
        <v>28</v>
      </c>
      <c r="EN30" s="84" t="s">
        <v>29</v>
      </c>
      <c r="EO30" s="84" t="s">
        <v>27</v>
      </c>
      <c r="EP30" s="84" t="s">
        <v>28</v>
      </c>
      <c r="EQ30" s="84" t="s">
        <v>29</v>
      </c>
      <c r="ER30" s="44" t="s">
        <v>27</v>
      </c>
      <c r="ES30" s="44" t="s">
        <v>28</v>
      </c>
      <c r="ET30" s="44" t="s">
        <v>29</v>
      </c>
      <c r="EU30" s="44" t="s">
        <v>27</v>
      </c>
      <c r="EV30" s="44" t="s">
        <v>28</v>
      </c>
      <c r="EW30" s="44" t="s">
        <v>29</v>
      </c>
      <c r="EX30" s="44" t="s">
        <v>27</v>
      </c>
      <c r="EY30" s="44" t="s">
        <v>28</v>
      </c>
      <c r="EZ30" s="44" t="s">
        <v>29</v>
      </c>
      <c r="FA30" s="44" t="s">
        <v>27</v>
      </c>
      <c r="FB30" s="44" t="s">
        <v>28</v>
      </c>
      <c r="FC30" s="44" t="s">
        <v>29</v>
      </c>
      <c r="FD30" s="44" t="s">
        <v>27</v>
      </c>
      <c r="FE30" s="44" t="s">
        <v>28</v>
      </c>
      <c r="FF30" s="44" t="s">
        <v>29</v>
      </c>
      <c r="FG30" s="44" t="s">
        <v>27</v>
      </c>
      <c r="FH30" s="44" t="s">
        <v>28</v>
      </c>
      <c r="FI30" s="44" t="s">
        <v>29</v>
      </c>
      <c r="FJ30" s="44" t="s">
        <v>27</v>
      </c>
      <c r="FK30" s="44" t="s">
        <v>28</v>
      </c>
      <c r="FL30" s="44" t="s">
        <v>29</v>
      </c>
      <c r="FM30" s="44" t="s">
        <v>27</v>
      </c>
      <c r="FN30" s="44" t="s">
        <v>28</v>
      </c>
      <c r="FO30" s="44" t="s">
        <v>29</v>
      </c>
      <c r="FP30" s="44" t="s">
        <v>27</v>
      </c>
      <c r="FQ30" s="44" t="s">
        <v>28</v>
      </c>
      <c r="FR30" s="45" t="s">
        <v>29</v>
      </c>
      <c r="FS30" s="44" t="s">
        <v>27</v>
      </c>
      <c r="FT30" s="44" t="s">
        <v>28</v>
      </c>
      <c r="FU30" s="45" t="s">
        <v>29</v>
      </c>
      <c r="FV30" s="44" t="s">
        <v>27</v>
      </c>
      <c r="FW30" s="44" t="s">
        <v>28</v>
      </c>
      <c r="FX30" s="45" t="s">
        <v>29</v>
      </c>
      <c r="FY30" s="44" t="s">
        <v>27</v>
      </c>
      <c r="FZ30" s="44" t="s">
        <v>28</v>
      </c>
      <c r="GA30" s="45" t="s">
        <v>29</v>
      </c>
      <c r="GB30" s="44" t="s">
        <v>27</v>
      </c>
      <c r="GC30" s="44" t="s">
        <v>28</v>
      </c>
      <c r="GD30" s="44" t="s">
        <v>29</v>
      </c>
      <c r="GE30" s="44" t="s">
        <v>27</v>
      </c>
      <c r="GF30" s="44" t="s">
        <v>28</v>
      </c>
      <c r="GG30" s="44" t="s">
        <v>29</v>
      </c>
      <c r="GH30" s="44" t="s">
        <v>27</v>
      </c>
      <c r="GI30" s="44" t="s">
        <v>28</v>
      </c>
      <c r="GJ30" s="44" t="s">
        <v>29</v>
      </c>
      <c r="GK30" s="44" t="s">
        <v>27</v>
      </c>
      <c r="GL30" s="44" t="s">
        <v>28</v>
      </c>
      <c r="GM30" s="44" t="s">
        <v>29</v>
      </c>
      <c r="GN30" s="44" t="s">
        <v>27</v>
      </c>
      <c r="GO30" s="44" t="s">
        <v>28</v>
      </c>
      <c r="GP30" s="44" t="s">
        <v>29</v>
      </c>
      <c r="GQ30" s="44" t="s">
        <v>27</v>
      </c>
      <c r="GR30" s="44" t="s">
        <v>28</v>
      </c>
      <c r="GS30" s="44" t="s">
        <v>29</v>
      </c>
      <c r="GT30" s="44" t="s">
        <v>27</v>
      </c>
      <c r="GU30" s="44" t="s">
        <v>28</v>
      </c>
      <c r="GV30" s="44" t="s">
        <v>29</v>
      </c>
      <c r="GW30" s="44" t="s">
        <v>27</v>
      </c>
      <c r="GX30" s="44" t="s">
        <v>28</v>
      </c>
      <c r="GY30" s="44" t="s">
        <v>29</v>
      </c>
      <c r="GZ30" s="44" t="s">
        <v>27</v>
      </c>
      <c r="HA30" s="44" t="s">
        <v>28</v>
      </c>
      <c r="HB30" s="44" t="s">
        <v>29</v>
      </c>
      <c r="HC30" s="44" t="s">
        <v>27</v>
      </c>
      <c r="HD30" s="44" t="s">
        <v>28</v>
      </c>
      <c r="HE30" s="44" t="s">
        <v>29</v>
      </c>
      <c r="HF30" s="44" t="s">
        <v>27</v>
      </c>
      <c r="HG30" s="44" t="s">
        <v>28</v>
      </c>
      <c r="HH30" s="44" t="s">
        <v>29</v>
      </c>
      <c r="HI30" s="10"/>
    </row>
    <row r="31" spans="1:217" x14ac:dyDescent="0.35">
      <c r="A31" s="10"/>
      <c r="B31" s="22" t="s">
        <v>0</v>
      </c>
      <c r="C31" s="22" t="s">
        <v>59</v>
      </c>
      <c r="D31" s="85">
        <v>3.2500859999999991</v>
      </c>
      <c r="E31" s="47"/>
      <c r="F31" s="86">
        <v>3.2500859999999991</v>
      </c>
      <c r="G31" s="85">
        <v>3.012359</v>
      </c>
      <c r="H31" s="47"/>
      <c r="I31" s="86">
        <v>3.012359</v>
      </c>
      <c r="J31" s="85">
        <v>6.2624459999999997</v>
      </c>
      <c r="K31" s="47"/>
      <c r="L31" s="86">
        <v>6.2624459999999997</v>
      </c>
      <c r="M31" s="85">
        <v>2.2979100000000008</v>
      </c>
      <c r="N31" s="47">
        <v>3.3999999999999998E-3</v>
      </c>
      <c r="O31" s="86">
        <v>2.3013100000000009</v>
      </c>
      <c r="P31" s="85">
        <v>1.9297359999999999</v>
      </c>
      <c r="Q31" s="47">
        <v>1.3604E-2</v>
      </c>
      <c r="R31" s="86">
        <v>1.9433399999999998</v>
      </c>
      <c r="S31" s="85">
        <v>2.2061179999999996</v>
      </c>
      <c r="T31" s="47">
        <v>5.6670000000000002E-3</v>
      </c>
      <c r="U31" s="86">
        <v>2.2117849999999994</v>
      </c>
      <c r="V31" s="85">
        <v>3.606258</v>
      </c>
      <c r="W31" s="47">
        <v>1.0763E-2</v>
      </c>
      <c r="X31" s="86">
        <v>3.6170209999999998</v>
      </c>
      <c r="Y31" s="85">
        <v>2.5653679999999994</v>
      </c>
      <c r="Z31" s="47">
        <v>6.5290000000000001E-3</v>
      </c>
      <c r="AA31" s="86">
        <v>2.5718969999999994</v>
      </c>
      <c r="AB31" s="85">
        <v>2.0693209999999995</v>
      </c>
      <c r="AC31" s="47">
        <v>3.4009999999999999E-3</v>
      </c>
      <c r="AD31" s="86">
        <v>2.0727219999999997</v>
      </c>
      <c r="AE31" s="85">
        <v>3.8511889999999984</v>
      </c>
      <c r="AF31" s="47">
        <v>3.3609999999999998E-3</v>
      </c>
      <c r="AG31" s="86">
        <v>3.8545499999999984</v>
      </c>
      <c r="AH31" s="85">
        <v>2.8488649999999995</v>
      </c>
      <c r="AI31" s="47">
        <v>2.3741000000000002E-2</v>
      </c>
      <c r="AJ31" s="86">
        <v>2.8726059999999993</v>
      </c>
      <c r="AK31" s="85">
        <v>2.2285370000000002</v>
      </c>
      <c r="AL31" s="47">
        <v>6.4310000000000001E-3</v>
      </c>
      <c r="AM31" s="86">
        <v>2.2349680000000003</v>
      </c>
      <c r="AN31" s="85">
        <v>2.9743779999999997</v>
      </c>
      <c r="AO31" s="47">
        <v>2.349E-3</v>
      </c>
      <c r="AP31" s="86">
        <v>2.9767269999999999</v>
      </c>
      <c r="AQ31" s="85">
        <v>5.4151859999999994</v>
      </c>
      <c r="AR31" s="47">
        <v>7.9989999999999992E-3</v>
      </c>
      <c r="AS31" s="86">
        <v>5.4231849999999993</v>
      </c>
      <c r="AT31" s="85">
        <v>2.1499989999999998</v>
      </c>
      <c r="AU31" s="47">
        <v>9.0219999999999988E-3</v>
      </c>
      <c r="AV31" s="86">
        <v>2.1590209999999996</v>
      </c>
      <c r="AW31" s="85">
        <v>3.3927539999999987</v>
      </c>
      <c r="AX31" s="47">
        <v>8.4800000000000001E-4</v>
      </c>
      <c r="AY31" s="86">
        <v>3.3936019999999987</v>
      </c>
      <c r="AZ31" s="85">
        <v>5.3100430000000003</v>
      </c>
      <c r="BA31" s="47">
        <v>2.3609999999999998E-3</v>
      </c>
      <c r="BB31" s="86">
        <v>5.3124039999999999</v>
      </c>
      <c r="BC31" s="85">
        <v>5.8799259999999984</v>
      </c>
      <c r="BD31" s="47">
        <v>2.0635000000000001E-2</v>
      </c>
      <c r="BE31" s="86">
        <v>5.9005609999999988</v>
      </c>
      <c r="BF31" s="85">
        <v>4.3844090000000007</v>
      </c>
      <c r="BG31" s="47">
        <v>5.0470000000000003E-3</v>
      </c>
      <c r="BH31" s="86">
        <v>4.3894560000000009</v>
      </c>
      <c r="BI31" s="85">
        <v>2.2422089999999995</v>
      </c>
      <c r="BJ31" s="47">
        <v>0.126694</v>
      </c>
      <c r="BK31" s="86">
        <v>2.3689029999999995</v>
      </c>
      <c r="BL31" s="85">
        <v>4.6130120000000003</v>
      </c>
      <c r="BM31" s="47">
        <v>0.30332799999999999</v>
      </c>
      <c r="BN31" s="86">
        <v>4.9163399999999999</v>
      </c>
      <c r="BO31" s="85">
        <v>2.2415769999999999</v>
      </c>
      <c r="BP31" s="47">
        <v>5.9030000000000003E-3</v>
      </c>
      <c r="BQ31" s="86">
        <v>2.2474799999999999</v>
      </c>
      <c r="BR31" s="85">
        <v>2.384023</v>
      </c>
      <c r="BS31" s="47">
        <v>8.8369999999999994E-3</v>
      </c>
      <c r="BT31" s="86">
        <v>2.3928600000000002</v>
      </c>
      <c r="BU31" s="85">
        <v>2.3886000000000003</v>
      </c>
      <c r="BV31" s="47">
        <v>3.8040000000000001E-3</v>
      </c>
      <c r="BW31" s="86">
        <v>2.3924040000000004</v>
      </c>
      <c r="BX31" s="85">
        <v>3.874304</v>
      </c>
      <c r="BY31" s="47">
        <v>5.2820000000000002E-3</v>
      </c>
      <c r="BZ31" s="86">
        <v>3.8795859999999998</v>
      </c>
      <c r="CA31" s="85">
        <v>2.9623890000000008</v>
      </c>
      <c r="CB31" s="47">
        <v>4.2259999999999997E-3</v>
      </c>
      <c r="CC31" s="86">
        <v>2.9666150000000009</v>
      </c>
      <c r="CD31" s="85">
        <v>1.9017270000000002</v>
      </c>
      <c r="CE31" s="47">
        <v>6.3699999999999998E-4</v>
      </c>
      <c r="CF31" s="86">
        <v>1.9023640000000002</v>
      </c>
      <c r="CG31" s="85">
        <v>0.81255099999999991</v>
      </c>
      <c r="CH31" s="47"/>
      <c r="CI31" s="86">
        <v>0.81255099999999991</v>
      </c>
      <c r="CJ31" s="85">
        <v>1.5572989999999998</v>
      </c>
      <c r="CK31" s="47">
        <v>2.4899999999999998E-4</v>
      </c>
      <c r="CL31" s="86">
        <v>1.5575479999999997</v>
      </c>
      <c r="CM31" s="85">
        <v>2.0580979999999998</v>
      </c>
      <c r="CN31" s="47">
        <v>4.9700000000000005E-4</v>
      </c>
      <c r="CO31" s="86">
        <v>2.058595</v>
      </c>
      <c r="CP31" s="85">
        <v>5.1265089999999987</v>
      </c>
      <c r="CQ31" s="47">
        <v>1.8E-5</v>
      </c>
      <c r="CR31" s="86">
        <v>5.1265269999999985</v>
      </c>
      <c r="CS31" s="85">
        <v>3.050475</v>
      </c>
      <c r="CT31" s="47"/>
      <c r="CU31" s="86">
        <v>3.050475</v>
      </c>
      <c r="CV31" s="85">
        <v>3.8467499999999988</v>
      </c>
      <c r="CW31" s="47"/>
      <c r="CX31" s="86">
        <v>3.8467499999999988</v>
      </c>
      <c r="CY31" s="85">
        <v>5.0238880000000012</v>
      </c>
      <c r="CZ31" s="47"/>
      <c r="DA31" s="86">
        <v>5.0238880000000012</v>
      </c>
      <c r="DB31" s="85">
        <v>2.7578650000000007</v>
      </c>
      <c r="DC31" s="47"/>
      <c r="DD31" s="86">
        <v>2.7578650000000007</v>
      </c>
      <c r="DE31" s="85">
        <v>2.2071790000000004</v>
      </c>
      <c r="DF31" s="47"/>
      <c r="DG31" s="86">
        <v>2.2071790000000004</v>
      </c>
      <c r="DH31" s="85">
        <v>1.8250030000000002</v>
      </c>
      <c r="DI31" s="47">
        <v>1.8E-5</v>
      </c>
      <c r="DJ31" s="86">
        <v>1.8250210000000002</v>
      </c>
      <c r="DK31" s="85">
        <v>1.9469190000000007</v>
      </c>
      <c r="DL31" s="47">
        <v>9.8999999999999994E-5</v>
      </c>
      <c r="DM31" s="86">
        <v>1.9470180000000008</v>
      </c>
      <c r="DN31" s="85">
        <v>2.4435130000000003</v>
      </c>
      <c r="DO31" s="47"/>
      <c r="DP31" s="86">
        <v>2.4435130000000003</v>
      </c>
      <c r="DQ31" s="85">
        <v>1.8481349999999992</v>
      </c>
      <c r="DR31" s="47">
        <v>0.56833800000000001</v>
      </c>
      <c r="DS31" s="86">
        <v>2.416472999999999</v>
      </c>
      <c r="DT31" s="85">
        <v>2.9372729999999994</v>
      </c>
      <c r="DU31" s="47">
        <v>0.40973500000000002</v>
      </c>
      <c r="DV31" s="86">
        <v>3.3470079999999993</v>
      </c>
      <c r="DW31" s="85">
        <v>5.2193509999999987</v>
      </c>
      <c r="DX31" s="47"/>
      <c r="DY31" s="86">
        <v>5.2193509999999987</v>
      </c>
      <c r="DZ31" s="85">
        <v>2.0924499999999999</v>
      </c>
      <c r="EA31" s="47">
        <v>1.4173279999999999</v>
      </c>
      <c r="EB31" s="86">
        <v>3.5097779999999998</v>
      </c>
      <c r="EC31" s="85">
        <v>2.9080750000000002</v>
      </c>
      <c r="ED31" s="47">
        <v>1.4218839999999999</v>
      </c>
      <c r="EE31" s="86">
        <v>4.3299590000000006</v>
      </c>
      <c r="EF31" s="85">
        <v>2.3242440000000002</v>
      </c>
      <c r="EG31" s="47">
        <v>1.0245610000000001</v>
      </c>
      <c r="EH31" s="86">
        <v>3.3488050000000005</v>
      </c>
      <c r="EI31" s="85">
        <v>2.2979790000000007</v>
      </c>
      <c r="EJ31" s="47">
        <v>1.6735630000000001</v>
      </c>
      <c r="EK31" s="86">
        <v>3.9715420000000008</v>
      </c>
      <c r="EL31" s="85">
        <v>2.252065</v>
      </c>
      <c r="EM31" s="47">
        <v>0.13696799999999998</v>
      </c>
      <c r="EN31" s="86">
        <v>2.389033</v>
      </c>
      <c r="EO31" s="85">
        <v>1.4276390000000003</v>
      </c>
      <c r="EP31" s="47">
        <v>0.164244</v>
      </c>
      <c r="EQ31" s="86">
        <v>1.5918830000000004</v>
      </c>
      <c r="ER31" s="119">
        <v>2.2508319999999995</v>
      </c>
      <c r="ES31" s="117">
        <v>0.15847900000000001</v>
      </c>
      <c r="ET31" s="120">
        <v>2.4093109999999993</v>
      </c>
      <c r="EU31" s="119">
        <v>1.96726</v>
      </c>
      <c r="EV31" s="117">
        <v>1.1658649999999999</v>
      </c>
      <c r="EW31" s="120">
        <v>3.1331249999999997</v>
      </c>
      <c r="EX31" s="119">
        <v>2.0538480000000008</v>
      </c>
      <c r="EY31" s="117"/>
      <c r="EZ31" s="120">
        <v>2.0538480000000008</v>
      </c>
      <c r="FA31" s="119">
        <v>1.195238</v>
      </c>
      <c r="FB31" s="117">
        <v>0.36402800000000002</v>
      </c>
      <c r="FC31" s="120">
        <v>1.559266</v>
      </c>
      <c r="FD31" s="119">
        <v>2.7727220000000004</v>
      </c>
      <c r="FE31" s="117">
        <v>0.73649100000000001</v>
      </c>
      <c r="FF31" s="120">
        <v>3.5092130000000004</v>
      </c>
      <c r="FG31" s="119">
        <v>1.7921520000000002</v>
      </c>
      <c r="FH31" s="117">
        <v>0.69885299999999995</v>
      </c>
      <c r="FI31" s="120">
        <v>2.4910050000000004</v>
      </c>
      <c r="FJ31" s="119">
        <v>2.6218029999999999</v>
      </c>
      <c r="FK31" s="117">
        <v>0.36004700000000001</v>
      </c>
      <c r="FL31" s="120">
        <v>2.9818499999999997</v>
      </c>
      <c r="FM31" s="119">
        <v>1.842941999999999</v>
      </c>
      <c r="FN31" s="117">
        <v>0.71615800000000007</v>
      </c>
      <c r="FO31" s="120">
        <v>2.559099999999999</v>
      </c>
      <c r="FP31" s="119">
        <v>4.6065379999999987</v>
      </c>
      <c r="FQ31" s="117">
        <v>0.30595899999999998</v>
      </c>
      <c r="FR31" s="120">
        <v>4.9124969999999983</v>
      </c>
      <c r="FS31" s="119">
        <v>1.7309619999999994</v>
      </c>
      <c r="FT31" s="117"/>
      <c r="FU31" s="120">
        <v>1.7309619999999994</v>
      </c>
      <c r="FV31" s="119">
        <v>2.6394599999999993</v>
      </c>
      <c r="FW31" s="117">
        <v>0.77859800000000001</v>
      </c>
      <c r="FX31" s="120">
        <v>3.4180579999999994</v>
      </c>
      <c r="FY31" s="119">
        <v>1.4075099999999996</v>
      </c>
      <c r="FZ31" s="117">
        <v>0.87785599999999997</v>
      </c>
      <c r="GA31" s="120">
        <v>2.2853659999999998</v>
      </c>
      <c r="GB31" s="119">
        <v>1.7131870000000002</v>
      </c>
      <c r="GC31" s="117">
        <v>0.48985800000000002</v>
      </c>
      <c r="GD31" s="120">
        <v>2.2030450000000004</v>
      </c>
      <c r="GE31" s="119">
        <v>1.768478</v>
      </c>
      <c r="GF31" s="117">
        <v>0.52982099999999999</v>
      </c>
      <c r="GG31" s="120">
        <v>2.2982990000000001</v>
      </c>
      <c r="GH31" s="119">
        <v>2.4994210000000003</v>
      </c>
      <c r="GI31" s="117">
        <v>0.268507</v>
      </c>
      <c r="GJ31" s="120">
        <v>2.7679280000000004</v>
      </c>
      <c r="GK31" s="119">
        <v>1.8980749999999995</v>
      </c>
      <c r="GL31" s="117">
        <v>0.36400500000000002</v>
      </c>
      <c r="GM31" s="120">
        <v>2.2620799999999996</v>
      </c>
      <c r="GN31" s="119">
        <v>2.1229620000000002</v>
      </c>
      <c r="GO31" s="117">
        <v>0.88112800000000002</v>
      </c>
      <c r="GP31" s="120">
        <v>3.0040900000000001</v>
      </c>
      <c r="GQ31" s="119">
        <v>2.3868850000000004</v>
      </c>
      <c r="GR31" s="117"/>
      <c r="GS31" s="120">
        <v>2.3868850000000004</v>
      </c>
      <c r="GT31" s="119">
        <v>2.2346439999999999</v>
      </c>
      <c r="GU31" s="117">
        <v>0.14704999999999999</v>
      </c>
      <c r="GV31" s="120">
        <v>2.381694</v>
      </c>
      <c r="GW31" s="119">
        <v>1.5360060000000002</v>
      </c>
      <c r="GX31" s="117">
        <v>0.73872300000000002</v>
      </c>
      <c r="GY31" s="120">
        <v>2.2747290000000002</v>
      </c>
      <c r="GZ31" s="119">
        <v>1.5270819999999998</v>
      </c>
      <c r="HA31" s="117"/>
      <c r="HB31" s="120">
        <v>1.5270819999999998</v>
      </c>
      <c r="HC31" s="119">
        <v>3.5043349999999993</v>
      </c>
      <c r="HD31" s="117">
        <v>1.134147</v>
      </c>
      <c r="HE31" s="120">
        <v>4.6384819999999998</v>
      </c>
      <c r="HF31" s="119">
        <v>1.7436879999999999</v>
      </c>
      <c r="HG31" s="117">
        <v>1.5567500000000001</v>
      </c>
      <c r="HH31" s="120">
        <v>3.3004379999999998</v>
      </c>
      <c r="HI31" s="10"/>
    </row>
    <row r="32" spans="1:217" x14ac:dyDescent="0.35">
      <c r="A32" s="10"/>
      <c r="B32" s="25" t="s">
        <v>5</v>
      </c>
      <c r="C32" s="76" t="s">
        <v>60</v>
      </c>
      <c r="D32" s="87">
        <v>0.72015399999999996</v>
      </c>
      <c r="E32" s="50">
        <v>0.22500000000000001</v>
      </c>
      <c r="F32" s="77">
        <v>0.94515399999999994</v>
      </c>
      <c r="G32" s="87">
        <v>1.1687390000000002</v>
      </c>
      <c r="H32" s="50">
        <v>0.40628200000000003</v>
      </c>
      <c r="I32" s="77">
        <v>1.5750210000000002</v>
      </c>
      <c r="J32" s="87">
        <v>0.85519299999999987</v>
      </c>
      <c r="K32" s="50"/>
      <c r="L32" s="77">
        <v>0.85519299999999987</v>
      </c>
      <c r="M32" s="87">
        <v>0.5300959999999999</v>
      </c>
      <c r="N32" s="50"/>
      <c r="O32" s="77">
        <v>0.5300959999999999</v>
      </c>
      <c r="P32" s="87">
        <v>1.000583</v>
      </c>
      <c r="Q32" s="50"/>
      <c r="R32" s="77">
        <v>1.000583</v>
      </c>
      <c r="S32" s="87">
        <v>2.9050530000000001</v>
      </c>
      <c r="T32" s="50"/>
      <c r="U32" s="77">
        <v>2.9050530000000001</v>
      </c>
      <c r="V32" s="87">
        <v>2.5579640000000001</v>
      </c>
      <c r="W32" s="50"/>
      <c r="X32" s="77">
        <v>2.5579640000000001</v>
      </c>
      <c r="Y32" s="87">
        <v>1.3549169999999997</v>
      </c>
      <c r="Z32" s="50"/>
      <c r="AA32" s="77">
        <v>1.3549169999999997</v>
      </c>
      <c r="AB32" s="87">
        <v>1.9794970000000001</v>
      </c>
      <c r="AC32" s="50"/>
      <c r="AD32" s="77">
        <v>1.9794970000000001</v>
      </c>
      <c r="AE32" s="87">
        <v>0.77425199999999994</v>
      </c>
      <c r="AF32" s="50"/>
      <c r="AG32" s="77">
        <v>0.77425199999999994</v>
      </c>
      <c r="AH32" s="87">
        <v>0.66502399999999995</v>
      </c>
      <c r="AI32" s="50"/>
      <c r="AJ32" s="77">
        <v>0.66502399999999995</v>
      </c>
      <c r="AK32" s="87">
        <v>0.63375799999999993</v>
      </c>
      <c r="AL32" s="50"/>
      <c r="AM32" s="77">
        <v>0.63375799999999993</v>
      </c>
      <c r="AN32" s="87">
        <v>0.90638499999999966</v>
      </c>
      <c r="AO32" s="50"/>
      <c r="AP32" s="77">
        <v>0.90638499999999966</v>
      </c>
      <c r="AQ32" s="87">
        <v>0.8671890000000001</v>
      </c>
      <c r="AR32" s="50"/>
      <c r="AS32" s="77">
        <v>0.8671890000000001</v>
      </c>
      <c r="AT32" s="87">
        <v>0.74329800000000013</v>
      </c>
      <c r="AU32" s="50"/>
      <c r="AV32" s="77">
        <v>0.74329800000000013</v>
      </c>
      <c r="AW32" s="87">
        <v>0.77805299999999988</v>
      </c>
      <c r="AX32" s="50"/>
      <c r="AY32" s="77">
        <v>0.77805299999999988</v>
      </c>
      <c r="AZ32" s="87">
        <v>1.2345370000000002</v>
      </c>
      <c r="BA32" s="50"/>
      <c r="BB32" s="77">
        <v>1.2345370000000002</v>
      </c>
      <c r="BC32" s="87">
        <v>1.7310449999999999</v>
      </c>
      <c r="BD32" s="50"/>
      <c r="BE32" s="77">
        <v>1.7310449999999999</v>
      </c>
      <c r="BF32" s="87">
        <v>2.0042620000000002</v>
      </c>
      <c r="BG32" s="50"/>
      <c r="BH32" s="77">
        <v>2.0042620000000002</v>
      </c>
      <c r="BI32" s="87">
        <v>0.68937199999999998</v>
      </c>
      <c r="BJ32" s="50"/>
      <c r="BK32" s="77">
        <v>0.68937199999999998</v>
      </c>
      <c r="BL32" s="87">
        <v>0.409445</v>
      </c>
      <c r="BM32" s="50"/>
      <c r="BN32" s="77">
        <v>0.409445</v>
      </c>
      <c r="BO32" s="87">
        <v>0.64416600000000002</v>
      </c>
      <c r="BP32" s="50">
        <v>0.18464</v>
      </c>
      <c r="BQ32" s="77">
        <v>0.82880600000000004</v>
      </c>
      <c r="BR32" s="87">
        <v>0.51613500000000012</v>
      </c>
      <c r="BS32" s="50"/>
      <c r="BT32" s="77">
        <v>0.51613500000000012</v>
      </c>
      <c r="BU32" s="87">
        <v>0.76729099999999995</v>
      </c>
      <c r="BV32" s="50"/>
      <c r="BW32" s="77">
        <v>0.76729099999999995</v>
      </c>
      <c r="BX32" s="87">
        <v>0.75542699999999996</v>
      </c>
      <c r="BY32" s="50"/>
      <c r="BZ32" s="77">
        <v>0.75542699999999996</v>
      </c>
      <c r="CA32" s="87">
        <v>1.7582359999999997</v>
      </c>
      <c r="CB32" s="50"/>
      <c r="CC32" s="77">
        <v>1.7582359999999997</v>
      </c>
      <c r="CD32" s="87">
        <v>0.62132799999999999</v>
      </c>
      <c r="CE32" s="50"/>
      <c r="CF32" s="77">
        <v>0.62132799999999999</v>
      </c>
      <c r="CG32" s="87">
        <v>0.13557500000000003</v>
      </c>
      <c r="CH32" s="50"/>
      <c r="CI32" s="77">
        <v>0.13557500000000003</v>
      </c>
      <c r="CJ32" s="87">
        <v>0.35960800000000004</v>
      </c>
      <c r="CK32" s="50"/>
      <c r="CL32" s="77">
        <v>0.35960800000000004</v>
      </c>
      <c r="CM32" s="87">
        <v>1.5390630000000001</v>
      </c>
      <c r="CN32" s="50"/>
      <c r="CO32" s="77">
        <v>1.5390630000000001</v>
      </c>
      <c r="CP32" s="87">
        <v>1.5466239999999998</v>
      </c>
      <c r="CQ32" s="50"/>
      <c r="CR32" s="77">
        <v>1.5466239999999998</v>
      </c>
      <c r="CS32" s="87">
        <v>0.49264400000000003</v>
      </c>
      <c r="CT32" s="50"/>
      <c r="CU32" s="77">
        <v>0.49264400000000003</v>
      </c>
      <c r="CV32" s="87">
        <v>0.94261000000000006</v>
      </c>
      <c r="CW32" s="50"/>
      <c r="CX32" s="77">
        <v>0.94261000000000006</v>
      </c>
      <c r="CY32" s="87">
        <v>0.41831800000000002</v>
      </c>
      <c r="CZ32" s="50"/>
      <c r="DA32" s="77">
        <v>0.41831800000000002</v>
      </c>
      <c r="DB32" s="87">
        <v>0.73421400000000014</v>
      </c>
      <c r="DC32" s="50"/>
      <c r="DD32" s="77">
        <v>0.73421400000000014</v>
      </c>
      <c r="DE32" s="87">
        <v>0.28799000000000008</v>
      </c>
      <c r="DF32" s="50">
        <v>0.16505800000000001</v>
      </c>
      <c r="DG32" s="77">
        <v>0.45304800000000012</v>
      </c>
      <c r="DH32" s="87">
        <v>0.33912799999999999</v>
      </c>
      <c r="DI32" s="50"/>
      <c r="DJ32" s="77">
        <v>0.33912799999999999</v>
      </c>
      <c r="DK32" s="87">
        <v>0.38776300000000002</v>
      </c>
      <c r="DL32" s="50"/>
      <c r="DM32" s="77">
        <v>0.38776300000000002</v>
      </c>
      <c r="DN32" s="87">
        <v>0.28862500000000002</v>
      </c>
      <c r="DO32" s="50"/>
      <c r="DP32" s="77">
        <v>0.28862500000000002</v>
      </c>
      <c r="DQ32" s="87">
        <v>0.58083200000000013</v>
      </c>
      <c r="DR32" s="50"/>
      <c r="DS32" s="77">
        <v>0.58083200000000013</v>
      </c>
      <c r="DT32" s="87">
        <v>1.3292720000000002</v>
      </c>
      <c r="DU32" s="50"/>
      <c r="DV32" s="77">
        <v>1.3292720000000002</v>
      </c>
      <c r="DW32" s="87">
        <v>1.4720419999999999</v>
      </c>
      <c r="DX32" s="50"/>
      <c r="DY32" s="77">
        <v>1.4720419999999999</v>
      </c>
      <c r="DZ32" s="87">
        <v>1.2311060000000003</v>
      </c>
      <c r="EA32" s="50"/>
      <c r="EB32" s="77">
        <v>1.2311060000000003</v>
      </c>
      <c r="EC32" s="87">
        <v>0.77099700000000004</v>
      </c>
      <c r="ED32" s="50"/>
      <c r="EE32" s="77">
        <v>0.77099700000000004</v>
      </c>
      <c r="EF32" s="87">
        <v>0.61880199999999996</v>
      </c>
      <c r="EG32" s="50"/>
      <c r="EH32" s="77">
        <v>0.61880199999999996</v>
      </c>
      <c r="EI32" s="87">
        <v>0.80790300000000004</v>
      </c>
      <c r="EJ32" s="50">
        <v>0.16547600000000001</v>
      </c>
      <c r="EK32" s="77">
        <v>0.97337899999999999</v>
      </c>
      <c r="EL32" s="87">
        <v>0.22866799999999995</v>
      </c>
      <c r="EM32" s="50"/>
      <c r="EN32" s="77">
        <v>0.22866799999999995</v>
      </c>
      <c r="EO32" s="87">
        <v>0.46524300000000002</v>
      </c>
      <c r="EP32" s="50"/>
      <c r="EQ32" s="77">
        <v>0.46524300000000002</v>
      </c>
      <c r="ER32" s="124">
        <v>0.94826999999999995</v>
      </c>
      <c r="ES32" s="115"/>
      <c r="ET32" s="125">
        <v>0.94826999999999995</v>
      </c>
      <c r="EU32" s="124">
        <v>1.0577349999999999</v>
      </c>
      <c r="EV32" s="115"/>
      <c r="EW32" s="125">
        <v>1.0577349999999999</v>
      </c>
      <c r="EX32" s="124">
        <v>0.90920999999999985</v>
      </c>
      <c r="EY32" s="115"/>
      <c r="EZ32" s="125">
        <v>0.90920999999999985</v>
      </c>
      <c r="FA32" s="124">
        <v>0.85865100000000005</v>
      </c>
      <c r="FB32" s="115">
        <v>0.68279699999999999</v>
      </c>
      <c r="FC32" s="125">
        <v>1.5414479999999999</v>
      </c>
      <c r="FD32" s="124">
        <v>0.81026399999999998</v>
      </c>
      <c r="FE32" s="115"/>
      <c r="FF32" s="125">
        <v>0.81026399999999998</v>
      </c>
      <c r="FG32" s="124">
        <v>2.0152260000000002</v>
      </c>
      <c r="FH32" s="115">
        <v>0.16978099999999999</v>
      </c>
      <c r="FI32" s="125">
        <v>2.1850070000000001</v>
      </c>
      <c r="FJ32" s="124">
        <v>2.2222010000000005</v>
      </c>
      <c r="FK32" s="115">
        <v>0.35019600000000001</v>
      </c>
      <c r="FL32" s="125">
        <v>2.5723970000000005</v>
      </c>
      <c r="FM32" s="124">
        <v>0.98546</v>
      </c>
      <c r="FN32" s="115">
        <v>0.35082600000000003</v>
      </c>
      <c r="FO32" s="125">
        <v>1.3362860000000001</v>
      </c>
      <c r="FP32" s="124">
        <v>0.70782899999999993</v>
      </c>
      <c r="FQ32" s="115">
        <v>0.32256000000000001</v>
      </c>
      <c r="FR32" s="125">
        <v>1.030389</v>
      </c>
      <c r="FS32" s="124">
        <v>1.6084779999999999</v>
      </c>
      <c r="FT32" s="115"/>
      <c r="FU32" s="125">
        <v>1.6084779999999999</v>
      </c>
      <c r="FV32" s="124">
        <v>0.84751499999999991</v>
      </c>
      <c r="FW32" s="115">
        <v>0.176177</v>
      </c>
      <c r="FX32" s="125">
        <v>1.0236919999999998</v>
      </c>
      <c r="FY32" s="124">
        <v>0.49018799999999996</v>
      </c>
      <c r="FZ32" s="115"/>
      <c r="GA32" s="125">
        <v>0.49018799999999996</v>
      </c>
      <c r="GB32" s="124">
        <v>0.25817800000000002</v>
      </c>
      <c r="GC32" s="115"/>
      <c r="GD32" s="125">
        <v>0.25817800000000002</v>
      </c>
      <c r="GE32" s="124">
        <v>0.813836</v>
      </c>
      <c r="GF32" s="115"/>
      <c r="GG32" s="125">
        <v>0.813836</v>
      </c>
      <c r="GH32" s="124">
        <v>0.82301099999999994</v>
      </c>
      <c r="GI32" s="115">
        <v>0.34075299999999997</v>
      </c>
      <c r="GJ32" s="125">
        <v>1.163764</v>
      </c>
      <c r="GK32" s="124">
        <v>0.40731799999999996</v>
      </c>
      <c r="GL32" s="115">
        <v>0.35694999999999999</v>
      </c>
      <c r="GM32" s="125">
        <v>0.76426799999999995</v>
      </c>
      <c r="GN32" s="124">
        <v>0.79976200000000019</v>
      </c>
      <c r="GO32" s="115">
        <v>0.198488</v>
      </c>
      <c r="GP32" s="125">
        <v>0.99825000000000019</v>
      </c>
      <c r="GQ32" s="124">
        <v>2.2056689999999999</v>
      </c>
      <c r="GR32" s="115">
        <v>0.17432300000000001</v>
      </c>
      <c r="GS32" s="125">
        <v>2.3799919999999997</v>
      </c>
      <c r="GT32" s="124">
        <v>1.9361589999999995</v>
      </c>
      <c r="GU32" s="115"/>
      <c r="GV32" s="125">
        <v>1.9361589999999995</v>
      </c>
      <c r="GW32" s="124">
        <v>0.5040150000000001</v>
      </c>
      <c r="GX32" s="115"/>
      <c r="GY32" s="125">
        <v>0.5040150000000001</v>
      </c>
      <c r="GZ32" s="124">
        <v>0.96606999999999976</v>
      </c>
      <c r="HA32" s="115"/>
      <c r="HB32" s="125">
        <v>0.96606999999999976</v>
      </c>
      <c r="HC32" s="124">
        <v>0.79276099999999994</v>
      </c>
      <c r="HD32" s="115">
        <v>0.19050800000000001</v>
      </c>
      <c r="HE32" s="125">
        <v>0.98326899999999995</v>
      </c>
      <c r="HF32" s="124">
        <v>0.65601100000000001</v>
      </c>
      <c r="HG32" s="115"/>
      <c r="HH32" s="125">
        <v>0.65601100000000001</v>
      </c>
      <c r="HI32" s="10"/>
    </row>
    <row r="33" spans="1:217" x14ac:dyDescent="0.35">
      <c r="A33" s="10"/>
      <c r="B33" s="25" t="s">
        <v>9</v>
      </c>
      <c r="C33" s="25" t="s">
        <v>68</v>
      </c>
      <c r="D33" s="57">
        <v>0.25643500000000002</v>
      </c>
      <c r="E33" s="53">
        <v>0.86455199999999999</v>
      </c>
      <c r="F33" s="58">
        <v>1.120987</v>
      </c>
      <c r="G33" s="57">
        <v>0.435054</v>
      </c>
      <c r="H33" s="53">
        <v>0.32427299999999998</v>
      </c>
      <c r="I33" s="58">
        <v>0.75932699999999997</v>
      </c>
      <c r="J33" s="57">
        <v>0.24268799999999999</v>
      </c>
      <c r="K33" s="53">
        <v>1.0480989999999999</v>
      </c>
      <c r="L33" s="58">
        <v>1.2907869999999999</v>
      </c>
      <c r="M33" s="57">
        <v>0.28730299999999998</v>
      </c>
      <c r="N33" s="53">
        <v>0.34138199999999996</v>
      </c>
      <c r="O33" s="58">
        <v>0.62868499999999994</v>
      </c>
      <c r="P33" s="57">
        <v>0.312033</v>
      </c>
      <c r="Q33" s="53">
        <v>0.119959</v>
      </c>
      <c r="R33" s="58">
        <v>0.43199199999999999</v>
      </c>
      <c r="S33" s="57">
        <v>0.74952200000000002</v>
      </c>
      <c r="T33" s="53">
        <v>0.32859899999999997</v>
      </c>
      <c r="U33" s="58">
        <v>1.0781209999999999</v>
      </c>
      <c r="V33" s="57">
        <v>0.50750800000000007</v>
      </c>
      <c r="W33" s="53">
        <v>1.1670020000000001</v>
      </c>
      <c r="X33" s="58">
        <v>1.6745100000000002</v>
      </c>
      <c r="Y33" s="57">
        <v>0.62257600000000002</v>
      </c>
      <c r="Z33" s="53">
        <v>0.16403800000000002</v>
      </c>
      <c r="AA33" s="58">
        <v>0.78661400000000004</v>
      </c>
      <c r="AB33" s="57">
        <v>0.35509399999999991</v>
      </c>
      <c r="AC33" s="53">
        <v>0.87756400000000012</v>
      </c>
      <c r="AD33" s="58">
        <v>1.232658</v>
      </c>
      <c r="AE33" s="57">
        <v>0.6078610000000001</v>
      </c>
      <c r="AF33" s="53">
        <v>1.8087770000000001</v>
      </c>
      <c r="AG33" s="58">
        <v>2.4166380000000003</v>
      </c>
      <c r="AH33" s="57">
        <v>0.6276790000000001</v>
      </c>
      <c r="AI33" s="53">
        <v>3.0747469999999999</v>
      </c>
      <c r="AJ33" s="58">
        <v>3.702426</v>
      </c>
      <c r="AK33" s="57">
        <v>0.22732500000000003</v>
      </c>
      <c r="AL33" s="53"/>
      <c r="AM33" s="58">
        <v>0.22732500000000003</v>
      </c>
      <c r="AN33" s="57">
        <v>0.37192400000000003</v>
      </c>
      <c r="AO33" s="53">
        <v>0.10170599999999999</v>
      </c>
      <c r="AP33" s="58">
        <v>0.47363</v>
      </c>
      <c r="AQ33" s="57">
        <v>0.25655500000000003</v>
      </c>
      <c r="AR33" s="53">
        <v>1.3874040000000001</v>
      </c>
      <c r="AS33" s="58">
        <v>1.6439590000000002</v>
      </c>
      <c r="AT33" s="57">
        <v>0.35252100000000003</v>
      </c>
      <c r="AU33" s="53">
        <v>1.348948</v>
      </c>
      <c r="AV33" s="58">
        <v>1.7014690000000001</v>
      </c>
      <c r="AW33" s="57">
        <v>0.49860200000000005</v>
      </c>
      <c r="AX33" s="53">
        <v>1.3056239999999999</v>
      </c>
      <c r="AY33" s="58">
        <v>1.8042259999999999</v>
      </c>
      <c r="AZ33" s="57">
        <v>0.38278899999999999</v>
      </c>
      <c r="BA33" s="53">
        <v>0.71608300000000003</v>
      </c>
      <c r="BB33" s="58">
        <v>1.0988720000000001</v>
      </c>
      <c r="BC33" s="57">
        <v>0.44726699999999997</v>
      </c>
      <c r="BD33" s="53">
        <v>0.62815200000000004</v>
      </c>
      <c r="BE33" s="58">
        <v>1.0754190000000001</v>
      </c>
      <c r="BF33" s="57">
        <v>0.76128399999999996</v>
      </c>
      <c r="BG33" s="53">
        <v>1.443964</v>
      </c>
      <c r="BH33" s="58">
        <v>2.2052480000000001</v>
      </c>
      <c r="BI33" s="57">
        <v>0.60533999999999999</v>
      </c>
      <c r="BJ33" s="53">
        <v>2.540956</v>
      </c>
      <c r="BK33" s="58">
        <v>3.146296</v>
      </c>
      <c r="BL33" s="57">
        <v>0.270953</v>
      </c>
      <c r="BM33" s="53">
        <v>0.30295100000000003</v>
      </c>
      <c r="BN33" s="58">
        <v>0.57390399999999997</v>
      </c>
      <c r="BO33" s="57">
        <v>0.62275599999999998</v>
      </c>
      <c r="BP33" s="53">
        <v>2.8947560000000001</v>
      </c>
      <c r="BQ33" s="58">
        <v>3.517512</v>
      </c>
      <c r="BR33" s="57">
        <v>0.428064</v>
      </c>
      <c r="BS33" s="53">
        <v>1.9151190000000002</v>
      </c>
      <c r="BT33" s="58">
        <v>2.3431830000000002</v>
      </c>
      <c r="BU33" s="57">
        <v>0.23683300000000002</v>
      </c>
      <c r="BV33" s="53">
        <v>2.2026140000000001</v>
      </c>
      <c r="BW33" s="58">
        <v>2.4394469999999999</v>
      </c>
      <c r="BX33" s="57">
        <v>0.400115</v>
      </c>
      <c r="BY33" s="53">
        <v>1.8771929999999999</v>
      </c>
      <c r="BZ33" s="58">
        <v>2.2773079999999997</v>
      </c>
      <c r="CA33" s="57">
        <v>0.51760600000000001</v>
      </c>
      <c r="CB33" s="53">
        <v>1.9909790000000001</v>
      </c>
      <c r="CC33" s="58">
        <v>2.5085850000000001</v>
      </c>
      <c r="CD33" s="57">
        <v>0.28347699999999998</v>
      </c>
      <c r="CE33" s="53">
        <v>0.18563299999999999</v>
      </c>
      <c r="CF33" s="58">
        <v>0.46910999999999997</v>
      </c>
      <c r="CG33" s="57">
        <v>0.16721299999999997</v>
      </c>
      <c r="CH33" s="53">
        <v>0.13182099999999999</v>
      </c>
      <c r="CI33" s="58">
        <v>0.29903399999999997</v>
      </c>
      <c r="CJ33" s="57">
        <v>0.116219</v>
      </c>
      <c r="CK33" s="53">
        <v>0.48620099999999999</v>
      </c>
      <c r="CL33" s="58">
        <v>0.60241999999999996</v>
      </c>
      <c r="CM33" s="57">
        <v>0.94005000000000016</v>
      </c>
      <c r="CN33" s="53">
        <v>4.1741530000000004</v>
      </c>
      <c r="CO33" s="58">
        <v>5.1142030000000007</v>
      </c>
      <c r="CP33" s="57">
        <v>0.57902799999999999</v>
      </c>
      <c r="CQ33" s="53">
        <v>1.4420090000000001</v>
      </c>
      <c r="CR33" s="58">
        <v>2.0210370000000002</v>
      </c>
      <c r="CS33" s="57">
        <v>0.29346700000000003</v>
      </c>
      <c r="CT33" s="53">
        <v>2.3840849999999998</v>
      </c>
      <c r="CU33" s="58">
        <v>2.6775519999999999</v>
      </c>
      <c r="CV33" s="57">
        <v>0.59595699999999996</v>
      </c>
      <c r="CW33" s="53">
        <v>2.0218249999999998</v>
      </c>
      <c r="CX33" s="58">
        <v>2.6177819999999996</v>
      </c>
      <c r="CY33" s="57">
        <v>0.75219599999999998</v>
      </c>
      <c r="CZ33" s="53">
        <v>2.4259079999999997</v>
      </c>
      <c r="DA33" s="58">
        <v>3.1781039999999998</v>
      </c>
      <c r="DB33" s="57">
        <v>0.651285</v>
      </c>
      <c r="DC33" s="53">
        <v>1.2019200000000001</v>
      </c>
      <c r="DD33" s="58">
        <v>1.853205</v>
      </c>
      <c r="DE33" s="57">
        <v>0.24967700000000001</v>
      </c>
      <c r="DF33" s="53">
        <v>2.7391109999999999</v>
      </c>
      <c r="DG33" s="58">
        <v>2.988788</v>
      </c>
      <c r="DH33" s="57">
        <v>0.27917399999999998</v>
      </c>
      <c r="DI33" s="53">
        <v>0.63766299999999998</v>
      </c>
      <c r="DJ33" s="58">
        <v>0.9168369999999999</v>
      </c>
      <c r="DK33" s="57">
        <v>0.24099699999999999</v>
      </c>
      <c r="DL33" s="53">
        <v>1.439862</v>
      </c>
      <c r="DM33" s="58">
        <v>1.6808589999999999</v>
      </c>
      <c r="DN33" s="57">
        <v>0.25084600000000001</v>
      </c>
      <c r="DO33" s="53">
        <v>1.0999190000000001</v>
      </c>
      <c r="DP33" s="58">
        <v>1.350765</v>
      </c>
      <c r="DQ33" s="57">
        <v>0.37154900000000002</v>
      </c>
      <c r="DR33" s="53">
        <v>1.452718</v>
      </c>
      <c r="DS33" s="58">
        <v>1.8242669999999999</v>
      </c>
      <c r="DT33" s="57">
        <v>1.085404</v>
      </c>
      <c r="DU33" s="53">
        <v>0.193606</v>
      </c>
      <c r="DV33" s="58">
        <v>1.27901</v>
      </c>
      <c r="DW33" s="57">
        <v>0.73130000000000006</v>
      </c>
      <c r="DX33" s="53"/>
      <c r="DY33" s="58">
        <v>0.73130000000000006</v>
      </c>
      <c r="DZ33" s="57">
        <v>0.43397400000000003</v>
      </c>
      <c r="EA33" s="53">
        <v>0.67311200000000004</v>
      </c>
      <c r="EB33" s="58">
        <v>1.107086</v>
      </c>
      <c r="EC33" s="57">
        <v>0.32260300000000008</v>
      </c>
      <c r="ED33" s="53">
        <v>0.32800299999999999</v>
      </c>
      <c r="EE33" s="58">
        <v>0.65060600000000002</v>
      </c>
      <c r="EF33" s="57">
        <v>0.31097499999999995</v>
      </c>
      <c r="EG33" s="53">
        <v>0.374504</v>
      </c>
      <c r="EH33" s="58">
        <v>0.68547899999999995</v>
      </c>
      <c r="EI33" s="57">
        <v>0.43354799999999993</v>
      </c>
      <c r="EJ33" s="53">
        <v>8.9300000000000002E-4</v>
      </c>
      <c r="EK33" s="58">
        <v>0.43444099999999991</v>
      </c>
      <c r="EL33" s="57">
        <v>0.44261899999999998</v>
      </c>
      <c r="EM33" s="53">
        <v>3.1020000000000002E-3</v>
      </c>
      <c r="EN33" s="58">
        <v>0.44572099999999998</v>
      </c>
      <c r="EO33" s="57">
        <v>0.42550900000000008</v>
      </c>
      <c r="EP33" s="53">
        <v>0.20529700000000001</v>
      </c>
      <c r="EQ33" s="58">
        <v>0.63080600000000009</v>
      </c>
      <c r="ER33" s="119">
        <v>0.15903099999999998</v>
      </c>
      <c r="ES33" s="117">
        <v>1.8200000000000001E-4</v>
      </c>
      <c r="ET33" s="120">
        <v>0.15921299999999997</v>
      </c>
      <c r="EU33" s="119">
        <v>0.452181</v>
      </c>
      <c r="EV33" s="117">
        <v>5.2119999999999996E-3</v>
      </c>
      <c r="EW33" s="120">
        <v>0.45739299999999999</v>
      </c>
      <c r="EX33" s="119">
        <v>0.66628300000000007</v>
      </c>
      <c r="EY33" s="117">
        <v>0.114772</v>
      </c>
      <c r="EZ33" s="120">
        <v>0.78105500000000005</v>
      </c>
      <c r="FA33" s="119">
        <v>0.50914400000000004</v>
      </c>
      <c r="FB33" s="117">
        <v>1.7589999999999999E-3</v>
      </c>
      <c r="FC33" s="120">
        <v>0.510903</v>
      </c>
      <c r="FD33" s="119">
        <v>0.96405999999999981</v>
      </c>
      <c r="FE33" s="117">
        <v>2.6589999999999999E-3</v>
      </c>
      <c r="FF33" s="120">
        <v>0.96671899999999977</v>
      </c>
      <c r="FG33" s="119">
        <v>0.74558800000000003</v>
      </c>
      <c r="FH33" s="117"/>
      <c r="FI33" s="120">
        <v>0.74558800000000003</v>
      </c>
      <c r="FJ33" s="119">
        <v>0.80024700000000004</v>
      </c>
      <c r="FK33" s="117">
        <v>9.0799999999999995E-4</v>
      </c>
      <c r="FL33" s="120">
        <v>0.80115500000000006</v>
      </c>
      <c r="FM33" s="119">
        <v>0.54570999999999992</v>
      </c>
      <c r="FN33" s="117">
        <v>1.8200000000000001E-4</v>
      </c>
      <c r="FO33" s="120">
        <v>0.54589199999999993</v>
      </c>
      <c r="FP33" s="119">
        <v>1.1099819999999998</v>
      </c>
      <c r="FQ33" s="117">
        <v>0.91445500000000002</v>
      </c>
      <c r="FR33" s="120">
        <v>2.0244369999999998</v>
      </c>
      <c r="FS33" s="119">
        <v>0.63639000000000012</v>
      </c>
      <c r="FT33" s="117"/>
      <c r="FU33" s="120">
        <v>0.63639000000000012</v>
      </c>
      <c r="FV33" s="119">
        <v>0.58854700000000004</v>
      </c>
      <c r="FW33" s="117">
        <v>0.15751999999999999</v>
      </c>
      <c r="FX33" s="120">
        <v>0.74606700000000004</v>
      </c>
      <c r="FY33" s="119">
        <v>1.3761879999999997</v>
      </c>
      <c r="FZ33" s="117">
        <v>1.3140000000000001E-3</v>
      </c>
      <c r="GA33" s="120">
        <v>1.3775019999999998</v>
      </c>
      <c r="GB33" s="119">
        <v>0.8195530000000002</v>
      </c>
      <c r="GC33" s="117"/>
      <c r="GD33" s="120">
        <v>0.8195530000000002</v>
      </c>
      <c r="GE33" s="119">
        <v>0.56153799999999998</v>
      </c>
      <c r="GF33" s="117">
        <v>0.31101999999999996</v>
      </c>
      <c r="GG33" s="120">
        <v>0.87255799999999994</v>
      </c>
      <c r="GH33" s="119">
        <v>0.73040100000000008</v>
      </c>
      <c r="GI33" s="117">
        <v>0.12872400000000001</v>
      </c>
      <c r="GJ33" s="120">
        <v>0.85912500000000014</v>
      </c>
      <c r="GK33" s="119">
        <v>0.85264800000000018</v>
      </c>
      <c r="GL33" s="117"/>
      <c r="GM33" s="120">
        <v>0.85264800000000018</v>
      </c>
      <c r="GN33" s="119">
        <v>1.1674579999999997</v>
      </c>
      <c r="GO33" s="117">
        <v>7.7200000000000001E-4</v>
      </c>
      <c r="GP33" s="120">
        <v>1.1682299999999997</v>
      </c>
      <c r="GQ33" s="119">
        <v>0.83975700000000009</v>
      </c>
      <c r="GR33" s="117">
        <v>4.0000000000000002E-4</v>
      </c>
      <c r="GS33" s="120">
        <v>0.84015700000000004</v>
      </c>
      <c r="GT33" s="119">
        <v>1.4906030000000001</v>
      </c>
      <c r="GU33" s="117"/>
      <c r="GV33" s="120">
        <v>1.4906030000000001</v>
      </c>
      <c r="GW33" s="119">
        <v>2.557159</v>
      </c>
      <c r="GX33" s="117"/>
      <c r="GY33" s="120">
        <v>2.557159</v>
      </c>
      <c r="GZ33" s="119">
        <v>0.78385300000000002</v>
      </c>
      <c r="HA33" s="117">
        <v>1.272775</v>
      </c>
      <c r="HB33" s="120">
        <v>2.0566279999999999</v>
      </c>
      <c r="HC33" s="119">
        <v>1.7002809999999999</v>
      </c>
      <c r="HD33" s="117"/>
      <c r="HE33" s="120">
        <v>1.7002809999999999</v>
      </c>
      <c r="HF33" s="119">
        <v>1.0342640000000001</v>
      </c>
      <c r="HG33" s="117">
        <v>0.135711</v>
      </c>
      <c r="HH33" s="120">
        <v>1.169975</v>
      </c>
      <c r="HI33" s="10"/>
    </row>
    <row r="34" spans="1:217" x14ac:dyDescent="0.35">
      <c r="A34" s="10"/>
      <c r="B34" s="25" t="s">
        <v>14</v>
      </c>
      <c r="C34" s="76" t="s">
        <v>62</v>
      </c>
      <c r="D34" s="87">
        <v>0.39659699999999998</v>
      </c>
      <c r="E34" s="50"/>
      <c r="F34" s="77">
        <v>0.39659699999999998</v>
      </c>
      <c r="G34" s="87">
        <v>0.12676899999999999</v>
      </c>
      <c r="H34" s="50">
        <v>6.6000000000000005E-5</v>
      </c>
      <c r="I34" s="77">
        <v>0.126835</v>
      </c>
      <c r="J34" s="87">
        <v>0.32671700000000004</v>
      </c>
      <c r="K34" s="50">
        <v>1.5799999999999999E-4</v>
      </c>
      <c r="L34" s="77">
        <v>0.32687500000000003</v>
      </c>
      <c r="M34" s="87">
        <v>0.15321299999999999</v>
      </c>
      <c r="N34" s="50"/>
      <c r="O34" s="77">
        <v>0.15321299999999999</v>
      </c>
      <c r="P34" s="87">
        <v>0.27161999999999997</v>
      </c>
      <c r="Q34" s="50">
        <v>6.9399999999999996E-4</v>
      </c>
      <c r="R34" s="77">
        <v>0.27231399999999994</v>
      </c>
      <c r="S34" s="87">
        <v>0.27720600000000001</v>
      </c>
      <c r="T34" s="50"/>
      <c r="U34" s="77">
        <v>0.27720600000000001</v>
      </c>
      <c r="V34" s="87">
        <v>0.27955200000000002</v>
      </c>
      <c r="W34" s="50"/>
      <c r="X34" s="77">
        <v>0.27955200000000002</v>
      </c>
      <c r="Y34" s="87">
        <v>0.34052700000000002</v>
      </c>
      <c r="Z34" s="50"/>
      <c r="AA34" s="77">
        <v>0.34052700000000002</v>
      </c>
      <c r="AB34" s="87">
        <v>0.105908</v>
      </c>
      <c r="AC34" s="50">
        <v>8.234E-3</v>
      </c>
      <c r="AD34" s="77">
        <v>0.11414200000000001</v>
      </c>
      <c r="AE34" s="87">
        <v>0.33197299999999996</v>
      </c>
      <c r="AF34" s="50"/>
      <c r="AG34" s="77">
        <v>0.33197299999999996</v>
      </c>
      <c r="AH34" s="87">
        <v>0.11199999999999999</v>
      </c>
      <c r="AI34" s="50">
        <v>2.238E-3</v>
      </c>
      <c r="AJ34" s="77">
        <v>0.11423799999999999</v>
      </c>
      <c r="AK34" s="87">
        <v>0.27199499999999999</v>
      </c>
      <c r="AL34" s="50"/>
      <c r="AM34" s="77">
        <v>0.27199499999999999</v>
      </c>
      <c r="AN34" s="87">
        <v>0.10090300000000002</v>
      </c>
      <c r="AO34" s="50"/>
      <c r="AP34" s="77">
        <v>0.10090300000000002</v>
      </c>
      <c r="AQ34" s="87">
        <v>6.7514000000000005E-2</v>
      </c>
      <c r="AR34" s="50"/>
      <c r="AS34" s="77">
        <v>6.7514000000000005E-2</v>
      </c>
      <c r="AT34" s="87">
        <v>0.32138</v>
      </c>
      <c r="AU34" s="50">
        <v>0.31283100000000003</v>
      </c>
      <c r="AV34" s="77">
        <v>0.63421100000000008</v>
      </c>
      <c r="AW34" s="87">
        <v>0.184391</v>
      </c>
      <c r="AX34" s="50">
        <v>0.45621299999999998</v>
      </c>
      <c r="AY34" s="77">
        <v>0.64060399999999995</v>
      </c>
      <c r="AZ34" s="87">
        <v>0.16361999999999999</v>
      </c>
      <c r="BA34" s="50">
        <v>3.40951</v>
      </c>
      <c r="BB34" s="77">
        <v>3.5731299999999999</v>
      </c>
      <c r="BC34" s="87">
        <v>0.18375300000000003</v>
      </c>
      <c r="BD34" s="50">
        <v>0.56073899999999999</v>
      </c>
      <c r="BE34" s="77">
        <v>0.74449200000000004</v>
      </c>
      <c r="BF34" s="87">
        <v>0.18482499999999999</v>
      </c>
      <c r="BG34" s="50">
        <v>0.31491000000000002</v>
      </c>
      <c r="BH34" s="77">
        <v>0.49973500000000004</v>
      </c>
      <c r="BI34" s="87">
        <v>0.10755400000000001</v>
      </c>
      <c r="BJ34" s="50"/>
      <c r="BK34" s="77">
        <v>0.10755400000000001</v>
      </c>
      <c r="BL34" s="87">
        <v>0.40760399999999997</v>
      </c>
      <c r="BM34" s="50"/>
      <c r="BN34" s="77">
        <v>0.40760399999999997</v>
      </c>
      <c r="BO34" s="87">
        <v>8.0702999999999997E-2</v>
      </c>
      <c r="BP34" s="50">
        <v>1.4412229999999999</v>
      </c>
      <c r="BQ34" s="77">
        <v>1.5219259999999999</v>
      </c>
      <c r="BR34" s="87">
        <v>0.25625000000000003</v>
      </c>
      <c r="BS34" s="50">
        <v>3.0699999999999998E-4</v>
      </c>
      <c r="BT34" s="77">
        <v>0.25655700000000004</v>
      </c>
      <c r="BU34" s="87">
        <v>0.15319599999999997</v>
      </c>
      <c r="BV34" s="50">
        <v>0.55139400000000005</v>
      </c>
      <c r="BW34" s="77">
        <v>0.70459000000000005</v>
      </c>
      <c r="BX34" s="87">
        <v>9.1409999999999991E-2</v>
      </c>
      <c r="BY34" s="50"/>
      <c r="BZ34" s="77">
        <v>9.1409999999999991E-2</v>
      </c>
      <c r="CA34" s="87">
        <v>0.15386999999999998</v>
      </c>
      <c r="CB34" s="50">
        <v>0.45640700000000001</v>
      </c>
      <c r="CC34" s="77">
        <v>0.61027699999999996</v>
      </c>
      <c r="CD34" s="87">
        <v>0.143981</v>
      </c>
      <c r="CE34" s="50"/>
      <c r="CF34" s="77">
        <v>0.143981</v>
      </c>
      <c r="CG34" s="87">
        <v>1.2445339999999998</v>
      </c>
      <c r="CH34" s="50"/>
      <c r="CI34" s="77">
        <v>1.2445339999999998</v>
      </c>
      <c r="CJ34" s="87">
        <v>0.135184</v>
      </c>
      <c r="CK34" s="50"/>
      <c r="CL34" s="77">
        <v>0.135184</v>
      </c>
      <c r="CM34" s="87">
        <v>0.11619599999999999</v>
      </c>
      <c r="CN34" s="50"/>
      <c r="CO34" s="77">
        <v>0.11619599999999999</v>
      </c>
      <c r="CP34" s="87">
        <v>8.1354999999999997E-2</v>
      </c>
      <c r="CQ34" s="50"/>
      <c r="CR34" s="77">
        <v>8.1354999999999997E-2</v>
      </c>
      <c r="CS34" s="87">
        <v>0.20516699999999996</v>
      </c>
      <c r="CT34" s="50"/>
      <c r="CU34" s="77">
        <v>0.20516699999999996</v>
      </c>
      <c r="CV34" s="87">
        <v>5.7537000000000005E-2</v>
      </c>
      <c r="CW34" s="50">
        <v>0.16364000000000001</v>
      </c>
      <c r="CX34" s="77">
        <v>0.22117700000000001</v>
      </c>
      <c r="CY34" s="87">
        <v>0.10732600000000002</v>
      </c>
      <c r="CZ34" s="50"/>
      <c r="DA34" s="77">
        <v>0.10732600000000002</v>
      </c>
      <c r="DB34" s="87">
        <v>2.4787E-2</v>
      </c>
      <c r="DC34" s="50"/>
      <c r="DD34" s="77">
        <v>2.4787E-2</v>
      </c>
      <c r="DE34" s="87">
        <v>0.16480599999999998</v>
      </c>
      <c r="DF34" s="50"/>
      <c r="DG34" s="77">
        <v>0.16480599999999998</v>
      </c>
      <c r="DH34" s="87">
        <v>0.197741</v>
      </c>
      <c r="DI34" s="50">
        <v>1.4369999999999999E-3</v>
      </c>
      <c r="DJ34" s="77">
        <v>0.19917799999999999</v>
      </c>
      <c r="DK34" s="87">
        <v>0.25214199999999998</v>
      </c>
      <c r="DL34" s="50">
        <v>2.7399999999999999E-4</v>
      </c>
      <c r="DM34" s="77">
        <v>0.25241599999999997</v>
      </c>
      <c r="DN34" s="87">
        <v>0.112258</v>
      </c>
      <c r="DO34" s="50">
        <v>1.163E-3</v>
      </c>
      <c r="DP34" s="77">
        <v>0.11342099999999999</v>
      </c>
      <c r="DQ34" s="87">
        <v>6.4717000000000011E-2</v>
      </c>
      <c r="DR34" s="50">
        <v>8.1770000000000002E-3</v>
      </c>
      <c r="DS34" s="77">
        <v>7.2894000000000014E-2</v>
      </c>
      <c r="DT34" s="87">
        <v>3.6544000000000007E-2</v>
      </c>
      <c r="DU34" s="50"/>
      <c r="DV34" s="77">
        <v>3.6544000000000007E-2</v>
      </c>
      <c r="DW34" s="87">
        <v>0.102433</v>
      </c>
      <c r="DX34" s="50">
        <v>0.53722400000000003</v>
      </c>
      <c r="DY34" s="77">
        <v>0.63965700000000003</v>
      </c>
      <c r="DZ34" s="87">
        <v>3.5848000000000005E-2</v>
      </c>
      <c r="EA34" s="50">
        <v>1.771E-3</v>
      </c>
      <c r="EB34" s="77">
        <v>3.7619000000000007E-2</v>
      </c>
      <c r="EC34" s="87">
        <v>4.6898999999999996E-2</v>
      </c>
      <c r="ED34" s="50">
        <v>0.33380700000000002</v>
      </c>
      <c r="EE34" s="77">
        <v>0.38070599999999999</v>
      </c>
      <c r="EF34" s="87">
        <v>4.9387E-2</v>
      </c>
      <c r="EG34" s="50"/>
      <c r="EH34" s="77">
        <v>4.9387E-2</v>
      </c>
      <c r="EI34" s="87">
        <v>9.2250000000000006E-3</v>
      </c>
      <c r="EJ34" s="50">
        <v>0.19042000000000001</v>
      </c>
      <c r="EK34" s="77">
        <v>0.19964500000000002</v>
      </c>
      <c r="EL34" s="87">
        <v>0.145951</v>
      </c>
      <c r="EM34" s="50">
        <v>0.50512699999999999</v>
      </c>
      <c r="EN34" s="77">
        <v>0.65107800000000005</v>
      </c>
      <c r="EO34" s="87">
        <v>7.8223000000000001E-2</v>
      </c>
      <c r="EP34" s="50">
        <v>0.57335000000000003</v>
      </c>
      <c r="EQ34" s="77">
        <v>0.65157300000000007</v>
      </c>
      <c r="ER34" s="124">
        <v>2.4292000000000001E-2</v>
      </c>
      <c r="ES34" s="115">
        <v>0.76746800000000004</v>
      </c>
      <c r="ET34" s="125">
        <v>0.79176000000000002</v>
      </c>
      <c r="EU34" s="124">
        <v>2.8606999999999997E-2</v>
      </c>
      <c r="EV34" s="115">
        <v>0.57996499999999995</v>
      </c>
      <c r="EW34" s="125">
        <v>0.608572</v>
      </c>
      <c r="EX34" s="124">
        <v>7.6580000000000009E-2</v>
      </c>
      <c r="EY34" s="115">
        <v>0.29714000000000002</v>
      </c>
      <c r="EZ34" s="125">
        <v>0.37372000000000005</v>
      </c>
      <c r="FA34" s="124">
        <v>6.9210999999999995E-2</v>
      </c>
      <c r="FB34" s="115">
        <v>0.19372500000000001</v>
      </c>
      <c r="FC34" s="125">
        <v>0.262936</v>
      </c>
      <c r="FD34" s="124">
        <v>0.127419</v>
      </c>
      <c r="FE34" s="115">
        <v>0.15393999999999999</v>
      </c>
      <c r="FF34" s="125">
        <v>0.28135900000000003</v>
      </c>
      <c r="FG34" s="124">
        <v>3.5704000000000007E-2</v>
      </c>
      <c r="FH34" s="115"/>
      <c r="FI34" s="125">
        <v>3.5704000000000007E-2</v>
      </c>
      <c r="FJ34" s="124">
        <v>0.14763199999999999</v>
      </c>
      <c r="FK34" s="115"/>
      <c r="FL34" s="125">
        <v>0.14763199999999999</v>
      </c>
      <c r="FM34" s="124">
        <v>5.2801999999999995E-2</v>
      </c>
      <c r="FN34" s="115">
        <v>0.346665</v>
      </c>
      <c r="FO34" s="125">
        <v>0.39946700000000002</v>
      </c>
      <c r="FP34" s="124">
        <v>0.112453</v>
      </c>
      <c r="FQ34" s="115">
        <v>0.68881999999999999</v>
      </c>
      <c r="FR34" s="125">
        <v>0.80127300000000001</v>
      </c>
      <c r="FS34" s="124">
        <v>0.120028</v>
      </c>
      <c r="FT34" s="115"/>
      <c r="FU34" s="125">
        <v>0.120028</v>
      </c>
      <c r="FV34" s="124">
        <v>0.18441000000000002</v>
      </c>
      <c r="FW34" s="115">
        <v>0.679983</v>
      </c>
      <c r="FX34" s="125">
        <v>0.86439299999999997</v>
      </c>
      <c r="FY34" s="124">
        <v>0.105154</v>
      </c>
      <c r="FZ34" s="115"/>
      <c r="GA34" s="125">
        <v>0.105154</v>
      </c>
      <c r="GB34" s="124">
        <v>5.0020000000000002E-2</v>
      </c>
      <c r="GC34" s="115"/>
      <c r="GD34" s="125">
        <v>5.0020000000000002E-2</v>
      </c>
      <c r="GE34" s="124">
        <v>9.3422000000000019E-2</v>
      </c>
      <c r="GF34" s="115">
        <v>0.72500299999999995</v>
      </c>
      <c r="GG34" s="125">
        <v>0.81842499999999996</v>
      </c>
      <c r="GH34" s="124">
        <v>0.107234</v>
      </c>
      <c r="GI34" s="115">
        <v>1.6958200000000001</v>
      </c>
      <c r="GJ34" s="125">
        <v>1.8030540000000002</v>
      </c>
      <c r="GK34" s="124">
        <v>3.3558999999999999E-2</v>
      </c>
      <c r="GL34" s="115">
        <v>0.106463</v>
      </c>
      <c r="GM34" s="125">
        <v>0.14002200000000001</v>
      </c>
      <c r="GN34" s="124">
        <v>8.8463E-2</v>
      </c>
      <c r="GO34" s="115">
        <v>0.78828100000000001</v>
      </c>
      <c r="GP34" s="125">
        <v>0.87674399999999997</v>
      </c>
      <c r="GQ34" s="124">
        <v>1.0064E-2</v>
      </c>
      <c r="GR34" s="115">
        <v>0.173457</v>
      </c>
      <c r="GS34" s="125">
        <v>0.18352099999999999</v>
      </c>
      <c r="GT34" s="124">
        <v>4.8687000000000001E-2</v>
      </c>
      <c r="GU34" s="115">
        <v>0.27377699999999999</v>
      </c>
      <c r="GV34" s="125">
        <v>0.32246399999999997</v>
      </c>
      <c r="GW34" s="124">
        <v>2.8004000000000001E-2</v>
      </c>
      <c r="GX34" s="115"/>
      <c r="GY34" s="125">
        <v>2.8004000000000001E-2</v>
      </c>
      <c r="GZ34" s="124">
        <v>0.145705</v>
      </c>
      <c r="HA34" s="115">
        <v>1.83E-4</v>
      </c>
      <c r="HB34" s="125">
        <v>0.14588799999999999</v>
      </c>
      <c r="HC34" s="124">
        <v>7.0082000000000005E-2</v>
      </c>
      <c r="HD34" s="115">
        <v>0.40132899999999999</v>
      </c>
      <c r="HE34" s="125">
        <v>0.47141100000000002</v>
      </c>
      <c r="HF34" s="124">
        <v>0.101322</v>
      </c>
      <c r="HG34" s="115">
        <v>9.8569999999999994E-3</v>
      </c>
      <c r="HH34" s="125">
        <v>0.111179</v>
      </c>
      <c r="HI34" s="10"/>
    </row>
    <row r="35" spans="1:217" x14ac:dyDescent="0.35">
      <c r="A35" s="10"/>
      <c r="B35" s="25" t="s">
        <v>19</v>
      </c>
      <c r="C35" s="25" t="s">
        <v>72</v>
      </c>
      <c r="D35" s="57"/>
      <c r="E35" s="53"/>
      <c r="F35" s="58"/>
      <c r="G35" s="57">
        <v>4.65E-2</v>
      </c>
      <c r="H35" s="53"/>
      <c r="I35" s="58">
        <v>4.65E-2</v>
      </c>
      <c r="J35" s="57"/>
      <c r="K35" s="53"/>
      <c r="L35" s="58"/>
      <c r="M35" s="57">
        <v>4.4999999999999998E-2</v>
      </c>
      <c r="N35" s="53"/>
      <c r="O35" s="58">
        <v>4.4999999999999998E-2</v>
      </c>
      <c r="P35" s="57"/>
      <c r="Q35" s="53"/>
      <c r="R35" s="58"/>
      <c r="S35" s="57">
        <v>3.7499999999999999E-2</v>
      </c>
      <c r="T35" s="53"/>
      <c r="U35" s="58">
        <v>3.7499999999999999E-2</v>
      </c>
      <c r="V35" s="57"/>
      <c r="W35" s="53"/>
      <c r="X35" s="58"/>
      <c r="Y35" s="57">
        <v>0.11499999999999999</v>
      </c>
      <c r="Z35" s="53"/>
      <c r="AA35" s="58">
        <v>0.11499999999999999</v>
      </c>
      <c r="AB35" s="57">
        <v>0.40812400000000004</v>
      </c>
      <c r="AC35" s="53"/>
      <c r="AD35" s="58">
        <v>0.40812400000000004</v>
      </c>
      <c r="AE35" s="57">
        <v>3.7499999999999999E-2</v>
      </c>
      <c r="AF35" s="53"/>
      <c r="AG35" s="58">
        <v>3.7499999999999999E-2</v>
      </c>
      <c r="AH35" s="57">
        <v>3.7499999999999999E-2</v>
      </c>
      <c r="AI35" s="53"/>
      <c r="AJ35" s="58">
        <v>3.7499999999999999E-2</v>
      </c>
      <c r="AK35" s="57">
        <v>7.7340000000000004E-3</v>
      </c>
      <c r="AL35" s="53"/>
      <c r="AM35" s="58">
        <v>7.7340000000000004E-3</v>
      </c>
      <c r="AN35" s="57">
        <v>0.03</v>
      </c>
      <c r="AO35" s="53"/>
      <c r="AP35" s="58">
        <v>0.03</v>
      </c>
      <c r="AQ35" s="57">
        <v>4.6404000000000001E-2</v>
      </c>
      <c r="AR35" s="53"/>
      <c r="AS35" s="58">
        <v>4.6404000000000001E-2</v>
      </c>
      <c r="AT35" s="57">
        <v>2.5780000000000001E-2</v>
      </c>
      <c r="AU35" s="53"/>
      <c r="AV35" s="58">
        <v>2.5780000000000001E-2</v>
      </c>
      <c r="AW35" s="57">
        <v>8.3669999999999994E-2</v>
      </c>
      <c r="AX35" s="53"/>
      <c r="AY35" s="58">
        <v>8.3669999999999994E-2</v>
      </c>
      <c r="AZ35" s="57">
        <v>6.0560000000000003E-2</v>
      </c>
      <c r="BA35" s="53"/>
      <c r="BB35" s="58">
        <v>6.0560000000000003E-2</v>
      </c>
      <c r="BC35" s="57">
        <v>0.14434</v>
      </c>
      <c r="BD35" s="53"/>
      <c r="BE35" s="58">
        <v>0.14434</v>
      </c>
      <c r="BF35" s="57">
        <v>0.25684000000000001</v>
      </c>
      <c r="BG35" s="53"/>
      <c r="BH35" s="58">
        <v>0.25684000000000001</v>
      </c>
      <c r="BI35" s="57">
        <v>2.5000000000000001E-2</v>
      </c>
      <c r="BJ35" s="53"/>
      <c r="BK35" s="58">
        <v>2.5000000000000001E-2</v>
      </c>
      <c r="BL35" s="57">
        <v>1.2805E-2</v>
      </c>
      <c r="BM35" s="53"/>
      <c r="BN35" s="58">
        <v>1.2805E-2</v>
      </c>
      <c r="BO35" s="57">
        <v>6.25E-2</v>
      </c>
      <c r="BP35" s="53"/>
      <c r="BQ35" s="58">
        <v>6.25E-2</v>
      </c>
      <c r="BR35" s="57">
        <v>0.134024</v>
      </c>
      <c r="BS35" s="53"/>
      <c r="BT35" s="58">
        <v>0.134024</v>
      </c>
      <c r="BU35" s="57">
        <v>0.28055499999999994</v>
      </c>
      <c r="BV35" s="53"/>
      <c r="BW35" s="58">
        <v>0.28055499999999994</v>
      </c>
      <c r="BX35" s="57">
        <v>0.12472</v>
      </c>
      <c r="BY35" s="53"/>
      <c r="BZ35" s="58">
        <v>0.12472</v>
      </c>
      <c r="CA35" s="57">
        <v>1.6109999999999999E-2</v>
      </c>
      <c r="CB35" s="53"/>
      <c r="CC35" s="58">
        <v>1.6109999999999999E-2</v>
      </c>
      <c r="CD35" s="57">
        <v>5.5109999999999999E-2</v>
      </c>
      <c r="CE35" s="53"/>
      <c r="CF35" s="58">
        <v>5.5109999999999999E-2</v>
      </c>
      <c r="CG35" s="57">
        <v>6.0170000000000001E-2</v>
      </c>
      <c r="CH35" s="53"/>
      <c r="CI35" s="58">
        <v>6.0170000000000001E-2</v>
      </c>
      <c r="CJ35" s="57">
        <v>2.095E-2</v>
      </c>
      <c r="CK35" s="53"/>
      <c r="CL35" s="58">
        <v>2.095E-2</v>
      </c>
      <c r="CM35" s="57">
        <v>2.3099999999999999E-2</v>
      </c>
      <c r="CN35" s="53"/>
      <c r="CO35" s="58">
        <v>2.3099999999999999E-2</v>
      </c>
      <c r="CP35" s="57">
        <v>5.8450000000000002E-2</v>
      </c>
      <c r="CQ35" s="53"/>
      <c r="CR35" s="58">
        <v>5.8450000000000002E-2</v>
      </c>
      <c r="CS35" s="57">
        <v>2.7195E-2</v>
      </c>
      <c r="CT35" s="53"/>
      <c r="CU35" s="58">
        <v>2.7195E-2</v>
      </c>
      <c r="CV35" s="57">
        <v>2.6765000000000001E-2</v>
      </c>
      <c r="CW35" s="53"/>
      <c r="CX35" s="58">
        <v>2.6765000000000001E-2</v>
      </c>
      <c r="CY35" s="57">
        <v>5.8450000000000002E-2</v>
      </c>
      <c r="CZ35" s="53"/>
      <c r="DA35" s="58">
        <v>5.8450000000000002E-2</v>
      </c>
      <c r="DB35" s="57">
        <v>3.6760000000000001E-2</v>
      </c>
      <c r="DC35" s="53"/>
      <c r="DD35" s="58">
        <v>3.6760000000000001E-2</v>
      </c>
      <c r="DE35" s="57">
        <v>7.356E-2</v>
      </c>
      <c r="DF35" s="53"/>
      <c r="DG35" s="58">
        <v>7.356E-2</v>
      </c>
      <c r="DH35" s="57">
        <v>1.5810000000000001E-2</v>
      </c>
      <c r="DI35" s="53"/>
      <c r="DJ35" s="58">
        <v>1.5810000000000001E-2</v>
      </c>
      <c r="DK35" s="57">
        <v>0.19379000000000002</v>
      </c>
      <c r="DL35" s="53"/>
      <c r="DM35" s="58">
        <v>0.19379000000000002</v>
      </c>
      <c r="DN35" s="57">
        <v>0.35631999999999997</v>
      </c>
      <c r="DO35" s="53"/>
      <c r="DP35" s="58">
        <v>0.35631999999999997</v>
      </c>
      <c r="DQ35" s="57">
        <v>1.4999999999999999E-2</v>
      </c>
      <c r="DR35" s="53"/>
      <c r="DS35" s="58">
        <v>1.4999999999999999E-2</v>
      </c>
      <c r="DT35" s="57">
        <v>0.18141499999999999</v>
      </c>
      <c r="DU35" s="53"/>
      <c r="DV35" s="58">
        <v>0.18141499999999999</v>
      </c>
      <c r="DW35" s="57">
        <v>0.36795500000000003</v>
      </c>
      <c r="DX35" s="53"/>
      <c r="DY35" s="58">
        <v>0.36795500000000003</v>
      </c>
      <c r="DZ35" s="57">
        <v>0.36517499999999997</v>
      </c>
      <c r="EA35" s="53"/>
      <c r="EB35" s="58">
        <v>0.36517499999999997</v>
      </c>
      <c r="EC35" s="57">
        <v>0.28054299999999999</v>
      </c>
      <c r="ED35" s="53"/>
      <c r="EE35" s="58">
        <v>0.28054299999999999</v>
      </c>
      <c r="EF35" s="57">
        <v>0.29452499999999998</v>
      </c>
      <c r="EG35" s="53"/>
      <c r="EH35" s="58">
        <v>0.29452499999999998</v>
      </c>
      <c r="EI35" s="57">
        <v>0.25535000000000002</v>
      </c>
      <c r="EJ35" s="53"/>
      <c r="EK35" s="58">
        <v>0.25535000000000002</v>
      </c>
      <c r="EL35" s="57">
        <v>0.40934999999999999</v>
      </c>
      <c r="EM35" s="53"/>
      <c r="EN35" s="58">
        <v>0.40934999999999999</v>
      </c>
      <c r="EO35" s="57">
        <v>0.38822499999999999</v>
      </c>
      <c r="EP35" s="53"/>
      <c r="EQ35" s="58">
        <v>0.38822499999999999</v>
      </c>
      <c r="ER35" s="119">
        <v>0.33615</v>
      </c>
      <c r="ES35" s="117"/>
      <c r="ET35" s="120">
        <v>0.33615</v>
      </c>
      <c r="EU35" s="119">
        <v>0.32977499999999998</v>
      </c>
      <c r="EV35" s="117"/>
      <c r="EW35" s="120">
        <v>0.32977499999999998</v>
      </c>
      <c r="EX35" s="119">
        <v>0.36502599999999996</v>
      </c>
      <c r="EY35" s="117"/>
      <c r="EZ35" s="120">
        <v>0.36502599999999996</v>
      </c>
      <c r="FA35" s="119">
        <v>1.4915750000000001</v>
      </c>
      <c r="FB35" s="117"/>
      <c r="FC35" s="120">
        <v>1.4915750000000001</v>
      </c>
      <c r="FD35" s="119">
        <v>0.16172899999999998</v>
      </c>
      <c r="FE35" s="117"/>
      <c r="FF35" s="120">
        <v>0.16172899999999998</v>
      </c>
      <c r="FG35" s="119">
        <v>0.33890999999999999</v>
      </c>
      <c r="FH35" s="117"/>
      <c r="FI35" s="120">
        <v>0.33890999999999999</v>
      </c>
      <c r="FJ35" s="119">
        <v>0.46304499999999998</v>
      </c>
      <c r="FK35" s="117"/>
      <c r="FL35" s="120">
        <v>0.46304499999999998</v>
      </c>
      <c r="FM35" s="119">
        <v>0.2452</v>
      </c>
      <c r="FN35" s="117"/>
      <c r="FO35" s="120">
        <v>0.2452</v>
      </c>
      <c r="FP35" s="119">
        <v>0.35816000000000003</v>
      </c>
      <c r="FQ35" s="117"/>
      <c r="FR35" s="120">
        <v>0.35816000000000003</v>
      </c>
      <c r="FS35" s="119">
        <v>1.131629</v>
      </c>
      <c r="FT35" s="117"/>
      <c r="FU35" s="120">
        <v>1.131629</v>
      </c>
      <c r="FV35" s="119">
        <v>2.3620080000000003</v>
      </c>
      <c r="FW35" s="117"/>
      <c r="FX35" s="120">
        <v>2.3620080000000003</v>
      </c>
      <c r="FY35" s="119">
        <v>0.27823999999999999</v>
      </c>
      <c r="FZ35" s="117"/>
      <c r="GA35" s="120">
        <v>0.27823999999999999</v>
      </c>
      <c r="GB35" s="119">
        <v>1.4843060000000001</v>
      </c>
      <c r="GC35" s="117"/>
      <c r="GD35" s="120">
        <v>1.4843060000000001</v>
      </c>
      <c r="GE35" s="119">
        <v>0.87586000000000008</v>
      </c>
      <c r="GF35" s="117"/>
      <c r="GG35" s="120">
        <v>0.87586000000000008</v>
      </c>
      <c r="GH35" s="119">
        <v>0.50685199999999997</v>
      </c>
      <c r="GI35" s="117"/>
      <c r="GJ35" s="120">
        <v>0.50685199999999997</v>
      </c>
      <c r="GK35" s="119">
        <v>2.1980240000000002</v>
      </c>
      <c r="GL35" s="117"/>
      <c r="GM35" s="120">
        <v>2.1980240000000002</v>
      </c>
      <c r="GN35" s="119">
        <v>2.0379999999999998</v>
      </c>
      <c r="GO35" s="117"/>
      <c r="GP35" s="120">
        <v>2.0379999999999998</v>
      </c>
      <c r="GQ35" s="119">
        <v>1.249911</v>
      </c>
      <c r="GR35" s="117"/>
      <c r="GS35" s="120">
        <v>1.249911</v>
      </c>
      <c r="GT35" s="119">
        <v>1.7157370000000001</v>
      </c>
      <c r="GU35" s="117"/>
      <c r="GV35" s="120">
        <v>1.7157370000000001</v>
      </c>
      <c r="GW35" s="119">
        <v>0.43795600000000001</v>
      </c>
      <c r="GX35" s="117"/>
      <c r="GY35" s="120">
        <v>0.43795600000000001</v>
      </c>
      <c r="GZ35" s="119">
        <v>0.27991900000000003</v>
      </c>
      <c r="HA35" s="117"/>
      <c r="HB35" s="120">
        <v>0.27991900000000003</v>
      </c>
      <c r="HC35" s="119">
        <v>0.37736400000000003</v>
      </c>
      <c r="HD35" s="117"/>
      <c r="HE35" s="120">
        <v>0.37736400000000003</v>
      </c>
      <c r="HF35" s="119">
        <v>0.372942</v>
      </c>
      <c r="HG35" s="117"/>
      <c r="HH35" s="120">
        <v>0.372942</v>
      </c>
      <c r="HI35" s="10"/>
    </row>
    <row r="36" spans="1:217" x14ac:dyDescent="0.35">
      <c r="A36" s="10"/>
      <c r="B36" s="25"/>
      <c r="C36" s="76" t="s">
        <v>71</v>
      </c>
      <c r="D36" s="87">
        <v>0.6512110000000001</v>
      </c>
      <c r="E36" s="50">
        <v>1.068546</v>
      </c>
      <c r="F36" s="77">
        <v>1.719757</v>
      </c>
      <c r="G36" s="87">
        <v>1.6750800000000001</v>
      </c>
      <c r="H36" s="50">
        <v>1.4377580000000001</v>
      </c>
      <c r="I36" s="77">
        <v>3.112838</v>
      </c>
      <c r="J36" s="87">
        <v>1.6696460000000004</v>
      </c>
      <c r="K36" s="50">
        <v>4.5358229999999997</v>
      </c>
      <c r="L36" s="77">
        <v>6.2054689999999999</v>
      </c>
      <c r="M36" s="87">
        <v>1.4691299999999998</v>
      </c>
      <c r="N36" s="50">
        <v>4.064597</v>
      </c>
      <c r="O36" s="77">
        <v>5.5337269999999998</v>
      </c>
      <c r="P36" s="87">
        <v>0.84566099999999977</v>
      </c>
      <c r="Q36" s="50">
        <v>4.698237999999999</v>
      </c>
      <c r="R36" s="77">
        <v>5.5438989999999988</v>
      </c>
      <c r="S36" s="87">
        <v>1.2609109999999997</v>
      </c>
      <c r="T36" s="50">
        <v>3.2058149999999999</v>
      </c>
      <c r="U36" s="77">
        <v>4.4667259999999995</v>
      </c>
      <c r="V36" s="87">
        <v>1.6685849999999998</v>
      </c>
      <c r="W36" s="50">
        <v>1.4185070000000002</v>
      </c>
      <c r="X36" s="77">
        <v>3.0870920000000002</v>
      </c>
      <c r="Y36" s="87">
        <v>0.78005400000000047</v>
      </c>
      <c r="Z36" s="50">
        <v>2.1814519999999997</v>
      </c>
      <c r="AA36" s="77">
        <v>2.961506</v>
      </c>
      <c r="AB36" s="87">
        <v>0.95480600000000027</v>
      </c>
      <c r="AC36" s="50">
        <v>3.7004810000000004</v>
      </c>
      <c r="AD36" s="77">
        <v>4.6552870000000004</v>
      </c>
      <c r="AE36" s="87">
        <v>1.3812160000000004</v>
      </c>
      <c r="AF36" s="50">
        <v>4.2834459999999996</v>
      </c>
      <c r="AG36" s="77">
        <v>5.6646619999999999</v>
      </c>
      <c r="AH36" s="87">
        <v>1.4388449999999993</v>
      </c>
      <c r="AI36" s="50">
        <v>2.5073949999999998</v>
      </c>
      <c r="AJ36" s="77">
        <v>3.9462399999999991</v>
      </c>
      <c r="AK36" s="87">
        <v>1.0329820000000003</v>
      </c>
      <c r="AL36" s="50">
        <v>5.3497919999999999</v>
      </c>
      <c r="AM36" s="77">
        <v>6.3827740000000004</v>
      </c>
      <c r="AN36" s="87">
        <v>1.4756800000000008</v>
      </c>
      <c r="AO36" s="50">
        <v>4.0124050000000002</v>
      </c>
      <c r="AP36" s="77">
        <v>5.4880850000000008</v>
      </c>
      <c r="AQ36" s="87">
        <v>0.39862300000000006</v>
      </c>
      <c r="AR36" s="50">
        <v>2.3662299999999998</v>
      </c>
      <c r="AS36" s="77">
        <v>2.764853</v>
      </c>
      <c r="AT36" s="87">
        <v>1.4843300000000001</v>
      </c>
      <c r="AU36" s="50">
        <v>4.0949900000000001</v>
      </c>
      <c r="AV36" s="77">
        <v>5.5793200000000001</v>
      </c>
      <c r="AW36" s="87">
        <v>1.0975379999999995</v>
      </c>
      <c r="AX36" s="50">
        <v>3.2701949999999997</v>
      </c>
      <c r="AY36" s="77">
        <v>4.3677329999999994</v>
      </c>
      <c r="AZ36" s="87">
        <v>2.3076590000000006</v>
      </c>
      <c r="BA36" s="50">
        <v>2.4540540000000002</v>
      </c>
      <c r="BB36" s="77">
        <v>4.7617130000000003</v>
      </c>
      <c r="BC36" s="87">
        <v>1.8179330000000009</v>
      </c>
      <c r="BD36" s="50">
        <v>1.83504</v>
      </c>
      <c r="BE36" s="77">
        <v>3.6529730000000011</v>
      </c>
      <c r="BF36" s="87">
        <v>1.532224</v>
      </c>
      <c r="BG36" s="50">
        <v>4.6966489999999999</v>
      </c>
      <c r="BH36" s="77">
        <v>6.2288730000000001</v>
      </c>
      <c r="BI36" s="87">
        <v>1.223811</v>
      </c>
      <c r="BJ36" s="50">
        <v>2.4848810000000001</v>
      </c>
      <c r="BK36" s="77">
        <v>3.7086920000000001</v>
      </c>
      <c r="BL36" s="87">
        <v>1.1150120000000006</v>
      </c>
      <c r="BM36" s="50">
        <v>1.0622139999999998</v>
      </c>
      <c r="BN36" s="77">
        <v>2.1772260000000001</v>
      </c>
      <c r="BO36" s="87">
        <v>1.4897579999999992</v>
      </c>
      <c r="BP36" s="50">
        <v>4.4913679999999996</v>
      </c>
      <c r="BQ36" s="77">
        <v>5.9811259999999988</v>
      </c>
      <c r="BR36" s="87">
        <v>0.64820699999999942</v>
      </c>
      <c r="BS36" s="50">
        <v>3.0192040000000002</v>
      </c>
      <c r="BT36" s="77">
        <v>3.6674109999999995</v>
      </c>
      <c r="BU36" s="87">
        <v>1.0135199999999995</v>
      </c>
      <c r="BV36" s="50">
        <v>3.5861169999999998</v>
      </c>
      <c r="BW36" s="77">
        <v>4.5996369999999995</v>
      </c>
      <c r="BX36" s="87">
        <v>0.49665199999999998</v>
      </c>
      <c r="BY36" s="50">
        <v>1.5568479999999998</v>
      </c>
      <c r="BZ36" s="77">
        <v>2.0534999999999997</v>
      </c>
      <c r="CA36" s="87">
        <v>0.69908300000000012</v>
      </c>
      <c r="CB36" s="50">
        <v>2.8199520000000002</v>
      </c>
      <c r="CC36" s="77">
        <v>3.5190350000000006</v>
      </c>
      <c r="CD36" s="87">
        <v>0.53292899999999988</v>
      </c>
      <c r="CE36" s="50">
        <v>1.896191</v>
      </c>
      <c r="CF36" s="77">
        <v>2.4291199999999997</v>
      </c>
      <c r="CG36" s="87">
        <v>0.36034500000000008</v>
      </c>
      <c r="CH36" s="50">
        <v>0.58307200000000003</v>
      </c>
      <c r="CI36" s="77">
        <v>0.94341700000000017</v>
      </c>
      <c r="CJ36" s="87">
        <v>0.32322899999999999</v>
      </c>
      <c r="CK36" s="50">
        <v>1.8949060000000002</v>
      </c>
      <c r="CL36" s="77">
        <v>2.2181350000000002</v>
      </c>
      <c r="CM36" s="87">
        <v>0.4098400000000002</v>
      </c>
      <c r="CN36" s="50">
        <v>3.3728180000000001</v>
      </c>
      <c r="CO36" s="77">
        <v>3.7826580000000005</v>
      </c>
      <c r="CP36" s="87">
        <v>0.92195500000000008</v>
      </c>
      <c r="CQ36" s="50">
        <v>2.2106059999999998</v>
      </c>
      <c r="CR36" s="77">
        <v>3.1325609999999999</v>
      </c>
      <c r="CS36" s="87">
        <v>0.327741</v>
      </c>
      <c r="CT36" s="50">
        <v>3.1995039999999997</v>
      </c>
      <c r="CU36" s="77">
        <v>3.5272449999999997</v>
      </c>
      <c r="CV36" s="87">
        <v>0.92527999999999955</v>
      </c>
      <c r="CW36" s="50">
        <v>5.5987330000000002</v>
      </c>
      <c r="CX36" s="77">
        <v>6.5240130000000001</v>
      </c>
      <c r="CY36" s="87">
        <v>1.0094920000000003</v>
      </c>
      <c r="CZ36" s="50">
        <v>4.604646999999999</v>
      </c>
      <c r="DA36" s="77">
        <v>5.6141389999999998</v>
      </c>
      <c r="DB36" s="87">
        <v>1.2230840000000001</v>
      </c>
      <c r="DC36" s="50">
        <v>3.8237919999999996</v>
      </c>
      <c r="DD36" s="77">
        <v>5.0468759999999993</v>
      </c>
      <c r="DE36" s="87">
        <v>0.71097100000000024</v>
      </c>
      <c r="DF36" s="50">
        <v>3.2144569999999999</v>
      </c>
      <c r="DG36" s="77">
        <v>3.9254280000000001</v>
      </c>
      <c r="DH36" s="87">
        <v>0.56569700000000023</v>
      </c>
      <c r="DI36" s="50">
        <v>3.0287569999999997</v>
      </c>
      <c r="DJ36" s="77">
        <v>3.5944539999999998</v>
      </c>
      <c r="DK36" s="87">
        <v>0.86300100000000013</v>
      </c>
      <c r="DL36" s="50">
        <v>1.122638</v>
      </c>
      <c r="DM36" s="77">
        <v>1.9856390000000002</v>
      </c>
      <c r="DN36" s="87">
        <v>1.2533429999999997</v>
      </c>
      <c r="DO36" s="50">
        <v>2.4179880000000002</v>
      </c>
      <c r="DP36" s="77">
        <v>3.6713309999999999</v>
      </c>
      <c r="DQ36" s="87">
        <v>2.0277290000000003</v>
      </c>
      <c r="DR36" s="50">
        <v>5.1053229999999994</v>
      </c>
      <c r="DS36" s="77">
        <v>7.1330519999999993</v>
      </c>
      <c r="DT36" s="87">
        <v>0.9311790000000002</v>
      </c>
      <c r="DU36" s="50">
        <v>8.6663879999999995</v>
      </c>
      <c r="DV36" s="77">
        <v>9.5975669999999997</v>
      </c>
      <c r="DW36" s="87">
        <v>0.75624299999999944</v>
      </c>
      <c r="DX36" s="50">
        <v>9.5665370000000003</v>
      </c>
      <c r="DY36" s="77">
        <v>10.32278</v>
      </c>
      <c r="DZ36" s="87">
        <v>1.5143529999999994</v>
      </c>
      <c r="EA36" s="50">
        <v>8.9757419999999986</v>
      </c>
      <c r="EB36" s="77">
        <v>10.490094999999998</v>
      </c>
      <c r="EC36" s="87">
        <v>0.37467000000000006</v>
      </c>
      <c r="ED36" s="50">
        <v>6.4432520000000002</v>
      </c>
      <c r="EE36" s="77">
        <v>6.8179220000000003</v>
      </c>
      <c r="EF36" s="87">
        <v>0.42725199999999997</v>
      </c>
      <c r="EG36" s="50">
        <v>9.9910949999999996</v>
      </c>
      <c r="EH36" s="77">
        <v>10.418346999999999</v>
      </c>
      <c r="EI36" s="87">
        <v>0.39265899999999987</v>
      </c>
      <c r="EJ36" s="50">
        <v>9.5131019999999999</v>
      </c>
      <c r="EK36" s="77">
        <v>9.905761</v>
      </c>
      <c r="EL36" s="87">
        <v>1.4180669999999997</v>
      </c>
      <c r="EM36" s="50">
        <v>9.5856800000000018</v>
      </c>
      <c r="EN36" s="77">
        <v>11.003747000000001</v>
      </c>
      <c r="EO36" s="87">
        <v>0.63220200000000004</v>
      </c>
      <c r="EP36" s="50">
        <v>9.0381420000000006</v>
      </c>
      <c r="EQ36" s="77">
        <v>9.6703440000000001</v>
      </c>
      <c r="ER36" s="124">
        <v>0.35068900000000008</v>
      </c>
      <c r="ES36" s="115">
        <v>3.8559319999999997</v>
      </c>
      <c r="ET36" s="125">
        <v>4.2066210000000002</v>
      </c>
      <c r="EU36" s="124">
        <v>0.49623099999999987</v>
      </c>
      <c r="EV36" s="115">
        <v>8.3175840000000001</v>
      </c>
      <c r="EW36" s="125">
        <v>8.813815</v>
      </c>
      <c r="EX36" s="124">
        <v>0.89676800000000001</v>
      </c>
      <c r="EY36" s="115">
        <v>9.9060279999999992</v>
      </c>
      <c r="EZ36" s="125">
        <v>10.802795999999999</v>
      </c>
      <c r="FA36" s="124">
        <v>0.27025500000000008</v>
      </c>
      <c r="FB36" s="115">
        <v>8.1843650000000014</v>
      </c>
      <c r="FC36" s="125">
        <v>8.454620000000002</v>
      </c>
      <c r="FD36" s="124">
        <v>3.9455040000000006</v>
      </c>
      <c r="FE36" s="115">
        <v>10.631944000000001</v>
      </c>
      <c r="FF36" s="125">
        <v>14.577448</v>
      </c>
      <c r="FG36" s="124">
        <v>0.59511099999999995</v>
      </c>
      <c r="FH36" s="115">
        <v>9.9596349999999987</v>
      </c>
      <c r="FI36" s="125">
        <v>10.554745999999998</v>
      </c>
      <c r="FJ36" s="124">
        <v>0.60712699999999997</v>
      </c>
      <c r="FK36" s="115">
        <v>6.6829929999999997</v>
      </c>
      <c r="FL36" s="125">
        <v>7.2901199999999999</v>
      </c>
      <c r="FM36" s="124">
        <v>0.61285600000000007</v>
      </c>
      <c r="FN36" s="115">
        <v>9.1549069999999997</v>
      </c>
      <c r="FO36" s="125">
        <v>9.7677630000000004</v>
      </c>
      <c r="FP36" s="124">
        <v>0.52409800000000006</v>
      </c>
      <c r="FQ36" s="115">
        <v>9.5190059999999992</v>
      </c>
      <c r="FR36" s="125">
        <v>10.043104</v>
      </c>
      <c r="FS36" s="124">
        <v>0.94459899999999997</v>
      </c>
      <c r="FT36" s="115">
        <v>8.9473439999999993</v>
      </c>
      <c r="FU36" s="125">
        <v>9.8919429999999995</v>
      </c>
      <c r="FV36" s="124">
        <v>0.39946799999999971</v>
      </c>
      <c r="FW36" s="115">
        <v>13.945165999999999</v>
      </c>
      <c r="FX36" s="125">
        <v>14.344633999999999</v>
      </c>
      <c r="FY36" s="124">
        <v>0.42720199999999975</v>
      </c>
      <c r="FZ36" s="115">
        <v>7.4487149999999991</v>
      </c>
      <c r="GA36" s="125">
        <v>7.8759169999999985</v>
      </c>
      <c r="GB36" s="124">
        <v>0.87999999999999978</v>
      </c>
      <c r="GC36" s="115">
        <v>8.6071489999999997</v>
      </c>
      <c r="GD36" s="125">
        <v>9.4871489999999987</v>
      </c>
      <c r="GE36" s="124">
        <v>0.78124299999999991</v>
      </c>
      <c r="GF36" s="115">
        <v>7.5089160000000001</v>
      </c>
      <c r="GG36" s="125">
        <v>8.2901589999999992</v>
      </c>
      <c r="GH36" s="124">
        <v>0.69841400000000009</v>
      </c>
      <c r="GI36" s="115">
        <v>10.965404000000001</v>
      </c>
      <c r="GJ36" s="125">
        <v>11.663818000000001</v>
      </c>
      <c r="GK36" s="124">
        <v>0.77194099999999977</v>
      </c>
      <c r="GL36" s="115">
        <v>7.0253699999999997</v>
      </c>
      <c r="GM36" s="125">
        <v>7.7973109999999997</v>
      </c>
      <c r="GN36" s="124">
        <v>1.064924</v>
      </c>
      <c r="GO36" s="115">
        <v>10.311388999999998</v>
      </c>
      <c r="GP36" s="125">
        <v>11.376312999999998</v>
      </c>
      <c r="GQ36" s="124">
        <v>0.85433899999999996</v>
      </c>
      <c r="GR36" s="115">
        <v>7.0278520000000002</v>
      </c>
      <c r="GS36" s="125">
        <v>7.8821910000000006</v>
      </c>
      <c r="GT36" s="124">
        <v>1.543067</v>
      </c>
      <c r="GU36" s="115">
        <v>9.6957979999999999</v>
      </c>
      <c r="GV36" s="125">
        <v>11.238865000000001</v>
      </c>
      <c r="GW36" s="124">
        <v>0.67552799999999991</v>
      </c>
      <c r="GX36" s="115">
        <v>9.46509</v>
      </c>
      <c r="GY36" s="125">
        <v>10.140618</v>
      </c>
      <c r="GZ36" s="124">
        <v>1.0058550000000002</v>
      </c>
      <c r="HA36" s="115">
        <v>7.5167750000000009</v>
      </c>
      <c r="HB36" s="125">
        <v>8.5226300000000013</v>
      </c>
      <c r="HC36" s="124">
        <v>0.79779299999999975</v>
      </c>
      <c r="HD36" s="115">
        <v>11.700082</v>
      </c>
      <c r="HE36" s="125">
        <v>12.497875000000001</v>
      </c>
      <c r="HF36" s="124">
        <v>1.6822749999999991</v>
      </c>
      <c r="HG36" s="115">
        <v>12.204749</v>
      </c>
      <c r="HH36" s="125">
        <v>13.887023999999998</v>
      </c>
      <c r="HI36" s="10"/>
    </row>
    <row r="37" spans="1:217" ht="5.25" customHeight="1" x14ac:dyDescent="0.35">
      <c r="A37" s="10"/>
      <c r="B37" s="25"/>
      <c r="C37" s="25"/>
      <c r="D37" s="57"/>
      <c r="E37" s="53"/>
      <c r="F37" s="58"/>
      <c r="G37" s="57"/>
      <c r="H37" s="53"/>
      <c r="I37" s="58"/>
      <c r="J37" s="57"/>
      <c r="K37" s="53"/>
      <c r="L37" s="58"/>
      <c r="M37" s="57"/>
      <c r="N37" s="53"/>
      <c r="O37" s="58"/>
      <c r="P37" s="57"/>
      <c r="Q37" s="53"/>
      <c r="R37" s="58"/>
      <c r="S37" s="57"/>
      <c r="T37" s="53"/>
      <c r="U37" s="58"/>
      <c r="V37" s="57"/>
      <c r="W37" s="53"/>
      <c r="X37" s="58"/>
      <c r="Y37" s="57"/>
      <c r="Z37" s="53"/>
      <c r="AA37" s="58"/>
      <c r="AB37" s="57"/>
      <c r="AC37" s="53"/>
      <c r="AD37" s="58"/>
      <c r="AE37" s="57"/>
      <c r="AF37" s="53"/>
      <c r="AG37" s="58"/>
      <c r="AH37" s="57"/>
      <c r="AI37" s="53"/>
      <c r="AJ37" s="58"/>
      <c r="AK37" s="57"/>
      <c r="AL37" s="53"/>
      <c r="AM37" s="58"/>
      <c r="AN37" s="57"/>
      <c r="AO37" s="53"/>
      <c r="AP37" s="58"/>
      <c r="AQ37" s="57"/>
      <c r="AR37" s="53"/>
      <c r="AS37" s="58"/>
      <c r="AT37" s="57"/>
      <c r="AU37" s="53"/>
      <c r="AV37" s="58"/>
      <c r="AW37" s="57"/>
      <c r="AX37" s="53"/>
      <c r="AY37" s="58"/>
      <c r="AZ37" s="57"/>
      <c r="BA37" s="53"/>
      <c r="BB37" s="58"/>
      <c r="BC37" s="57"/>
      <c r="BD37" s="53"/>
      <c r="BE37" s="58"/>
      <c r="BF37" s="57"/>
      <c r="BG37" s="53"/>
      <c r="BH37" s="58"/>
      <c r="BI37" s="57"/>
      <c r="BJ37" s="53"/>
      <c r="BK37" s="58"/>
      <c r="BL37" s="57"/>
      <c r="BM37" s="53"/>
      <c r="BN37" s="58"/>
      <c r="BO37" s="57"/>
      <c r="BP37" s="53"/>
      <c r="BQ37" s="58"/>
      <c r="BR37" s="57"/>
      <c r="BS37" s="53"/>
      <c r="BT37" s="58"/>
      <c r="BU37" s="57"/>
      <c r="BV37" s="53"/>
      <c r="BW37" s="58"/>
      <c r="BX37" s="57"/>
      <c r="BY37" s="53"/>
      <c r="BZ37" s="58"/>
      <c r="CA37" s="57"/>
      <c r="CB37" s="53"/>
      <c r="CC37" s="58"/>
      <c r="CD37" s="57"/>
      <c r="CE37" s="53"/>
      <c r="CF37" s="58"/>
      <c r="CG37" s="57"/>
      <c r="CH37" s="53"/>
      <c r="CI37" s="58"/>
      <c r="CJ37" s="57"/>
      <c r="CK37" s="53"/>
      <c r="CL37" s="58"/>
      <c r="CM37" s="57"/>
      <c r="CN37" s="53"/>
      <c r="CO37" s="58"/>
      <c r="CP37" s="57"/>
      <c r="CQ37" s="53"/>
      <c r="CR37" s="58"/>
      <c r="CS37" s="57"/>
      <c r="CT37" s="53"/>
      <c r="CU37" s="58"/>
      <c r="CV37" s="57"/>
      <c r="CW37" s="53"/>
      <c r="CX37" s="58"/>
      <c r="CY37" s="57"/>
      <c r="CZ37" s="53"/>
      <c r="DA37" s="58"/>
      <c r="DB37" s="57"/>
      <c r="DC37" s="53"/>
      <c r="DD37" s="58"/>
      <c r="DE37" s="57"/>
      <c r="DF37" s="53"/>
      <c r="DG37" s="58"/>
      <c r="DH37" s="57"/>
      <c r="DI37" s="53"/>
      <c r="DJ37" s="58"/>
      <c r="DK37" s="57"/>
      <c r="DL37" s="53"/>
      <c r="DM37" s="58"/>
      <c r="DN37" s="57"/>
      <c r="DO37" s="53"/>
      <c r="DP37" s="58"/>
      <c r="DQ37" s="57"/>
      <c r="DR37" s="53"/>
      <c r="DS37" s="58"/>
      <c r="DT37" s="57"/>
      <c r="DU37" s="53"/>
      <c r="DV37" s="58"/>
      <c r="DW37" s="57"/>
      <c r="DX37" s="53"/>
      <c r="DY37" s="58"/>
      <c r="DZ37" s="57"/>
      <c r="EA37" s="53"/>
      <c r="EB37" s="58"/>
      <c r="EC37" s="57"/>
      <c r="ED37" s="53"/>
      <c r="EE37" s="58"/>
      <c r="EF37" s="57"/>
      <c r="EG37" s="53"/>
      <c r="EH37" s="58"/>
      <c r="EI37" s="57"/>
      <c r="EJ37" s="53"/>
      <c r="EK37" s="58"/>
      <c r="EL37" s="57"/>
      <c r="EM37" s="53"/>
      <c r="EN37" s="58"/>
      <c r="EO37" s="57"/>
      <c r="EP37" s="53"/>
      <c r="EQ37" s="58"/>
      <c r="ER37" s="119"/>
      <c r="ES37" s="117"/>
      <c r="ET37" s="120"/>
      <c r="EU37" s="119"/>
      <c r="EV37" s="117"/>
      <c r="EW37" s="120"/>
      <c r="EX37" s="119"/>
      <c r="EY37" s="117"/>
      <c r="EZ37" s="120"/>
      <c r="FA37" s="119"/>
      <c r="FB37" s="117"/>
      <c r="FC37" s="120"/>
      <c r="FD37" s="119"/>
      <c r="FE37" s="117"/>
      <c r="FF37" s="120"/>
      <c r="FG37" s="119"/>
      <c r="FH37" s="117"/>
      <c r="FI37" s="120"/>
      <c r="FJ37" s="119"/>
      <c r="FK37" s="117"/>
      <c r="FL37" s="120"/>
      <c r="FM37" s="119"/>
      <c r="FN37" s="117"/>
      <c r="FO37" s="120"/>
      <c r="FP37" s="119"/>
      <c r="FQ37" s="117"/>
      <c r="FR37" s="120"/>
      <c r="FS37" s="119"/>
      <c r="FT37" s="117"/>
      <c r="FU37" s="120"/>
      <c r="FV37" s="119"/>
      <c r="FW37" s="117"/>
      <c r="FX37" s="120"/>
      <c r="FY37" s="119"/>
      <c r="FZ37" s="117"/>
      <c r="GA37" s="120"/>
      <c r="GB37" s="119"/>
      <c r="GC37" s="117"/>
      <c r="GD37" s="120"/>
      <c r="GE37" s="119"/>
      <c r="GF37" s="117"/>
      <c r="GG37" s="120"/>
      <c r="GH37" s="119"/>
      <c r="GI37" s="117"/>
      <c r="GJ37" s="120"/>
      <c r="GK37" s="119"/>
      <c r="GL37" s="117"/>
      <c r="GM37" s="120"/>
      <c r="GN37" s="119"/>
      <c r="GO37" s="117"/>
      <c r="GP37" s="120"/>
      <c r="GQ37" s="119"/>
      <c r="GR37" s="117"/>
      <c r="GS37" s="120"/>
      <c r="GT37" s="119"/>
      <c r="GU37" s="117"/>
      <c r="GV37" s="120"/>
      <c r="GW37" s="119"/>
      <c r="GX37" s="117"/>
      <c r="GY37" s="120"/>
      <c r="GZ37" s="119"/>
      <c r="HA37" s="117"/>
      <c r="HB37" s="120"/>
      <c r="HC37" s="119"/>
      <c r="HD37" s="117"/>
      <c r="HE37" s="120"/>
      <c r="HF37" s="119"/>
      <c r="HG37" s="117"/>
      <c r="HH37" s="120"/>
      <c r="HI37" s="10"/>
    </row>
    <row r="38" spans="1:217" x14ac:dyDescent="0.35">
      <c r="A38" s="10"/>
      <c r="B38" s="30"/>
      <c r="C38" s="32" t="s">
        <v>76</v>
      </c>
      <c r="D38" s="59">
        <f>SUM(D31:D37)</f>
        <v>5.2744829999999991</v>
      </c>
      <c r="E38" s="60">
        <f t="shared" ref="E38:F38" si="19">SUM(E31:E37)</f>
        <v>2.1580979999999998</v>
      </c>
      <c r="F38" s="61">
        <f t="shared" si="19"/>
        <v>7.432580999999999</v>
      </c>
      <c r="G38" s="59">
        <f>SUM(G31:G37)</f>
        <v>6.4645010000000012</v>
      </c>
      <c r="H38" s="60">
        <f t="shared" ref="H38:I38" si="20">SUM(H31:H37)</f>
        <v>2.1683790000000003</v>
      </c>
      <c r="I38" s="61">
        <f t="shared" si="20"/>
        <v>8.6328800000000001</v>
      </c>
      <c r="J38" s="59">
        <f>SUM(J31:J37)</f>
        <v>9.3566900000000004</v>
      </c>
      <c r="K38" s="60">
        <f t="shared" ref="K38:L38" si="21">SUM(K31:K37)</f>
        <v>5.5840800000000002</v>
      </c>
      <c r="L38" s="61">
        <f t="shared" si="21"/>
        <v>14.940769999999997</v>
      </c>
      <c r="M38" s="59">
        <f>SUM(M31:M37)</f>
        <v>4.7826520000000006</v>
      </c>
      <c r="N38" s="60">
        <f t="shared" ref="N38:O38" si="22">SUM(N31:N37)</f>
        <v>4.4093790000000004</v>
      </c>
      <c r="O38" s="61">
        <f t="shared" si="22"/>
        <v>9.1920310000000001</v>
      </c>
      <c r="P38" s="59">
        <f>SUM(P31:P37)</f>
        <v>4.3596329999999996</v>
      </c>
      <c r="Q38" s="60">
        <f t="shared" ref="Q38:R38" si="23">SUM(Q31:Q37)</f>
        <v>4.8324949999999989</v>
      </c>
      <c r="R38" s="61">
        <f t="shared" si="23"/>
        <v>9.1921279999999985</v>
      </c>
      <c r="S38" s="59">
        <f>SUM(S31:S37)</f>
        <v>7.4363099999999989</v>
      </c>
      <c r="T38" s="60">
        <f t="shared" ref="T38:U38" si="24">SUM(T31:T37)</f>
        <v>3.5400809999999998</v>
      </c>
      <c r="U38" s="61">
        <f t="shared" si="24"/>
        <v>10.976390999999998</v>
      </c>
      <c r="V38" s="59">
        <f>SUM(V31:V37)</f>
        <v>8.6198669999999993</v>
      </c>
      <c r="W38" s="60">
        <f t="shared" ref="W38:X38" si="25">SUM(W31:W37)</f>
        <v>2.5962720000000004</v>
      </c>
      <c r="X38" s="61">
        <f t="shared" si="25"/>
        <v>11.216139</v>
      </c>
      <c r="Y38" s="59">
        <f>SUM(Y31:Y37)</f>
        <v>5.7784419999999992</v>
      </c>
      <c r="Z38" s="60">
        <f t="shared" ref="Z38:AA38" si="26">SUM(Z31:Z37)</f>
        <v>2.3520189999999999</v>
      </c>
      <c r="AA38" s="61">
        <f t="shared" si="26"/>
        <v>8.1304610000000004</v>
      </c>
      <c r="AB38" s="59">
        <f>SUM(AB31:AB37)</f>
        <v>5.8727500000000008</v>
      </c>
      <c r="AC38" s="60">
        <f t="shared" ref="AC38:AD38" si="27">SUM(AC31:AC37)</f>
        <v>4.5896800000000004</v>
      </c>
      <c r="AD38" s="61">
        <f t="shared" si="27"/>
        <v>10.462430000000001</v>
      </c>
      <c r="AE38" s="59">
        <f>SUM(AE31:AE37)</f>
        <v>6.9839909999999978</v>
      </c>
      <c r="AF38" s="60">
        <f t="shared" ref="AF38:AG38" si="28">SUM(AF31:AF37)</f>
        <v>6.0955839999999997</v>
      </c>
      <c r="AG38" s="61">
        <f t="shared" si="28"/>
        <v>13.079574999999998</v>
      </c>
      <c r="AH38" s="59">
        <f>SUM(AH31:AH37)</f>
        <v>5.729912999999998</v>
      </c>
      <c r="AI38" s="60">
        <f t="shared" ref="AI38:AJ38" si="29">SUM(AI31:AI37)</f>
        <v>5.6081209999999997</v>
      </c>
      <c r="AJ38" s="61">
        <f t="shared" si="29"/>
        <v>11.338033999999999</v>
      </c>
      <c r="AK38" s="59">
        <f>SUM(AK31:AK37)</f>
        <v>4.4023310000000002</v>
      </c>
      <c r="AL38" s="60">
        <f t="shared" ref="AL38:AM38" si="30">SUM(AL31:AL37)</f>
        <v>5.356223</v>
      </c>
      <c r="AM38" s="61">
        <f t="shared" si="30"/>
        <v>9.7585540000000002</v>
      </c>
      <c r="AN38" s="59">
        <f>SUM(AN31:AN37)</f>
        <v>5.8592700000000004</v>
      </c>
      <c r="AO38" s="60">
        <f t="shared" ref="AO38:AP38" si="31">SUM(AO31:AO37)</f>
        <v>4.11646</v>
      </c>
      <c r="AP38" s="61">
        <f t="shared" si="31"/>
        <v>9.9757300000000004</v>
      </c>
      <c r="AQ38" s="59">
        <f>SUM(AQ31:AQ37)</f>
        <v>7.0514709999999985</v>
      </c>
      <c r="AR38" s="60">
        <f t="shared" ref="AR38:AS38" si="32">SUM(AR31:AR37)</f>
        <v>3.7616329999999998</v>
      </c>
      <c r="AS38" s="61">
        <f t="shared" si="32"/>
        <v>10.813103999999999</v>
      </c>
      <c r="AT38" s="59">
        <f>SUM(AT31:AT37)</f>
        <v>5.0773080000000004</v>
      </c>
      <c r="AU38" s="60">
        <f t="shared" ref="AU38:AV38" si="33">SUM(AU31:AU37)</f>
        <v>5.7657910000000001</v>
      </c>
      <c r="AV38" s="61">
        <f t="shared" si="33"/>
        <v>10.843099</v>
      </c>
      <c r="AW38" s="59">
        <f>SUM(AW31:AW37)</f>
        <v>6.0350079999999968</v>
      </c>
      <c r="AX38" s="60">
        <f t="shared" ref="AX38:AY38" si="34">SUM(AX31:AX37)</f>
        <v>5.0328799999999996</v>
      </c>
      <c r="AY38" s="61">
        <f t="shared" si="34"/>
        <v>11.067887999999996</v>
      </c>
      <c r="AZ38" s="59">
        <f>SUM(AZ31:AZ37)</f>
        <v>9.4592080000000003</v>
      </c>
      <c r="BA38" s="60">
        <f t="shared" ref="BA38:BB38" si="35">SUM(BA31:BA37)</f>
        <v>6.5820080000000001</v>
      </c>
      <c r="BB38" s="61">
        <f t="shared" si="35"/>
        <v>16.041215999999999</v>
      </c>
      <c r="BC38" s="59">
        <f>SUM(BC31:BC37)</f>
        <v>10.204263999999998</v>
      </c>
      <c r="BD38" s="60">
        <f t="shared" ref="BD38:BE38" si="36">SUM(BD31:BD37)</f>
        <v>3.0445659999999997</v>
      </c>
      <c r="BE38" s="61">
        <f t="shared" si="36"/>
        <v>13.248829999999998</v>
      </c>
      <c r="BF38" s="59">
        <f>SUM(BF31:BF37)</f>
        <v>9.1238440000000001</v>
      </c>
      <c r="BG38" s="60">
        <f t="shared" ref="BG38:BH38" si="37">SUM(BG31:BG37)</f>
        <v>6.4605699999999997</v>
      </c>
      <c r="BH38" s="61">
        <f t="shared" si="37"/>
        <v>15.584414000000001</v>
      </c>
      <c r="BI38" s="59">
        <f>SUM(BI31:BI37)</f>
        <v>4.8932859999999998</v>
      </c>
      <c r="BJ38" s="60">
        <f t="shared" ref="BJ38:BK38" si="38">SUM(BJ31:BJ37)</f>
        <v>5.1525309999999998</v>
      </c>
      <c r="BK38" s="61">
        <f t="shared" si="38"/>
        <v>10.045817</v>
      </c>
      <c r="BL38" s="59">
        <f>SUM(BL31:BL37)</f>
        <v>6.828831000000001</v>
      </c>
      <c r="BM38" s="60">
        <f t="shared" ref="BM38:BN38" si="39">SUM(BM31:BM37)</f>
        <v>1.6684929999999998</v>
      </c>
      <c r="BN38" s="61">
        <f t="shared" si="39"/>
        <v>8.497323999999999</v>
      </c>
      <c r="BO38" s="59">
        <f>SUM(BO31:BO37)</f>
        <v>5.1414599999999986</v>
      </c>
      <c r="BP38" s="60">
        <f t="shared" ref="BP38:BQ38" si="40">SUM(BP31:BP37)</f>
        <v>9.0178899999999995</v>
      </c>
      <c r="BQ38" s="61">
        <f t="shared" si="40"/>
        <v>14.15935</v>
      </c>
      <c r="BR38" s="59">
        <f>SUM(BR31:BR37)</f>
        <v>4.3667030000000002</v>
      </c>
      <c r="BS38" s="60">
        <f t="shared" ref="BS38:BT38" si="41">SUM(BS31:BS37)</f>
        <v>4.9434670000000001</v>
      </c>
      <c r="BT38" s="61">
        <f t="shared" si="41"/>
        <v>9.3101699999999994</v>
      </c>
      <c r="BU38" s="59">
        <f>SUM(BU31:BU37)</f>
        <v>4.839995</v>
      </c>
      <c r="BV38" s="60">
        <f t="shared" ref="BV38:BW38" si="42">SUM(BV31:BV37)</f>
        <v>6.3439290000000002</v>
      </c>
      <c r="BW38" s="61">
        <f t="shared" si="42"/>
        <v>11.183923999999999</v>
      </c>
      <c r="BX38" s="59">
        <f>SUM(BX31:BX37)</f>
        <v>5.742627999999999</v>
      </c>
      <c r="BY38" s="60">
        <f t="shared" ref="BY38:BZ38" si="43">SUM(BY31:BY37)</f>
        <v>3.4393229999999999</v>
      </c>
      <c r="BZ38" s="61">
        <f t="shared" si="43"/>
        <v>9.181950999999998</v>
      </c>
      <c r="CA38" s="59">
        <f>SUM(CA31:CA37)</f>
        <v>6.1072940000000004</v>
      </c>
      <c r="CB38" s="60">
        <f t="shared" ref="CB38:CC38" si="44">SUM(CB31:CB37)</f>
        <v>5.2715639999999997</v>
      </c>
      <c r="CC38" s="61">
        <f t="shared" si="44"/>
        <v>11.378858000000001</v>
      </c>
      <c r="CD38" s="59">
        <f>SUM(CD31:CD37)</f>
        <v>3.5385520000000001</v>
      </c>
      <c r="CE38" s="60">
        <f t="shared" ref="CE38:CF38" si="45">SUM(CE31:CE37)</f>
        <v>2.0824609999999999</v>
      </c>
      <c r="CF38" s="61">
        <f t="shared" si="45"/>
        <v>5.6210129999999996</v>
      </c>
      <c r="CG38" s="59">
        <f>SUM(CG31:CG37)</f>
        <v>2.7803879999999994</v>
      </c>
      <c r="CH38" s="60">
        <f t="shared" ref="CH38:CI38" si="46">SUM(CH31:CH37)</f>
        <v>0.714893</v>
      </c>
      <c r="CI38" s="61">
        <f t="shared" si="46"/>
        <v>3.4952809999999999</v>
      </c>
      <c r="CJ38" s="59">
        <f>SUM(CJ31:CJ37)</f>
        <v>2.512489</v>
      </c>
      <c r="CK38" s="60">
        <f t="shared" ref="CK38:CL38" si="47">SUM(CK31:CK37)</f>
        <v>2.3813560000000003</v>
      </c>
      <c r="CL38" s="61">
        <f t="shared" si="47"/>
        <v>4.8938450000000007</v>
      </c>
      <c r="CM38" s="59">
        <f>SUM(CM31:CM37)</f>
        <v>5.0863470000000008</v>
      </c>
      <c r="CN38" s="60">
        <f t="shared" ref="CN38:CO38" si="48">SUM(CN31:CN37)</f>
        <v>7.5474680000000003</v>
      </c>
      <c r="CO38" s="61">
        <f t="shared" si="48"/>
        <v>12.633815000000002</v>
      </c>
      <c r="CP38" s="59">
        <f>SUM(CP31:CP37)</f>
        <v>8.3139209999999988</v>
      </c>
      <c r="CQ38" s="60">
        <f t="shared" ref="CQ38:CR38" si="49">SUM(CQ31:CQ37)</f>
        <v>3.6526329999999998</v>
      </c>
      <c r="CR38" s="61">
        <f t="shared" si="49"/>
        <v>11.966553999999999</v>
      </c>
      <c r="CS38" s="59">
        <f>SUM(CS31:CS37)</f>
        <v>4.3966889999999994</v>
      </c>
      <c r="CT38" s="60">
        <f t="shared" ref="CT38:CU38" si="50">SUM(CT31:CT37)</f>
        <v>5.5835889999999999</v>
      </c>
      <c r="CU38" s="61">
        <f t="shared" si="50"/>
        <v>9.9802779999999984</v>
      </c>
      <c r="CV38" s="59">
        <f>SUM(CV31:CV37)</f>
        <v>6.3948989999999988</v>
      </c>
      <c r="CW38" s="60">
        <f t="shared" ref="CW38:CX38" si="51">SUM(CW31:CW37)</f>
        <v>7.784198</v>
      </c>
      <c r="CX38" s="61">
        <f t="shared" si="51"/>
        <v>14.179096999999999</v>
      </c>
      <c r="CY38" s="59">
        <f>SUM(CY31:CY37)</f>
        <v>7.3696700000000011</v>
      </c>
      <c r="CZ38" s="60">
        <f t="shared" ref="CZ38:DA38" si="52">SUM(CZ31:CZ37)</f>
        <v>7.0305549999999988</v>
      </c>
      <c r="DA38" s="61">
        <f t="shared" si="52"/>
        <v>14.400225000000002</v>
      </c>
      <c r="DB38" s="59">
        <f>SUM(DB31:DB37)</f>
        <v>5.427995000000001</v>
      </c>
      <c r="DC38" s="60">
        <f t="shared" ref="DC38:DD38" si="53">SUM(DC31:DC37)</f>
        <v>5.0257119999999995</v>
      </c>
      <c r="DD38" s="61">
        <f t="shared" si="53"/>
        <v>10.453707000000001</v>
      </c>
      <c r="DE38" s="59">
        <f>SUM(DE31:DE37)</f>
        <v>3.6941830000000011</v>
      </c>
      <c r="DF38" s="60">
        <f t="shared" ref="DF38:DG38" si="54">SUM(DF31:DF37)</f>
        <v>6.1186259999999999</v>
      </c>
      <c r="DG38" s="61">
        <f t="shared" si="54"/>
        <v>9.8128089999999997</v>
      </c>
      <c r="DH38" s="59">
        <f>SUM(DH31:DH37)</f>
        <v>3.2225530000000004</v>
      </c>
      <c r="DI38" s="60">
        <f t="shared" ref="DI38:DJ38" si="55">SUM(DI31:DI37)</f>
        <v>3.6678749999999996</v>
      </c>
      <c r="DJ38" s="61">
        <f t="shared" si="55"/>
        <v>6.890428</v>
      </c>
      <c r="DK38" s="59">
        <f>SUM(DK31:DK37)</f>
        <v>3.8846120000000011</v>
      </c>
      <c r="DL38" s="60">
        <f t="shared" ref="DL38:DM38" si="56">SUM(DL31:DL37)</f>
        <v>2.5628730000000002</v>
      </c>
      <c r="DM38" s="61">
        <f t="shared" si="56"/>
        <v>6.4474850000000012</v>
      </c>
      <c r="DN38" s="59">
        <f>SUM(DN31:DN37)</f>
        <v>4.7049050000000001</v>
      </c>
      <c r="DO38" s="60">
        <f t="shared" ref="DO38:DP38" si="57">SUM(DO31:DO37)</f>
        <v>3.5190700000000001</v>
      </c>
      <c r="DP38" s="61">
        <f t="shared" si="57"/>
        <v>8.2239749999999994</v>
      </c>
      <c r="DQ38" s="59">
        <f>SUM(DQ31:DQ37)</f>
        <v>4.9079619999999995</v>
      </c>
      <c r="DR38" s="60">
        <f t="shared" ref="DR38:DS38" si="58">SUM(DR31:DR37)</f>
        <v>7.134555999999999</v>
      </c>
      <c r="DS38" s="61">
        <f t="shared" si="58"/>
        <v>12.042517999999998</v>
      </c>
      <c r="DT38" s="59">
        <f>SUM(DT31:DT37)</f>
        <v>6.5010870000000001</v>
      </c>
      <c r="DU38" s="60">
        <f t="shared" ref="DU38:DV38" si="59">SUM(DU31:DU37)</f>
        <v>9.2697289999999999</v>
      </c>
      <c r="DV38" s="61">
        <f t="shared" si="59"/>
        <v>15.770816</v>
      </c>
      <c r="DW38" s="59">
        <f>SUM(DW31:DW37)</f>
        <v>8.6493239999999982</v>
      </c>
      <c r="DX38" s="60">
        <f t="shared" ref="DX38:DY38" si="60">SUM(DX31:DX37)</f>
        <v>10.103761</v>
      </c>
      <c r="DY38" s="61">
        <f t="shared" si="60"/>
        <v>18.753084999999999</v>
      </c>
      <c r="DZ38" s="59">
        <f>SUM(DZ31:DZ37)</f>
        <v>5.6729059999999993</v>
      </c>
      <c r="EA38" s="60">
        <f t="shared" ref="EA38:EB38" si="61">SUM(EA31:EA37)</f>
        <v>11.067952999999999</v>
      </c>
      <c r="EB38" s="61">
        <f t="shared" si="61"/>
        <v>16.740859</v>
      </c>
      <c r="EC38" s="59">
        <f>SUM(EC31:EC37)</f>
        <v>4.7037870000000002</v>
      </c>
      <c r="ED38" s="60">
        <f t="shared" ref="ED38:EE38" si="62">SUM(ED31:ED37)</f>
        <v>8.5269460000000006</v>
      </c>
      <c r="EE38" s="61">
        <f t="shared" si="62"/>
        <v>13.230733000000001</v>
      </c>
      <c r="EF38" s="59">
        <f>SUM(EF31:EF37)</f>
        <v>4.0251850000000005</v>
      </c>
      <c r="EG38" s="60">
        <f t="shared" ref="EG38:EH38" si="63">SUM(EG31:EG37)</f>
        <v>11.39016</v>
      </c>
      <c r="EH38" s="61">
        <f t="shared" si="63"/>
        <v>15.415344999999999</v>
      </c>
      <c r="EI38" s="59">
        <f>SUM(EI31:EI37)</f>
        <v>4.1966640000000002</v>
      </c>
      <c r="EJ38" s="60">
        <f t="shared" ref="EJ38:EK38" si="64">SUM(EJ31:EJ37)</f>
        <v>11.543454000000001</v>
      </c>
      <c r="EK38" s="61">
        <f t="shared" si="64"/>
        <v>15.740118000000001</v>
      </c>
      <c r="EL38" s="59">
        <f>SUM(EL31:EL37)</f>
        <v>4.8967200000000002</v>
      </c>
      <c r="EM38" s="60">
        <f t="shared" ref="EM38:EN38" si="65">SUM(EM31:EM37)</f>
        <v>10.230877000000001</v>
      </c>
      <c r="EN38" s="61">
        <f t="shared" si="65"/>
        <v>15.127597000000002</v>
      </c>
      <c r="EO38" s="59">
        <f>SUM(EO31:EO37)</f>
        <v>3.4170410000000002</v>
      </c>
      <c r="EP38" s="60">
        <f t="shared" ref="EP38:EQ38" si="66">SUM(EP31:EP37)</f>
        <v>9.981033</v>
      </c>
      <c r="EQ38" s="61">
        <f t="shared" si="66"/>
        <v>13.398074000000001</v>
      </c>
      <c r="ER38" s="121">
        <v>4.0695600000000001</v>
      </c>
      <c r="ES38" s="122">
        <v>4.7820609999999997</v>
      </c>
      <c r="ET38" s="123">
        <v>8.8516209999999997</v>
      </c>
      <c r="EU38" s="121">
        <v>4.3317889999999997</v>
      </c>
      <c r="EV38" s="122">
        <v>10.068626</v>
      </c>
      <c r="EW38" s="123">
        <v>14.400414999999999</v>
      </c>
      <c r="EX38" s="121">
        <v>4.9677150000000001</v>
      </c>
      <c r="EY38" s="122">
        <v>10.317939999999998</v>
      </c>
      <c r="EZ38" s="123">
        <v>15.285655</v>
      </c>
      <c r="FA38" s="121">
        <v>4.3940739999999998</v>
      </c>
      <c r="FB38" s="122">
        <v>9.426674000000002</v>
      </c>
      <c r="FC38" s="123">
        <v>13.820748000000002</v>
      </c>
      <c r="FD38" s="121">
        <v>8.8018210000000003</v>
      </c>
      <c r="FE38" s="122">
        <v>11.525034000000002</v>
      </c>
      <c r="FF38" s="123">
        <v>20.326855000000002</v>
      </c>
      <c r="FG38" s="121">
        <v>5.522691</v>
      </c>
      <c r="FH38" s="122">
        <v>10.828268999999999</v>
      </c>
      <c r="FI38" s="123">
        <v>16.350959999999997</v>
      </c>
      <c r="FJ38" s="121">
        <v>6.8620550000000007</v>
      </c>
      <c r="FK38" s="122">
        <v>7.3941439999999998</v>
      </c>
      <c r="FL38" s="123">
        <v>14.256199000000001</v>
      </c>
      <c r="FM38" s="121">
        <v>4.2849699999999986</v>
      </c>
      <c r="FN38" s="122">
        <v>10.75257</v>
      </c>
      <c r="FO38" s="123">
        <v>15.03754</v>
      </c>
      <c r="FP38" s="121">
        <v>7.4190599999999973</v>
      </c>
      <c r="FQ38" s="122">
        <v>11.750799999999998</v>
      </c>
      <c r="FR38" s="123">
        <v>19.169859999999993</v>
      </c>
      <c r="FS38" s="121">
        <v>6.1720860000000002</v>
      </c>
      <c r="FT38" s="122">
        <v>8.9473439999999993</v>
      </c>
      <c r="FU38" s="123">
        <v>15.119430000000001</v>
      </c>
      <c r="FV38" s="121">
        <v>7.0214079999999992</v>
      </c>
      <c r="FW38" s="122">
        <v>15.748430999999998</v>
      </c>
      <c r="FX38" s="123">
        <v>22.769838999999997</v>
      </c>
      <c r="FY38" s="121">
        <v>5.1538869999999992</v>
      </c>
      <c r="FZ38" s="122">
        <v>8.3278849999999984</v>
      </c>
      <c r="GA38" s="123">
        <v>13.481771999999999</v>
      </c>
      <c r="GB38" s="121">
        <f t="shared" ref="GB38:GJ38" si="67">SUM(GB31:GB37)</f>
        <v>5.2052440000000004</v>
      </c>
      <c r="GC38" s="122">
        <f t="shared" si="67"/>
        <v>9.0970069999999996</v>
      </c>
      <c r="GD38" s="123">
        <f t="shared" si="67"/>
        <v>14.302250999999998</v>
      </c>
      <c r="GE38" s="121">
        <f t="shared" si="67"/>
        <v>4.8943770000000004</v>
      </c>
      <c r="GF38" s="122">
        <f t="shared" si="67"/>
        <v>9.0747599999999995</v>
      </c>
      <c r="GG38" s="123">
        <f t="shared" si="67"/>
        <v>13.969137</v>
      </c>
      <c r="GH38" s="121">
        <f t="shared" si="67"/>
        <v>5.3653329999999997</v>
      </c>
      <c r="GI38" s="122">
        <f t="shared" si="67"/>
        <v>13.399208000000002</v>
      </c>
      <c r="GJ38" s="123">
        <f t="shared" si="67"/>
        <v>18.764541000000001</v>
      </c>
      <c r="GK38" s="121">
        <f t="shared" ref="GK38:GM38" si="68">SUM(GK31:GK37)</f>
        <v>6.1615649999999995</v>
      </c>
      <c r="GL38" s="122">
        <f t="shared" si="68"/>
        <v>7.8527879999999994</v>
      </c>
      <c r="GM38" s="123">
        <f t="shared" si="68"/>
        <v>14.014353</v>
      </c>
      <c r="GN38" s="121">
        <f t="shared" ref="GN38:GP38" si="69">SUM(GN31:GN37)</f>
        <v>7.2815689999999993</v>
      </c>
      <c r="GO38" s="122">
        <f t="shared" si="69"/>
        <v>12.180057999999999</v>
      </c>
      <c r="GP38" s="123">
        <f t="shared" si="69"/>
        <v>19.461627</v>
      </c>
      <c r="GQ38" s="121">
        <f t="shared" ref="GQ38:GS38" si="70">SUM(GQ31:GQ37)</f>
        <v>7.5466250000000006</v>
      </c>
      <c r="GR38" s="122">
        <f t="shared" si="70"/>
        <v>7.3760320000000004</v>
      </c>
      <c r="GS38" s="123">
        <f t="shared" si="70"/>
        <v>14.922657000000001</v>
      </c>
      <c r="GT38" s="121">
        <f t="shared" ref="GT38:GV38" si="71">SUM(GT31:GT37)</f>
        <v>8.9688970000000001</v>
      </c>
      <c r="GU38" s="122">
        <f t="shared" si="71"/>
        <v>10.116624999999999</v>
      </c>
      <c r="GV38" s="123">
        <f t="shared" si="71"/>
        <v>19.085522000000001</v>
      </c>
      <c r="GW38" s="121">
        <f t="shared" ref="GW38:GY38" si="72">SUM(GW31:GW37)</f>
        <v>5.7386679999999997</v>
      </c>
      <c r="GX38" s="122">
        <f t="shared" si="72"/>
        <v>10.203813</v>
      </c>
      <c r="GY38" s="123">
        <f t="shared" si="72"/>
        <v>15.942481000000001</v>
      </c>
      <c r="GZ38" s="121">
        <f t="shared" ref="GZ38:HB38" si="73">SUM(GZ31:GZ37)</f>
        <v>4.7084839999999994</v>
      </c>
      <c r="HA38" s="122">
        <f t="shared" si="73"/>
        <v>8.7897330000000018</v>
      </c>
      <c r="HB38" s="123">
        <f t="shared" si="73"/>
        <v>13.498217</v>
      </c>
      <c r="HC38" s="121">
        <f t="shared" ref="HC38:HE38" si="74">SUM(HC31:HC37)</f>
        <v>7.2426159999999982</v>
      </c>
      <c r="HD38" s="122">
        <f t="shared" si="74"/>
        <v>13.426066</v>
      </c>
      <c r="HE38" s="123">
        <f t="shared" si="74"/>
        <v>20.668682</v>
      </c>
      <c r="HF38" s="121">
        <f t="shared" ref="HF38:HH38" si="75">SUM(HF31:HF37)</f>
        <v>5.5905019999999999</v>
      </c>
      <c r="HG38" s="122">
        <f t="shared" si="75"/>
        <v>13.907067</v>
      </c>
      <c r="HH38" s="123">
        <f t="shared" si="75"/>
        <v>19.497568999999999</v>
      </c>
      <c r="HI38" s="10"/>
    </row>
    <row r="39" spans="1:217" ht="15" customHeight="1" x14ac:dyDescent="0.35">
      <c r="A39" s="10"/>
      <c r="B39" s="183" t="s">
        <v>79</v>
      </c>
      <c r="C39" s="184"/>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5"/>
      <c r="BR39" s="185"/>
      <c r="BS39" s="185"/>
      <c r="BT39" s="185"/>
      <c r="BU39" s="185"/>
      <c r="BV39" s="185"/>
      <c r="BW39" s="185"/>
      <c r="BX39" s="185"/>
      <c r="BY39" s="185"/>
      <c r="BZ39" s="185"/>
      <c r="CA39" s="185"/>
      <c r="CB39" s="185"/>
      <c r="CC39" s="185"/>
      <c r="CD39" s="185"/>
      <c r="CE39" s="185"/>
      <c r="CF39" s="185"/>
      <c r="CG39" s="185"/>
      <c r="CH39" s="185"/>
      <c r="CI39" s="185"/>
      <c r="CJ39" s="185"/>
      <c r="CK39" s="185"/>
      <c r="CL39" s="185"/>
      <c r="CM39" s="185"/>
      <c r="CN39" s="185"/>
      <c r="CO39" s="185"/>
      <c r="CP39" s="185"/>
      <c r="CQ39" s="185"/>
      <c r="CR39" s="185"/>
      <c r="CS39" s="185"/>
      <c r="CT39" s="185"/>
      <c r="CU39" s="185"/>
      <c r="CV39" s="185"/>
      <c r="CW39" s="185"/>
      <c r="CX39" s="185"/>
      <c r="CY39" s="185"/>
      <c r="CZ39" s="185"/>
      <c r="DA39" s="185"/>
      <c r="DB39" s="185"/>
      <c r="DC39" s="185"/>
      <c r="DD39" s="185"/>
      <c r="DE39" s="185"/>
      <c r="DF39" s="185"/>
      <c r="DG39" s="185"/>
      <c r="DH39" s="185"/>
      <c r="DI39" s="185"/>
      <c r="DJ39" s="185"/>
      <c r="DK39" s="185"/>
      <c r="DL39" s="185"/>
      <c r="DM39" s="185"/>
      <c r="DN39" s="185"/>
      <c r="DO39" s="185"/>
      <c r="DP39" s="185"/>
      <c r="DQ39" s="185"/>
      <c r="DR39" s="185"/>
      <c r="DS39" s="185"/>
      <c r="DT39" s="185"/>
      <c r="DU39" s="185"/>
      <c r="DV39" s="185"/>
      <c r="DW39" s="185"/>
      <c r="DX39" s="185"/>
      <c r="DY39" s="185"/>
      <c r="DZ39" s="185"/>
      <c r="EA39" s="185"/>
      <c r="EB39" s="185"/>
      <c r="EC39" s="185"/>
      <c r="ED39" s="185"/>
      <c r="EE39" s="185"/>
      <c r="EF39" s="185"/>
      <c r="EG39" s="185"/>
      <c r="EH39" s="185"/>
      <c r="EI39" s="185"/>
      <c r="EJ39" s="185"/>
      <c r="EK39" s="185"/>
      <c r="EL39" s="185"/>
      <c r="EM39" s="185"/>
      <c r="EN39" s="185"/>
      <c r="EO39" s="185"/>
      <c r="EP39" s="185"/>
      <c r="EQ39" s="185"/>
      <c r="ER39" s="185"/>
      <c r="ES39" s="185"/>
      <c r="ET39" s="185"/>
      <c r="EU39" s="185"/>
      <c r="EV39" s="185"/>
      <c r="EW39" s="185"/>
      <c r="EX39" s="185"/>
      <c r="EY39" s="185"/>
      <c r="EZ39" s="185"/>
      <c r="FA39" s="185"/>
      <c r="FB39" s="185"/>
      <c r="FC39" s="185"/>
      <c r="FD39" s="185"/>
      <c r="FE39" s="185"/>
      <c r="FF39" s="185"/>
      <c r="FG39" s="185"/>
      <c r="FH39" s="185"/>
      <c r="FI39" s="185"/>
      <c r="FJ39" s="185"/>
      <c r="FK39" s="185"/>
      <c r="FL39" s="185"/>
      <c r="FM39" s="185"/>
      <c r="FN39" s="185"/>
      <c r="FO39" s="185"/>
      <c r="FP39" s="185"/>
      <c r="FQ39" s="185"/>
      <c r="FR39" s="186"/>
      <c r="FS39" s="185"/>
      <c r="FT39" s="185"/>
      <c r="FU39" s="186"/>
      <c r="FV39" s="185"/>
      <c r="FW39" s="185"/>
      <c r="FX39" s="186"/>
      <c r="FY39" s="185"/>
      <c r="FZ39" s="185"/>
      <c r="GA39" s="186"/>
      <c r="GB39" s="185"/>
      <c r="GC39" s="185"/>
      <c r="GD39" s="185"/>
      <c r="GE39" s="185"/>
      <c r="GF39" s="185"/>
      <c r="GG39" s="185"/>
      <c r="GH39" s="185"/>
      <c r="GI39" s="185"/>
      <c r="GJ39" s="186"/>
      <c r="GK39" s="185"/>
      <c r="GL39" s="185"/>
      <c r="GM39" s="186"/>
      <c r="GN39" s="185"/>
      <c r="GO39" s="185"/>
      <c r="GP39" s="186"/>
      <c r="GQ39" s="185"/>
      <c r="GR39" s="185"/>
      <c r="GS39" s="186"/>
      <c r="GT39" s="185"/>
      <c r="GU39" s="185"/>
      <c r="GV39" s="186"/>
      <c r="GW39" s="185"/>
      <c r="GX39" s="185"/>
      <c r="GY39" s="186"/>
      <c r="GZ39" s="185"/>
      <c r="HA39" s="185"/>
      <c r="HB39" s="186"/>
      <c r="HC39" s="185"/>
      <c r="HD39" s="185"/>
      <c r="HE39" s="186"/>
      <c r="HF39" s="185"/>
      <c r="HG39" s="185"/>
      <c r="HH39" s="186"/>
      <c r="HI39" s="10"/>
    </row>
    <row r="40" spans="1:217" ht="6" customHeight="1" x14ac:dyDescent="0.35">
      <c r="A40" s="10"/>
      <c r="B40" s="36"/>
      <c r="C40" s="3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8"/>
      <c r="FT40" s="8"/>
      <c r="FU40" s="8"/>
      <c r="FV40" s="8"/>
      <c r="FW40" s="8"/>
      <c r="FX40" s="8"/>
      <c r="FY40" s="8"/>
      <c r="FZ40" s="8"/>
      <c r="GA40" s="8"/>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10"/>
    </row>
    <row r="41" spans="1:217" x14ac:dyDescent="0.35">
      <c r="A41" s="10"/>
      <c r="B41" s="36" t="s">
        <v>92</v>
      </c>
      <c r="C41" s="37"/>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180"/>
      <c r="GC41" s="180"/>
      <c r="GD41" s="180"/>
      <c r="GE41" s="180"/>
      <c r="GF41" s="180"/>
      <c r="GG41" s="180"/>
      <c r="GH41" s="180"/>
      <c r="GI41" s="180"/>
      <c r="GJ41" s="180"/>
      <c r="GK41" s="180"/>
      <c r="GL41" s="180"/>
      <c r="GM41" s="180"/>
      <c r="GN41" s="180"/>
      <c r="GO41" s="180"/>
      <c r="GP41" s="180"/>
      <c r="GQ41" s="180"/>
      <c r="GR41" s="180"/>
      <c r="GS41" s="180"/>
      <c r="GT41" s="180"/>
      <c r="GU41" s="180"/>
      <c r="GV41" s="180"/>
      <c r="GW41" s="180"/>
      <c r="GX41" s="180"/>
      <c r="GY41" s="180"/>
      <c r="GZ41" s="180"/>
      <c r="HA41" s="180"/>
      <c r="HB41" s="180"/>
      <c r="HC41" s="180"/>
      <c r="HD41" s="180"/>
      <c r="HE41" s="180"/>
      <c r="HF41" s="180"/>
      <c r="HG41" s="180"/>
      <c r="HH41" s="180"/>
      <c r="HI41" s="10"/>
    </row>
    <row r="42" spans="1:217" x14ac:dyDescent="0.35">
      <c r="A42" s="10"/>
      <c r="B42" s="36" t="s">
        <v>88</v>
      </c>
      <c r="C42" s="3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17"/>
    </row>
    <row r="43" spans="1:217" x14ac:dyDescent="0.35">
      <c r="A43" s="10"/>
      <c r="B43" s="36" t="s">
        <v>90</v>
      </c>
      <c r="C43" s="3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17"/>
    </row>
    <row r="44" spans="1:217" x14ac:dyDescent="0.35">
      <c r="B44" s="36" t="s">
        <v>146</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HC44" s="4"/>
      <c r="HD44" s="4"/>
      <c r="HE44" s="4"/>
      <c r="HF44" s="4"/>
      <c r="HG44" s="4"/>
      <c r="HH44" s="4"/>
    </row>
    <row r="45" spans="1:217" x14ac:dyDescent="0.35">
      <c r="B45" s="3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HC45" s="4"/>
      <c r="HD45" s="4"/>
      <c r="HE45" s="4"/>
      <c r="HF45" s="4"/>
      <c r="HG45" s="4"/>
      <c r="HH45" s="4"/>
    </row>
    <row r="46" spans="1:217" x14ac:dyDescent="0.35">
      <c r="B46" s="3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row>
    <row r="47" spans="1:217" x14ac:dyDescent="0.35">
      <c r="B47" s="3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row>
    <row r="48" spans="1:217" x14ac:dyDescent="0.35">
      <c r="B48" s="6"/>
      <c r="C48" s="6"/>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row>
    <row r="49" spans="2:186" x14ac:dyDescent="0.35">
      <c r="B49" s="6"/>
      <c r="C49" s="6"/>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row>
    <row r="50" spans="2:186" x14ac:dyDescent="0.35">
      <c r="FW50" s="3"/>
      <c r="FX50" s="3"/>
      <c r="FZ50" s="3"/>
      <c r="GA50" s="3"/>
    </row>
  </sheetData>
  <mergeCells count="286">
    <mergeCell ref="HF28:HH28"/>
    <mergeCell ref="FP3:FR3"/>
    <mergeCell ref="FP4:FR4"/>
    <mergeCell ref="FP27:FR27"/>
    <mergeCell ref="FM27:FO27"/>
    <mergeCell ref="FM4:FO4"/>
    <mergeCell ref="FM3:FO3"/>
    <mergeCell ref="HF3:HH3"/>
    <mergeCell ref="HF4:HH4"/>
    <mergeCell ref="HF27:HH27"/>
    <mergeCell ref="G28:I28"/>
    <mergeCell ref="J28:L28"/>
    <mergeCell ref="M28:O28"/>
    <mergeCell ref="P28:R28"/>
    <mergeCell ref="D27:F27"/>
    <mergeCell ref="G27:I27"/>
    <mergeCell ref="J27:L27"/>
    <mergeCell ref="M27:O27"/>
    <mergeCell ref="P27:R27"/>
    <mergeCell ref="D28:F28"/>
    <mergeCell ref="D4:F4"/>
    <mergeCell ref="G4:I4"/>
    <mergeCell ref="J4:L4"/>
    <mergeCell ref="M4:O4"/>
    <mergeCell ref="P4:R4"/>
    <mergeCell ref="S3:U3"/>
    <mergeCell ref="V3:X3"/>
    <mergeCell ref="Y3:AA3"/>
    <mergeCell ref="AB3:AD3"/>
    <mergeCell ref="D3:F3"/>
    <mergeCell ref="G3:I3"/>
    <mergeCell ref="J3:L3"/>
    <mergeCell ref="M3:O3"/>
    <mergeCell ref="P3:R3"/>
    <mergeCell ref="S4:U4"/>
    <mergeCell ref="V4:X4"/>
    <mergeCell ref="Y4:AA4"/>
    <mergeCell ref="AB4:AD4"/>
    <mergeCell ref="AE3:AG3"/>
    <mergeCell ref="AH28:AJ28"/>
    <mergeCell ref="AK28:AM28"/>
    <mergeCell ref="AN28:AP28"/>
    <mergeCell ref="AQ28:AS28"/>
    <mergeCell ref="AH3:AJ3"/>
    <mergeCell ref="AK3:AM3"/>
    <mergeCell ref="AN3:AP3"/>
    <mergeCell ref="AQ3:AS3"/>
    <mergeCell ref="AH27:AJ27"/>
    <mergeCell ref="AK27:AM27"/>
    <mergeCell ref="AN27:AP27"/>
    <mergeCell ref="AQ27:AS27"/>
    <mergeCell ref="AE4:AG4"/>
    <mergeCell ref="S28:U28"/>
    <mergeCell ref="V28:X28"/>
    <mergeCell ref="Y28:AA28"/>
    <mergeCell ref="AB28:AD28"/>
    <mergeCell ref="AE28:AG28"/>
    <mergeCell ref="S27:U27"/>
    <mergeCell ref="V27:X27"/>
    <mergeCell ref="Y27:AA27"/>
    <mergeCell ref="AB27:AD27"/>
    <mergeCell ref="AE27:AG27"/>
    <mergeCell ref="AT27:AV27"/>
    <mergeCell ref="AH4:AJ4"/>
    <mergeCell ref="AK4:AM4"/>
    <mergeCell ref="AN4:AP4"/>
    <mergeCell ref="AQ4:AS4"/>
    <mergeCell ref="AT4:AV4"/>
    <mergeCell ref="AT3:AV3"/>
    <mergeCell ref="AW28:AY28"/>
    <mergeCell ref="AZ28:BB28"/>
    <mergeCell ref="AW3:AY3"/>
    <mergeCell ref="AZ3:BB3"/>
    <mergeCell ref="BC28:BE28"/>
    <mergeCell ref="BF28:BH28"/>
    <mergeCell ref="BI28:BK28"/>
    <mergeCell ref="AW27:AY27"/>
    <mergeCell ref="AZ27:BB27"/>
    <mergeCell ref="BC27:BE27"/>
    <mergeCell ref="BF27:BH27"/>
    <mergeCell ref="BI27:BK27"/>
    <mergeCell ref="AW4:AY4"/>
    <mergeCell ref="AZ4:BB4"/>
    <mergeCell ref="BC4:BE4"/>
    <mergeCell ref="BF4:BH4"/>
    <mergeCell ref="BI4:BK4"/>
    <mergeCell ref="BC3:BE3"/>
    <mergeCell ref="BF3:BH3"/>
    <mergeCell ref="BI3:BK3"/>
    <mergeCell ref="AT28:AV28"/>
    <mergeCell ref="BL28:BN28"/>
    <mergeCell ref="BO28:BQ28"/>
    <mergeCell ref="BR28:BT28"/>
    <mergeCell ref="BU28:BW28"/>
    <mergeCell ref="BX28:BZ28"/>
    <mergeCell ref="BL27:BN27"/>
    <mergeCell ref="BO27:BQ27"/>
    <mergeCell ref="BR27:BT27"/>
    <mergeCell ref="BU27:BW27"/>
    <mergeCell ref="BX27:BZ27"/>
    <mergeCell ref="BL4:BN4"/>
    <mergeCell ref="BO4:BQ4"/>
    <mergeCell ref="BR4:BT4"/>
    <mergeCell ref="BU4:BW4"/>
    <mergeCell ref="BX4:BZ4"/>
    <mergeCell ref="BL3:BN3"/>
    <mergeCell ref="BO3:BQ3"/>
    <mergeCell ref="BR3:BT3"/>
    <mergeCell ref="BU3:BW3"/>
    <mergeCell ref="BX3:BZ3"/>
    <mergeCell ref="CA28:CC28"/>
    <mergeCell ref="CD28:CF28"/>
    <mergeCell ref="CG28:CI28"/>
    <mergeCell ref="CJ28:CL28"/>
    <mergeCell ref="CM28:CO28"/>
    <mergeCell ref="CA27:CC27"/>
    <mergeCell ref="CD27:CF27"/>
    <mergeCell ref="CG27:CI27"/>
    <mergeCell ref="CJ27:CL27"/>
    <mergeCell ref="CM27:CO27"/>
    <mergeCell ref="CA4:CC4"/>
    <mergeCell ref="CD4:CF4"/>
    <mergeCell ref="CG4:CI4"/>
    <mergeCell ref="CJ4:CL4"/>
    <mergeCell ref="CM4:CO4"/>
    <mergeCell ref="CA3:CC3"/>
    <mergeCell ref="CD3:CF3"/>
    <mergeCell ref="CG3:CI3"/>
    <mergeCell ref="CJ3:CL3"/>
    <mergeCell ref="CM3:CO3"/>
    <mergeCell ref="CP28:CR28"/>
    <mergeCell ref="CS28:CU28"/>
    <mergeCell ref="CV28:CX28"/>
    <mergeCell ref="CY28:DA28"/>
    <mergeCell ref="DB28:DD28"/>
    <mergeCell ref="CP27:CR27"/>
    <mergeCell ref="CS27:CU27"/>
    <mergeCell ref="CV27:CX27"/>
    <mergeCell ref="CY27:DA27"/>
    <mergeCell ref="DB27:DD27"/>
    <mergeCell ref="CP4:CR4"/>
    <mergeCell ref="CS4:CU4"/>
    <mergeCell ref="CV4:CX4"/>
    <mergeCell ref="CY4:DA4"/>
    <mergeCell ref="DB4:DD4"/>
    <mergeCell ref="CP3:CR3"/>
    <mergeCell ref="CS3:CU3"/>
    <mergeCell ref="CV3:CX3"/>
    <mergeCell ref="CY3:DA3"/>
    <mergeCell ref="DB3:DD3"/>
    <mergeCell ref="DE28:DG28"/>
    <mergeCell ref="DH28:DJ28"/>
    <mergeCell ref="DK28:DM28"/>
    <mergeCell ref="DN28:DP28"/>
    <mergeCell ref="DQ28:DS28"/>
    <mergeCell ref="DE27:DG27"/>
    <mergeCell ref="DH27:DJ27"/>
    <mergeCell ref="DK27:DM27"/>
    <mergeCell ref="DN27:DP27"/>
    <mergeCell ref="DQ27:DS27"/>
    <mergeCell ref="DE4:DG4"/>
    <mergeCell ref="DH4:DJ4"/>
    <mergeCell ref="DK4:DM4"/>
    <mergeCell ref="DN4:DP4"/>
    <mergeCell ref="DQ4:DS4"/>
    <mergeCell ref="DE3:DG3"/>
    <mergeCell ref="DH3:DJ3"/>
    <mergeCell ref="DK3:DM3"/>
    <mergeCell ref="DN3:DP3"/>
    <mergeCell ref="DQ3:DS3"/>
    <mergeCell ref="EF4:EH4"/>
    <mergeCell ref="DT3:DV3"/>
    <mergeCell ref="DW3:DY3"/>
    <mergeCell ref="DZ3:EB3"/>
    <mergeCell ref="EC3:EE3"/>
    <mergeCell ref="EF3:EH3"/>
    <mergeCell ref="DT28:DV28"/>
    <mergeCell ref="DW28:DY28"/>
    <mergeCell ref="DZ28:EB28"/>
    <mergeCell ref="EC28:EE28"/>
    <mergeCell ref="EF28:EH28"/>
    <mergeCell ref="DT27:DV27"/>
    <mergeCell ref="DW27:DY27"/>
    <mergeCell ref="DZ27:EB27"/>
    <mergeCell ref="EC27:EE27"/>
    <mergeCell ref="EF27:EH27"/>
    <mergeCell ref="EI3:EK3"/>
    <mergeCell ref="EL3:EN3"/>
    <mergeCell ref="EO3:EQ3"/>
    <mergeCell ref="B3:C4"/>
    <mergeCell ref="B27:C28"/>
    <mergeCell ref="ER4:ET4"/>
    <mergeCell ref="EU4:EW4"/>
    <mergeCell ref="EX4:EZ4"/>
    <mergeCell ref="ER28:ET28"/>
    <mergeCell ref="EU28:EW28"/>
    <mergeCell ref="EX28:EZ28"/>
    <mergeCell ref="EI28:EK28"/>
    <mergeCell ref="EL28:EN28"/>
    <mergeCell ref="EO28:EQ28"/>
    <mergeCell ref="EI27:EK27"/>
    <mergeCell ref="EL27:EN27"/>
    <mergeCell ref="EO27:EQ27"/>
    <mergeCell ref="EI4:EK4"/>
    <mergeCell ref="EL4:EN4"/>
    <mergeCell ref="EO4:EQ4"/>
    <mergeCell ref="DT4:DV4"/>
    <mergeCell ref="DW4:DY4"/>
    <mergeCell ref="DZ4:EB4"/>
    <mergeCell ref="EC4:EE4"/>
    <mergeCell ref="FM28:FO28"/>
    <mergeCell ref="ER3:ET3"/>
    <mergeCell ref="EU3:EW3"/>
    <mergeCell ref="EX3:EZ3"/>
    <mergeCell ref="FA3:FC3"/>
    <mergeCell ref="FA28:FC28"/>
    <mergeCell ref="ER27:ET27"/>
    <mergeCell ref="EU27:EW27"/>
    <mergeCell ref="EX27:EZ27"/>
    <mergeCell ref="FA27:FC27"/>
    <mergeCell ref="FD3:FF3"/>
    <mergeCell ref="FD4:FF4"/>
    <mergeCell ref="FD27:FF27"/>
    <mergeCell ref="FD28:FF28"/>
    <mergeCell ref="FA4:FC4"/>
    <mergeCell ref="FG3:FI3"/>
    <mergeCell ref="FG4:FI4"/>
    <mergeCell ref="FG27:FI27"/>
    <mergeCell ref="FG28:FI28"/>
    <mergeCell ref="FJ3:FL3"/>
    <mergeCell ref="FJ4:FL4"/>
    <mergeCell ref="FJ27:FL27"/>
    <mergeCell ref="FJ28:FL28"/>
    <mergeCell ref="FP28:FR28"/>
    <mergeCell ref="GN3:GP3"/>
    <mergeCell ref="GN4:GP4"/>
    <mergeCell ref="GN27:GP27"/>
    <mergeCell ref="GN28:GP28"/>
    <mergeCell ref="GH3:GJ3"/>
    <mergeCell ref="GH4:GJ4"/>
    <mergeCell ref="GH27:GJ27"/>
    <mergeCell ref="GH28:GJ28"/>
    <mergeCell ref="GE3:GG3"/>
    <mergeCell ref="GE4:GG4"/>
    <mergeCell ref="GE27:GG27"/>
    <mergeCell ref="GE28:GG28"/>
    <mergeCell ref="FV3:FX3"/>
    <mergeCell ref="FV4:FX4"/>
    <mergeCell ref="FV27:FX27"/>
    <mergeCell ref="FV28:FX28"/>
    <mergeCell ref="GB3:GD3"/>
    <mergeCell ref="GB4:GD4"/>
    <mergeCell ref="GB28:GD28"/>
    <mergeCell ref="GB27:GD27"/>
    <mergeCell ref="FY3:GA3"/>
    <mergeCell ref="FY4:GA4"/>
    <mergeCell ref="FY27:GA27"/>
    <mergeCell ref="GQ3:GS3"/>
    <mergeCell ref="GQ4:GS4"/>
    <mergeCell ref="GQ27:GS27"/>
    <mergeCell ref="GQ28:GS28"/>
    <mergeCell ref="GW3:GY3"/>
    <mergeCell ref="GW4:GY4"/>
    <mergeCell ref="GW27:GY27"/>
    <mergeCell ref="GW28:GY28"/>
    <mergeCell ref="FS28:FU28"/>
    <mergeCell ref="FY28:GA28"/>
    <mergeCell ref="GK3:GM3"/>
    <mergeCell ref="GK4:GM4"/>
    <mergeCell ref="GK27:GM27"/>
    <mergeCell ref="GK28:GM28"/>
    <mergeCell ref="FS3:FU3"/>
    <mergeCell ref="FS4:FU4"/>
    <mergeCell ref="FS27:FU27"/>
    <mergeCell ref="HC28:HE28"/>
    <mergeCell ref="HC27:HE27"/>
    <mergeCell ref="HC4:HE4"/>
    <mergeCell ref="HC3:HE3"/>
    <mergeCell ref="GZ3:HB3"/>
    <mergeCell ref="GZ4:HB4"/>
    <mergeCell ref="GZ27:HB27"/>
    <mergeCell ref="GZ28:HB28"/>
    <mergeCell ref="GT3:GV3"/>
    <mergeCell ref="GT4:GV4"/>
    <mergeCell ref="GT27:GV27"/>
    <mergeCell ref="GT28:GV28"/>
  </mergeCells>
  <conditionalFormatting sqref="D22:E22 G22:H22 J22:K22 M22:N22 P22:Q22 S22:T22 V22:W22 Y22:Z22 AB22:AC22 AE22:AF22 AH22:AI22 AK22:AL22 AN22:AO22 AQ22:AR22 AT22:AU22 AW22:AX22 AZ22:BA22 BC22:BD22 BF22:BG22 BI22:BJ22 BL22:BM22 BO22:BP22 BR22:BS22 BU22:BV22 BX22:BY22 CA22:CB22 CD22:CE22 CG22:CH22 CJ22:CK22 CM22:CN22 CP22:CQ22 CS22:CT22 CV22:CW22 CY22:CZ22 DB22:DC22 DE22:DF22 DH22:DI22 DK22:DL22 DN22:DO22 DQ22:DR22 DT22:DU22 DW22:DX22 DZ22:EA22 EC22:ED22 EF22:EG22 EI22:EJ22 EL22:EM22 EO22:EP22 E7:E21 H7:H21 K7:K21 N7:N21 Q7:Q21 T7:T21 W7:W21 Z7:Z21 AC7:AC21 AF7:AF21 AI7:AI21 AL7:AL21 AO7:AO21 AR7:AR21 AU7:AU21 AX7:AX21 BA7:BA21 BD7:BD21 BG7:BG21 BJ7:BJ21 BM7:BM21 BP7:BP21 BS7:BS21 BV7:BV21 BY7:BY21 CB7:CB21 CE7:CE21 CH7:CH21 CK7:CK21 CN7:CN21 CQ7:CQ21 CT7:CT21 CW7:CW21 CZ7:CZ21 DC7:DC21 DF7:DF21 DI7:DI21 DL7:DL21 DO7:DO21 DR7:DR21 DU7:DU21 DX7:DX21 EA7:EA21 ED7:ED21 EG7:EG21 EJ7:EJ21 EM7:EM21 EP7:EP21">
    <cfRule type="cellIs" dxfId="357" priority="230" operator="equal">
      <formula>0</formula>
    </cfRule>
  </conditionalFormatting>
  <conditionalFormatting sqref="D31:E36 G31:H36 J31:K36 M31:N36 P31:Q36 S31:T36 V31:W36 Y31:Z36 AB31:AC36 AE31:AF36 AH31:AI36 AK31:AL36 AN31:AO36 AQ31:AR36 AT31:AU36 AW31:AX36 AZ31:BA36 BC31:BD36 BF31:BG36 BI31:BJ36 BL31:BM36 BO31:BP36 BR31:BS36 BU31:BV36 BX31:BY36 CA31:CB36 CD31:CE36 CG31:CH36 CJ31:CK36 CM31:CN36 CP31:CQ36 CS31:CT36 CV31:CW36 CY31:CZ36 DB31:DC36 DE31:DF36 DH31:DI36 DK31:DL36 DN31:DO36 DQ31:DR36 DT31:DU36 DW31:DX36 DZ31:EA36 EC31:ED36 EF31:EG36 EI31:EJ36 EL31:EM36 EO31:EP36">
    <cfRule type="cellIs" dxfId="356" priority="229" operator="equal">
      <formula>0</formula>
    </cfRule>
  </conditionalFormatting>
  <conditionalFormatting sqref="ER22:ES22 EU22:EV22 EX22:EY22 FA22:FB22 FD22:FE22 FG22:FH22 FJ22:FK22 FM22:FN22 ES7:ES21 EV7:EV21 EY7:EY21 FB7:FB21 FE7:FE21 FH7:FH21 FK7:FK21 FN7:FN21">
    <cfRule type="cellIs" dxfId="355" priority="206" operator="equal">
      <formula>0</formula>
    </cfRule>
  </conditionalFormatting>
  <conditionalFormatting sqref="FS22:FT22 FT7:FT10 FT18">
    <cfRule type="cellIs" dxfId="354" priority="204" operator="equal">
      <formula>0</formula>
    </cfRule>
  </conditionalFormatting>
  <conditionalFormatting sqref="FP22:FQ22 FQ7:FQ21">
    <cfRule type="cellIs" dxfId="353" priority="205" operator="equal">
      <formula>0</formula>
    </cfRule>
  </conditionalFormatting>
  <conditionalFormatting sqref="FT19:FT21">
    <cfRule type="cellIs" dxfId="352" priority="203" operator="equal">
      <formula>0</formula>
    </cfRule>
  </conditionalFormatting>
  <conditionalFormatting sqref="FT14:FT17">
    <cfRule type="cellIs" dxfId="351" priority="202" operator="equal">
      <formula>0</formula>
    </cfRule>
  </conditionalFormatting>
  <conditionalFormatting sqref="FT11:FT12">
    <cfRule type="cellIs" dxfId="350" priority="201" operator="equal">
      <formula>0</formula>
    </cfRule>
  </conditionalFormatting>
  <conditionalFormatting sqref="FT13">
    <cfRule type="cellIs" dxfId="349" priority="200" operator="equal">
      <formula>0</formula>
    </cfRule>
  </conditionalFormatting>
  <conditionalFormatting sqref="FW22 FW7:FW10 FW18">
    <cfRule type="cellIs" dxfId="348" priority="198" operator="equal">
      <formula>0</formula>
    </cfRule>
  </conditionalFormatting>
  <conditionalFormatting sqref="FW19:FW21">
    <cfRule type="cellIs" dxfId="347" priority="197" operator="equal">
      <formula>0</formula>
    </cfRule>
  </conditionalFormatting>
  <conditionalFormatting sqref="FV22">
    <cfRule type="cellIs" dxfId="346" priority="199" operator="equal">
      <formula>0</formula>
    </cfRule>
  </conditionalFormatting>
  <conditionalFormatting sqref="FW14:FW17">
    <cfRule type="cellIs" dxfId="345" priority="196" operator="equal">
      <formula>0</formula>
    </cfRule>
  </conditionalFormatting>
  <conditionalFormatting sqref="FW11:FW12">
    <cfRule type="cellIs" dxfId="344" priority="195" operator="equal">
      <formula>0</formula>
    </cfRule>
  </conditionalFormatting>
  <conditionalFormatting sqref="FW13">
    <cfRule type="cellIs" dxfId="343" priority="194" operator="equal">
      <formula>0</formula>
    </cfRule>
  </conditionalFormatting>
  <conditionalFormatting sqref="ER32:ES32 EU32:EV32 EX32:EY32 FA32:FB32 FD32:FE32 FG32:FH32 FJ32:FK32 FM32:FN32 ER31 EU31 EX31 FA31 FD31 FG31 FJ31 FM31 ER35:ES36 EU35:EV36 EX35:EY36 FA35:FB36 FD35:FE36 FG35:FH36 FJ35:FK36 FM35:FN36 ER33:ER34 EU33:EU34 EX33:EX34 FA33:FA34 FD33:FD34 FG33:FG34 FJ33:FJ34 FM33:FM34">
    <cfRule type="cellIs" dxfId="342" priority="193" operator="equal">
      <formula>0</formula>
    </cfRule>
  </conditionalFormatting>
  <conditionalFormatting sqref="ES31 EV31 EY31 FB31 FE31 FH31 FK31 FN31">
    <cfRule type="cellIs" dxfId="341" priority="192" operator="equal">
      <formula>0</formula>
    </cfRule>
  </conditionalFormatting>
  <conditionalFormatting sqref="ES33 EV33 EY33 FB33 FE33 FH33 FK33 FN33">
    <cfRule type="cellIs" dxfId="340" priority="191" operator="equal">
      <formula>0</formula>
    </cfRule>
  </conditionalFormatting>
  <conditionalFormatting sqref="ES34 EV34 EY34 FB34 FE34 FH34 FK34 FN34">
    <cfRule type="cellIs" dxfId="339" priority="190" operator="equal">
      <formula>0</formula>
    </cfRule>
  </conditionalFormatting>
  <conditionalFormatting sqref="FQ33">
    <cfRule type="cellIs" dxfId="338" priority="187" operator="equal">
      <formula>0</formula>
    </cfRule>
  </conditionalFormatting>
  <conditionalFormatting sqref="FQ34">
    <cfRule type="cellIs" dxfId="337" priority="186" operator="equal">
      <formula>0</formula>
    </cfRule>
  </conditionalFormatting>
  <conditionalFormatting sqref="FS32:FT32 FS31 FS35:FT36 FS33:FS34">
    <cfRule type="cellIs" dxfId="336" priority="185" operator="equal">
      <formula>0</formula>
    </cfRule>
  </conditionalFormatting>
  <conditionalFormatting sqref="FP32:FQ32 FP31 FP35:FQ36 FP33:FP34">
    <cfRule type="cellIs" dxfId="335" priority="189" operator="equal">
      <formula>0</formula>
    </cfRule>
  </conditionalFormatting>
  <conditionalFormatting sqref="FQ31">
    <cfRule type="cellIs" dxfId="334" priority="188" operator="equal">
      <formula>0</formula>
    </cfRule>
  </conditionalFormatting>
  <conditionalFormatting sqref="FT31">
    <cfRule type="cellIs" dxfId="333" priority="184" operator="equal">
      <formula>0</formula>
    </cfRule>
  </conditionalFormatting>
  <conditionalFormatting sqref="FT33">
    <cfRule type="cellIs" dxfId="332" priority="183" operator="equal">
      <formula>0</formula>
    </cfRule>
  </conditionalFormatting>
  <conditionalFormatting sqref="FT34">
    <cfRule type="cellIs" dxfId="331" priority="182" operator="equal">
      <formula>0</formula>
    </cfRule>
  </conditionalFormatting>
  <conditionalFormatting sqref="FV32:FW32 FV31 FV36:FW36 FV33:FV35">
    <cfRule type="cellIs" dxfId="330" priority="181" operator="equal">
      <formula>0</formula>
    </cfRule>
  </conditionalFormatting>
  <conditionalFormatting sqref="FW31">
    <cfRule type="cellIs" dxfId="329" priority="180" operator="equal">
      <formula>0</formula>
    </cfRule>
  </conditionalFormatting>
  <conditionalFormatting sqref="FW33">
    <cfRule type="cellIs" dxfId="328" priority="179" operator="equal">
      <formula>0</formula>
    </cfRule>
  </conditionalFormatting>
  <conditionalFormatting sqref="FW34">
    <cfRule type="cellIs" dxfId="327" priority="178" operator="equal">
      <formula>0</formula>
    </cfRule>
  </conditionalFormatting>
  <conditionalFormatting sqref="FW35">
    <cfRule type="cellIs" dxfId="326" priority="177" operator="equal">
      <formula>0</formula>
    </cfRule>
  </conditionalFormatting>
  <conditionalFormatting sqref="FZ22 FZ7:FZ10 FZ18">
    <cfRule type="cellIs" dxfId="325" priority="164" operator="equal">
      <formula>0</formula>
    </cfRule>
  </conditionalFormatting>
  <conditionalFormatting sqref="FZ19:FZ21">
    <cfRule type="cellIs" dxfId="324" priority="163" operator="equal">
      <formula>0</formula>
    </cfRule>
  </conditionalFormatting>
  <conditionalFormatting sqref="FY22">
    <cfRule type="cellIs" dxfId="323" priority="165" operator="equal">
      <formula>0</formula>
    </cfRule>
  </conditionalFormatting>
  <conditionalFormatting sqref="FZ14:FZ17">
    <cfRule type="cellIs" dxfId="322" priority="162" operator="equal">
      <formula>0</formula>
    </cfRule>
  </conditionalFormatting>
  <conditionalFormatting sqref="FZ11:FZ12">
    <cfRule type="cellIs" dxfId="321" priority="161" operator="equal">
      <formula>0</formula>
    </cfRule>
  </conditionalFormatting>
  <conditionalFormatting sqref="FZ13">
    <cfRule type="cellIs" dxfId="320" priority="160" operator="equal">
      <formula>0</formula>
    </cfRule>
  </conditionalFormatting>
  <conditionalFormatting sqref="FY32:FZ32 FY31 FY36:FZ36 FY33:FY35">
    <cfRule type="cellIs" dxfId="319" priority="159" operator="equal">
      <formula>0</formula>
    </cfRule>
  </conditionalFormatting>
  <conditionalFormatting sqref="FZ31">
    <cfRule type="cellIs" dxfId="318" priority="158" operator="equal">
      <formula>0</formula>
    </cfRule>
  </conditionalFormatting>
  <conditionalFormatting sqref="FZ33">
    <cfRule type="cellIs" dxfId="317" priority="157" operator="equal">
      <formula>0</formula>
    </cfRule>
  </conditionalFormatting>
  <conditionalFormatting sqref="FZ34">
    <cfRule type="cellIs" dxfId="316" priority="156" operator="equal">
      <formula>0</formula>
    </cfRule>
  </conditionalFormatting>
  <conditionalFormatting sqref="FZ35">
    <cfRule type="cellIs" dxfId="315" priority="155" operator="equal">
      <formula>0</formula>
    </cfRule>
  </conditionalFormatting>
  <conditionalFormatting sqref="GC14:GC17">
    <cfRule type="cellIs" dxfId="314" priority="152" operator="equal">
      <formula>0</formula>
    </cfRule>
  </conditionalFormatting>
  <conditionalFormatting sqref="GC11:GC12">
    <cfRule type="cellIs" dxfId="313" priority="151" operator="equal">
      <formula>0</formula>
    </cfRule>
  </conditionalFormatting>
  <conditionalFormatting sqref="GC22 GC7:GC10 GC18">
    <cfRule type="cellIs" dxfId="312" priority="154" operator="equal">
      <formula>0</formula>
    </cfRule>
  </conditionalFormatting>
  <conditionalFormatting sqref="GC19:GC21">
    <cfRule type="cellIs" dxfId="311" priority="153" operator="equal">
      <formula>0</formula>
    </cfRule>
  </conditionalFormatting>
  <conditionalFormatting sqref="GC13">
    <cfRule type="cellIs" dxfId="310" priority="150" operator="equal">
      <formula>0</formula>
    </cfRule>
  </conditionalFormatting>
  <conditionalFormatting sqref="GB22">
    <cfRule type="cellIs" dxfId="309" priority="149" operator="equal">
      <formula>0</formula>
    </cfRule>
  </conditionalFormatting>
  <conditionalFormatting sqref="GC31">
    <cfRule type="cellIs" dxfId="308" priority="147" operator="equal">
      <formula>0</formula>
    </cfRule>
  </conditionalFormatting>
  <conditionalFormatting sqref="GC33">
    <cfRule type="cellIs" dxfId="307" priority="146" operator="equal">
      <formula>0</formula>
    </cfRule>
  </conditionalFormatting>
  <conditionalFormatting sqref="GC34">
    <cfRule type="cellIs" dxfId="306" priority="145" operator="equal">
      <formula>0</formula>
    </cfRule>
  </conditionalFormatting>
  <conditionalFormatting sqref="GC35">
    <cfRule type="cellIs" dxfId="305" priority="144" operator="equal">
      <formula>0</formula>
    </cfRule>
  </conditionalFormatting>
  <conditionalFormatting sqref="GB32:GC32 GB31 GB36:GC36 GB33:GB35">
    <cfRule type="cellIs" dxfId="304" priority="148" operator="equal">
      <formula>0</formula>
    </cfRule>
  </conditionalFormatting>
  <conditionalFormatting sqref="GF22 GF7:GF10 GF18">
    <cfRule type="cellIs" dxfId="303" priority="132" operator="equal">
      <formula>0</formula>
    </cfRule>
  </conditionalFormatting>
  <conditionalFormatting sqref="GF11:GF12">
    <cfRule type="cellIs" dxfId="302" priority="129" operator="equal">
      <formula>0</formula>
    </cfRule>
  </conditionalFormatting>
  <conditionalFormatting sqref="GF13">
    <cfRule type="cellIs" dxfId="301" priority="128" operator="equal">
      <formula>0</formula>
    </cfRule>
  </conditionalFormatting>
  <conditionalFormatting sqref="GE22">
    <cfRule type="cellIs" dxfId="300" priority="127" operator="equal">
      <formula>0</formula>
    </cfRule>
  </conditionalFormatting>
  <conditionalFormatting sqref="GF14:GF17">
    <cfRule type="cellIs" dxfId="299" priority="130" operator="equal">
      <formula>0</formula>
    </cfRule>
  </conditionalFormatting>
  <conditionalFormatting sqref="GF31">
    <cfRule type="cellIs" dxfId="298" priority="125" operator="equal">
      <formula>0</formula>
    </cfRule>
  </conditionalFormatting>
  <conditionalFormatting sqref="GF33">
    <cfRule type="cellIs" dxfId="297" priority="124" operator="equal">
      <formula>0</formula>
    </cfRule>
  </conditionalFormatting>
  <conditionalFormatting sqref="GF34">
    <cfRule type="cellIs" dxfId="296" priority="123" operator="equal">
      <formula>0</formula>
    </cfRule>
  </conditionalFormatting>
  <conditionalFormatting sqref="GF35">
    <cfRule type="cellIs" dxfId="295" priority="122" operator="equal">
      <formula>0</formula>
    </cfRule>
  </conditionalFormatting>
  <conditionalFormatting sqref="GF19:GF21">
    <cfRule type="cellIs" dxfId="294" priority="131" operator="equal">
      <formula>0</formula>
    </cfRule>
  </conditionalFormatting>
  <conditionalFormatting sqref="GE32:GF32 GE31 GE36:GF36 GE33:GE35">
    <cfRule type="cellIs" dxfId="293" priority="126" operator="equal">
      <formula>0</formula>
    </cfRule>
  </conditionalFormatting>
  <conditionalFormatting sqref="GI22 GI7:GI10 GI18">
    <cfRule type="cellIs" dxfId="292" priority="121" operator="equal">
      <formula>0</formula>
    </cfRule>
  </conditionalFormatting>
  <conditionalFormatting sqref="GI11:GI12">
    <cfRule type="cellIs" dxfId="291" priority="118" operator="equal">
      <formula>0</formula>
    </cfRule>
  </conditionalFormatting>
  <conditionalFormatting sqref="GI13">
    <cfRule type="cellIs" dxfId="290" priority="117" operator="equal">
      <formula>0</formula>
    </cfRule>
  </conditionalFormatting>
  <conditionalFormatting sqref="GI14:GI17">
    <cfRule type="cellIs" dxfId="289" priority="119" operator="equal">
      <formula>0</formula>
    </cfRule>
  </conditionalFormatting>
  <conditionalFormatting sqref="GI19:GI21">
    <cfRule type="cellIs" dxfId="288" priority="120" operator="equal">
      <formula>0</formula>
    </cfRule>
  </conditionalFormatting>
  <conditionalFormatting sqref="GH22">
    <cfRule type="cellIs" dxfId="287" priority="116" operator="equal">
      <formula>0</formula>
    </cfRule>
  </conditionalFormatting>
  <conditionalFormatting sqref="GI31">
    <cfRule type="cellIs" dxfId="286" priority="114" operator="equal">
      <formula>0</formula>
    </cfRule>
  </conditionalFormatting>
  <conditionalFormatting sqref="GI33">
    <cfRule type="cellIs" dxfId="285" priority="113" operator="equal">
      <formula>0</formula>
    </cfRule>
  </conditionalFormatting>
  <conditionalFormatting sqref="GI34">
    <cfRule type="cellIs" dxfId="284" priority="112" operator="equal">
      <formula>0</formula>
    </cfRule>
  </conditionalFormatting>
  <conditionalFormatting sqref="GI35">
    <cfRule type="cellIs" dxfId="283" priority="111" operator="equal">
      <formula>0</formula>
    </cfRule>
  </conditionalFormatting>
  <conditionalFormatting sqref="GH32:GI32 GH31 GH36:GI36 GH33:GH35">
    <cfRule type="cellIs" dxfId="282" priority="115" operator="equal">
      <formula>0</formula>
    </cfRule>
  </conditionalFormatting>
  <conditionalFormatting sqref="GL22 GL7:GL10 GL18">
    <cfRule type="cellIs" dxfId="281" priority="110" operator="equal">
      <formula>0</formula>
    </cfRule>
  </conditionalFormatting>
  <conditionalFormatting sqref="GL11:GL12">
    <cfRule type="cellIs" dxfId="280" priority="107" operator="equal">
      <formula>0</formula>
    </cfRule>
  </conditionalFormatting>
  <conditionalFormatting sqref="GL13">
    <cfRule type="cellIs" dxfId="279" priority="106" operator="equal">
      <formula>0</formula>
    </cfRule>
  </conditionalFormatting>
  <conditionalFormatting sqref="GL14:GL17">
    <cfRule type="cellIs" dxfId="278" priority="108" operator="equal">
      <formula>0</formula>
    </cfRule>
  </conditionalFormatting>
  <conditionalFormatting sqref="GL19:GL21">
    <cfRule type="cellIs" dxfId="277" priority="109" operator="equal">
      <formula>0</formula>
    </cfRule>
  </conditionalFormatting>
  <conditionalFormatting sqref="GK22">
    <cfRule type="cellIs" dxfId="276" priority="105" operator="equal">
      <formula>0</formula>
    </cfRule>
  </conditionalFormatting>
  <conditionalFormatting sqref="GL31">
    <cfRule type="cellIs" dxfId="275" priority="103" operator="equal">
      <formula>0</formula>
    </cfRule>
  </conditionalFormatting>
  <conditionalFormatting sqref="GL33">
    <cfRule type="cellIs" dxfId="274" priority="102" operator="equal">
      <formula>0</formula>
    </cfRule>
  </conditionalFormatting>
  <conditionalFormatting sqref="GL34">
    <cfRule type="cellIs" dxfId="273" priority="101" operator="equal">
      <formula>0</formula>
    </cfRule>
  </conditionalFormatting>
  <conditionalFormatting sqref="GL35">
    <cfRule type="cellIs" dxfId="272" priority="100" operator="equal">
      <formula>0</formula>
    </cfRule>
  </conditionalFormatting>
  <conditionalFormatting sqref="GK32:GL32 GK31 GK36:GL36 GK33:GK35">
    <cfRule type="cellIs" dxfId="271" priority="104" operator="equal">
      <formula>0</formula>
    </cfRule>
  </conditionalFormatting>
  <conditionalFormatting sqref="GO22 GO7:GO10 GO18">
    <cfRule type="cellIs" dxfId="270" priority="99" operator="equal">
      <formula>0</formula>
    </cfRule>
  </conditionalFormatting>
  <conditionalFormatting sqref="GO11:GO12">
    <cfRule type="cellIs" dxfId="269" priority="96" operator="equal">
      <formula>0</formula>
    </cfRule>
  </conditionalFormatting>
  <conditionalFormatting sqref="GO13">
    <cfRule type="cellIs" dxfId="268" priority="95" operator="equal">
      <formula>0</formula>
    </cfRule>
  </conditionalFormatting>
  <conditionalFormatting sqref="GO14:GO17">
    <cfRule type="cellIs" dxfId="267" priority="97" operator="equal">
      <formula>0</formula>
    </cfRule>
  </conditionalFormatting>
  <conditionalFormatting sqref="GO19:GO21">
    <cfRule type="cellIs" dxfId="266" priority="98" operator="equal">
      <formula>0</formula>
    </cfRule>
  </conditionalFormatting>
  <conditionalFormatting sqref="GN22">
    <cfRule type="cellIs" dxfId="265" priority="94" operator="equal">
      <formula>0</formula>
    </cfRule>
  </conditionalFormatting>
  <conditionalFormatting sqref="GO31">
    <cfRule type="cellIs" dxfId="264" priority="92" operator="equal">
      <formula>0</formula>
    </cfRule>
  </conditionalFormatting>
  <conditionalFormatting sqref="GO33">
    <cfRule type="cellIs" dxfId="263" priority="91" operator="equal">
      <formula>0</formula>
    </cfRule>
  </conditionalFormatting>
  <conditionalFormatting sqref="GO34">
    <cfRule type="cellIs" dxfId="262" priority="90" operator="equal">
      <formula>0</formula>
    </cfRule>
  </conditionalFormatting>
  <conditionalFormatting sqref="GO35">
    <cfRule type="cellIs" dxfId="261" priority="89" operator="equal">
      <formula>0</formula>
    </cfRule>
  </conditionalFormatting>
  <conditionalFormatting sqref="GN32:GO32 GN31 GN36:GO36 GN33:GN35">
    <cfRule type="cellIs" dxfId="260" priority="93" operator="equal">
      <formula>0</formula>
    </cfRule>
  </conditionalFormatting>
  <conditionalFormatting sqref="GR22 GR7:GR10 GR18">
    <cfRule type="cellIs" dxfId="259" priority="66" operator="equal">
      <formula>0</formula>
    </cfRule>
  </conditionalFormatting>
  <conditionalFormatting sqref="GR11:GR12">
    <cfRule type="cellIs" dxfId="258" priority="63" operator="equal">
      <formula>0</formula>
    </cfRule>
  </conditionalFormatting>
  <conditionalFormatting sqref="GR13">
    <cfRule type="cellIs" dxfId="257" priority="62" operator="equal">
      <formula>0</formula>
    </cfRule>
  </conditionalFormatting>
  <conditionalFormatting sqref="GR14:GR17">
    <cfRule type="cellIs" dxfId="256" priority="64" operator="equal">
      <formula>0</formula>
    </cfRule>
  </conditionalFormatting>
  <conditionalFormatting sqref="GR19:GR21">
    <cfRule type="cellIs" dxfId="255" priority="65" operator="equal">
      <formula>0</formula>
    </cfRule>
  </conditionalFormatting>
  <conditionalFormatting sqref="GQ22">
    <cfRule type="cellIs" dxfId="254" priority="61" operator="equal">
      <formula>0</formula>
    </cfRule>
  </conditionalFormatting>
  <conditionalFormatting sqref="GR31">
    <cfRule type="cellIs" dxfId="253" priority="59" operator="equal">
      <formula>0</formula>
    </cfRule>
  </conditionalFormatting>
  <conditionalFormatting sqref="GR33">
    <cfRule type="cellIs" dxfId="252" priority="58" operator="equal">
      <formula>0</formula>
    </cfRule>
  </conditionalFormatting>
  <conditionalFormatting sqref="GR34">
    <cfRule type="cellIs" dxfId="251" priority="57" operator="equal">
      <formula>0</formula>
    </cfRule>
  </conditionalFormatting>
  <conditionalFormatting sqref="GR35">
    <cfRule type="cellIs" dxfId="250" priority="56" operator="equal">
      <formula>0</formula>
    </cfRule>
  </conditionalFormatting>
  <conditionalFormatting sqref="GQ32:GR32 GQ31 GQ36:GR36 GQ33:GQ35">
    <cfRule type="cellIs" dxfId="249" priority="60" operator="equal">
      <formula>0</formula>
    </cfRule>
  </conditionalFormatting>
  <conditionalFormatting sqref="GU22 GU7:GU10 GU18">
    <cfRule type="cellIs" dxfId="248" priority="55" operator="equal">
      <formula>0</formula>
    </cfRule>
  </conditionalFormatting>
  <conditionalFormatting sqref="GU11:GU12">
    <cfRule type="cellIs" dxfId="247" priority="52" operator="equal">
      <formula>0</formula>
    </cfRule>
  </conditionalFormatting>
  <conditionalFormatting sqref="GU13">
    <cfRule type="cellIs" dxfId="246" priority="51" operator="equal">
      <formula>0</formula>
    </cfRule>
  </conditionalFormatting>
  <conditionalFormatting sqref="GU14:GU17">
    <cfRule type="cellIs" dxfId="245" priority="53" operator="equal">
      <formula>0</formula>
    </cfRule>
  </conditionalFormatting>
  <conditionalFormatting sqref="GU19:GU21">
    <cfRule type="cellIs" dxfId="244" priority="54" operator="equal">
      <formula>0</formula>
    </cfRule>
  </conditionalFormatting>
  <conditionalFormatting sqref="GT22">
    <cfRule type="cellIs" dxfId="243" priority="50" operator="equal">
      <formula>0</formula>
    </cfRule>
  </conditionalFormatting>
  <conditionalFormatting sqref="GU31">
    <cfRule type="cellIs" dxfId="242" priority="48" operator="equal">
      <formula>0</formula>
    </cfRule>
  </conditionalFormatting>
  <conditionalFormatting sqref="GU33">
    <cfRule type="cellIs" dxfId="241" priority="47" operator="equal">
      <formula>0</formula>
    </cfRule>
  </conditionalFormatting>
  <conditionalFormatting sqref="GU34">
    <cfRule type="cellIs" dxfId="240" priority="46" operator="equal">
      <formula>0</formula>
    </cfRule>
  </conditionalFormatting>
  <conditionalFormatting sqref="GU35">
    <cfRule type="cellIs" dxfId="239" priority="45" operator="equal">
      <formula>0</formula>
    </cfRule>
  </conditionalFormatting>
  <conditionalFormatting sqref="GT32:GU32 GT31 GT36:GU36 GT33:GT35">
    <cfRule type="cellIs" dxfId="238" priority="49" operator="equal">
      <formula>0</formula>
    </cfRule>
  </conditionalFormatting>
  <conditionalFormatting sqref="GX22 GX7:GX10 GX18">
    <cfRule type="cellIs" dxfId="237" priority="44" operator="equal">
      <formula>0</formula>
    </cfRule>
  </conditionalFormatting>
  <conditionalFormatting sqref="GX11:GX12">
    <cfRule type="cellIs" dxfId="236" priority="41" operator="equal">
      <formula>0</formula>
    </cfRule>
  </conditionalFormatting>
  <conditionalFormatting sqref="GX13">
    <cfRule type="cellIs" dxfId="235" priority="40" operator="equal">
      <formula>0</formula>
    </cfRule>
  </conditionalFormatting>
  <conditionalFormatting sqref="GX14:GX17">
    <cfRule type="cellIs" dxfId="234" priority="42" operator="equal">
      <formula>0</formula>
    </cfRule>
  </conditionalFormatting>
  <conditionalFormatting sqref="GX19:GX21">
    <cfRule type="cellIs" dxfId="233" priority="43" operator="equal">
      <formula>0</formula>
    </cfRule>
  </conditionalFormatting>
  <conditionalFormatting sqref="GW22">
    <cfRule type="cellIs" dxfId="232" priority="39" operator="equal">
      <formula>0</formula>
    </cfRule>
  </conditionalFormatting>
  <conditionalFormatting sqref="GX31">
    <cfRule type="cellIs" dxfId="231" priority="37" operator="equal">
      <formula>0</formula>
    </cfRule>
  </conditionalFormatting>
  <conditionalFormatting sqref="GX33">
    <cfRule type="cellIs" dxfId="230" priority="36" operator="equal">
      <formula>0</formula>
    </cfRule>
  </conditionalFormatting>
  <conditionalFormatting sqref="GX34">
    <cfRule type="cellIs" dxfId="229" priority="35" operator="equal">
      <formula>0</formula>
    </cfRule>
  </conditionalFormatting>
  <conditionalFormatting sqref="GX35">
    <cfRule type="cellIs" dxfId="228" priority="34" operator="equal">
      <formula>0</formula>
    </cfRule>
  </conditionalFormatting>
  <conditionalFormatting sqref="GW32:GX32 GW31 GW36:GX36 GW33:GW35">
    <cfRule type="cellIs" dxfId="227" priority="38" operator="equal">
      <formula>0</formula>
    </cfRule>
  </conditionalFormatting>
  <conditionalFormatting sqref="HA22 HA7:HA10 HA18">
    <cfRule type="cellIs" dxfId="226" priority="33" operator="equal">
      <formula>0</formula>
    </cfRule>
  </conditionalFormatting>
  <conditionalFormatting sqref="HA11:HA12">
    <cfRule type="cellIs" dxfId="225" priority="30" operator="equal">
      <formula>0</formula>
    </cfRule>
  </conditionalFormatting>
  <conditionalFormatting sqref="HA13">
    <cfRule type="cellIs" dxfId="224" priority="29" operator="equal">
      <formula>0</formula>
    </cfRule>
  </conditionalFormatting>
  <conditionalFormatting sqref="HA14:HA17">
    <cfRule type="cellIs" dxfId="223" priority="31" operator="equal">
      <formula>0</formula>
    </cfRule>
  </conditionalFormatting>
  <conditionalFormatting sqref="HA19:HA21">
    <cfRule type="cellIs" dxfId="222" priority="32" operator="equal">
      <formula>0</formula>
    </cfRule>
  </conditionalFormatting>
  <conditionalFormatting sqref="GZ22">
    <cfRule type="cellIs" dxfId="221" priority="28" operator="equal">
      <formula>0</formula>
    </cfRule>
  </conditionalFormatting>
  <conditionalFormatting sqref="HA31">
    <cfRule type="cellIs" dxfId="220" priority="26" operator="equal">
      <formula>0</formula>
    </cfRule>
  </conditionalFormatting>
  <conditionalFormatting sqref="HA33">
    <cfRule type="cellIs" dxfId="219" priority="25" operator="equal">
      <formula>0</formula>
    </cfRule>
  </conditionalFormatting>
  <conditionalFormatting sqref="HA34">
    <cfRule type="cellIs" dxfId="218" priority="24" operator="equal">
      <formula>0</formula>
    </cfRule>
  </conditionalFormatting>
  <conditionalFormatting sqref="HA35">
    <cfRule type="cellIs" dxfId="217" priority="23" operator="equal">
      <formula>0</formula>
    </cfRule>
  </conditionalFormatting>
  <conditionalFormatting sqref="GZ32:HA32 GZ31 GZ36:HA36 GZ33:GZ35">
    <cfRule type="cellIs" dxfId="216" priority="27" operator="equal">
      <formula>0</formula>
    </cfRule>
  </conditionalFormatting>
  <conditionalFormatting sqref="HD22 HD7:HD10 HD18">
    <cfRule type="cellIs" dxfId="215" priority="22" operator="equal">
      <formula>0</formula>
    </cfRule>
  </conditionalFormatting>
  <conditionalFormatting sqref="HD11:HD12">
    <cfRule type="cellIs" dxfId="214" priority="19" operator="equal">
      <formula>0</formula>
    </cfRule>
  </conditionalFormatting>
  <conditionalFormatting sqref="HD13">
    <cfRule type="cellIs" dxfId="213" priority="18" operator="equal">
      <formula>0</formula>
    </cfRule>
  </conditionalFormatting>
  <conditionalFormatting sqref="HD14:HD17">
    <cfRule type="cellIs" dxfId="212" priority="20" operator="equal">
      <formula>0</formula>
    </cfRule>
  </conditionalFormatting>
  <conditionalFormatting sqref="HD19:HD21">
    <cfRule type="cellIs" dxfId="211" priority="21" operator="equal">
      <formula>0</formula>
    </cfRule>
  </conditionalFormatting>
  <conditionalFormatting sqref="HC22">
    <cfRule type="cellIs" dxfId="210" priority="17" operator="equal">
      <formula>0</formula>
    </cfRule>
  </conditionalFormatting>
  <conditionalFormatting sqref="HD31">
    <cfRule type="cellIs" dxfId="209" priority="15" operator="equal">
      <formula>0</formula>
    </cfRule>
  </conditionalFormatting>
  <conditionalFormatting sqref="HD33">
    <cfRule type="cellIs" dxfId="208" priority="14" operator="equal">
      <formula>0</formula>
    </cfRule>
  </conditionalFormatting>
  <conditionalFormatting sqref="HD34">
    <cfRule type="cellIs" dxfId="207" priority="13" operator="equal">
      <formula>0</formula>
    </cfRule>
  </conditionalFormatting>
  <conditionalFormatting sqref="HD35">
    <cfRule type="cellIs" dxfId="206" priority="12" operator="equal">
      <formula>0</formula>
    </cfRule>
  </conditionalFormatting>
  <conditionalFormatting sqref="HC32:HD32 HC31 HC36:HD36 HC33:HC35">
    <cfRule type="cellIs" dxfId="205" priority="16" operator="equal">
      <formula>0</formula>
    </cfRule>
  </conditionalFormatting>
  <conditionalFormatting sqref="HG22 HG7:HG10 HG18">
    <cfRule type="cellIs" dxfId="204" priority="11" operator="equal">
      <formula>0</formula>
    </cfRule>
  </conditionalFormatting>
  <conditionalFormatting sqref="HG11:HG12">
    <cfRule type="cellIs" dxfId="203" priority="8" operator="equal">
      <formula>0</formula>
    </cfRule>
  </conditionalFormatting>
  <conditionalFormatting sqref="HG13">
    <cfRule type="cellIs" dxfId="202" priority="7" operator="equal">
      <formula>0</formula>
    </cfRule>
  </conditionalFormatting>
  <conditionalFormatting sqref="HG14:HG17">
    <cfRule type="cellIs" dxfId="201" priority="9" operator="equal">
      <formula>0</formula>
    </cfRule>
  </conditionalFormatting>
  <conditionalFormatting sqref="HG19:HG21">
    <cfRule type="cellIs" dxfId="200" priority="10" operator="equal">
      <formula>0</formula>
    </cfRule>
  </conditionalFormatting>
  <conditionalFormatting sqref="HF22">
    <cfRule type="cellIs" dxfId="199" priority="6" operator="equal">
      <formula>0</formula>
    </cfRule>
  </conditionalFormatting>
  <conditionalFormatting sqref="HG31">
    <cfRule type="cellIs" dxfId="198" priority="4" operator="equal">
      <formula>0</formula>
    </cfRule>
  </conditionalFormatting>
  <conditionalFormatting sqref="HG33">
    <cfRule type="cellIs" dxfId="197" priority="3" operator="equal">
      <formula>0</formula>
    </cfRule>
  </conditionalFormatting>
  <conditionalFormatting sqref="HG34">
    <cfRule type="cellIs" dxfId="196" priority="2" operator="equal">
      <formula>0</formula>
    </cfRule>
  </conditionalFormatting>
  <conditionalFormatting sqref="HG35">
    <cfRule type="cellIs" dxfId="195" priority="1" operator="equal">
      <formula>0</formula>
    </cfRule>
  </conditionalFormatting>
  <conditionalFormatting sqref="HF32:HG32 HF31 HF36:HG36 HF33:HF35">
    <cfRule type="cellIs" dxfId="194" priority="5"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01DA-B41D-4FE3-AFCF-27A97F42D70A}">
  <sheetPr>
    <pageSetUpPr fitToPage="1"/>
  </sheetPr>
  <dimension ref="A1:BW55"/>
  <sheetViews>
    <sheetView zoomScaleNormal="100" workbookViewId="0">
      <pane xSplit="3" topLeftCell="AM1" activePane="topRight" state="frozen"/>
      <selection pane="topRight" activeCell="D31" sqref="D31:BV36"/>
    </sheetView>
  </sheetViews>
  <sheetFormatPr defaultRowHeight="14.5" x14ac:dyDescent="0.35"/>
  <cols>
    <col min="1" max="1" width="2.7265625" customWidth="1"/>
    <col min="2" max="2" width="6.7265625" style="1" customWidth="1"/>
    <col min="3" max="3" width="44.7265625" style="1" customWidth="1"/>
    <col min="4" max="72" width="7.7265625" style="3" bestFit="1" customWidth="1"/>
    <col min="73" max="74" width="7.90625" customWidth="1"/>
  </cols>
  <sheetData>
    <row r="1" spans="1:75" x14ac:dyDescent="0.35">
      <c r="A1" s="12"/>
      <c r="B1" s="15" t="s">
        <v>151</v>
      </c>
      <c r="C1" s="16"/>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12"/>
    </row>
    <row r="2" spans="1:75" ht="6" customHeight="1" x14ac:dyDescent="0.35">
      <c r="A2" s="12"/>
      <c r="B2" s="37"/>
      <c r="C2" s="37"/>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12"/>
    </row>
    <row r="3" spans="1:75" x14ac:dyDescent="0.35">
      <c r="A3" s="12"/>
      <c r="B3" s="226" t="s">
        <v>97</v>
      </c>
      <c r="C3" s="227"/>
      <c r="D3" s="68">
        <v>43101</v>
      </c>
      <c r="E3" s="68">
        <v>43132</v>
      </c>
      <c r="F3" s="68">
        <v>43160</v>
      </c>
      <c r="G3" s="68">
        <v>43191</v>
      </c>
      <c r="H3" s="68">
        <v>43221</v>
      </c>
      <c r="I3" s="68">
        <v>43252</v>
      </c>
      <c r="J3" s="68">
        <v>43282</v>
      </c>
      <c r="K3" s="68">
        <v>43313</v>
      </c>
      <c r="L3" s="68">
        <v>43344</v>
      </c>
      <c r="M3" s="68">
        <v>43374</v>
      </c>
      <c r="N3" s="68">
        <v>43405</v>
      </c>
      <c r="O3" s="68">
        <v>43435</v>
      </c>
      <c r="P3" s="68">
        <v>43466</v>
      </c>
      <c r="Q3" s="68">
        <v>43497</v>
      </c>
      <c r="R3" s="68">
        <v>43525</v>
      </c>
      <c r="S3" s="68">
        <v>43556</v>
      </c>
      <c r="T3" s="68">
        <v>43586</v>
      </c>
      <c r="U3" s="68">
        <v>43617</v>
      </c>
      <c r="V3" s="68">
        <v>43647</v>
      </c>
      <c r="W3" s="68">
        <v>43678</v>
      </c>
      <c r="X3" s="68">
        <v>43709</v>
      </c>
      <c r="Y3" s="68">
        <v>43739</v>
      </c>
      <c r="Z3" s="68">
        <v>43770</v>
      </c>
      <c r="AA3" s="68">
        <v>43800</v>
      </c>
      <c r="AB3" s="68">
        <v>43831</v>
      </c>
      <c r="AC3" s="68">
        <v>43862</v>
      </c>
      <c r="AD3" s="68">
        <v>43891</v>
      </c>
      <c r="AE3" s="68">
        <v>43922</v>
      </c>
      <c r="AF3" s="68">
        <v>43952</v>
      </c>
      <c r="AG3" s="68">
        <v>43983</v>
      </c>
      <c r="AH3" s="68">
        <v>44013</v>
      </c>
      <c r="AI3" s="68">
        <v>44044</v>
      </c>
      <c r="AJ3" s="68">
        <v>44075</v>
      </c>
      <c r="AK3" s="68">
        <v>44105</v>
      </c>
      <c r="AL3" s="68">
        <v>44136</v>
      </c>
      <c r="AM3" s="68">
        <v>44166</v>
      </c>
      <c r="AN3" s="68">
        <v>44197</v>
      </c>
      <c r="AO3" s="68">
        <v>44228</v>
      </c>
      <c r="AP3" s="68">
        <v>44256</v>
      </c>
      <c r="AQ3" s="68">
        <v>44287</v>
      </c>
      <c r="AR3" s="68">
        <v>44317</v>
      </c>
      <c r="AS3" s="68">
        <v>44348</v>
      </c>
      <c r="AT3" s="68">
        <v>44378</v>
      </c>
      <c r="AU3" s="68">
        <v>44409</v>
      </c>
      <c r="AV3" s="68">
        <v>44440</v>
      </c>
      <c r="AW3" s="68">
        <v>44470</v>
      </c>
      <c r="AX3" s="68">
        <v>44501</v>
      </c>
      <c r="AY3" s="68">
        <v>44531</v>
      </c>
      <c r="AZ3" s="68">
        <v>44562</v>
      </c>
      <c r="BA3" s="68">
        <v>44593</v>
      </c>
      <c r="BB3" s="68">
        <v>44621</v>
      </c>
      <c r="BC3" s="68">
        <v>44652</v>
      </c>
      <c r="BD3" s="68">
        <v>44682</v>
      </c>
      <c r="BE3" s="68">
        <v>44713</v>
      </c>
      <c r="BF3" s="68">
        <v>44743</v>
      </c>
      <c r="BG3" s="68">
        <v>44774</v>
      </c>
      <c r="BH3" s="68">
        <v>44805</v>
      </c>
      <c r="BI3" s="68">
        <v>44835</v>
      </c>
      <c r="BJ3" s="68">
        <v>44866</v>
      </c>
      <c r="BK3" s="68">
        <v>44896</v>
      </c>
      <c r="BL3" s="68">
        <v>44927</v>
      </c>
      <c r="BM3" s="68">
        <v>44958</v>
      </c>
      <c r="BN3" s="68">
        <v>44986</v>
      </c>
      <c r="BO3" s="68">
        <v>45017</v>
      </c>
      <c r="BP3" s="68">
        <v>45047</v>
      </c>
      <c r="BQ3" s="68">
        <v>45078</v>
      </c>
      <c r="BR3" s="68">
        <v>45108</v>
      </c>
      <c r="BS3" s="68">
        <v>45139</v>
      </c>
      <c r="BT3" s="68">
        <v>45170</v>
      </c>
      <c r="BU3" s="68">
        <v>45200</v>
      </c>
      <c r="BV3" s="68">
        <v>45231</v>
      </c>
      <c r="BW3" s="12"/>
    </row>
    <row r="4" spans="1:75" x14ac:dyDescent="0.35">
      <c r="A4" s="12"/>
      <c r="B4" s="228"/>
      <c r="C4" s="229"/>
      <c r="D4" s="69" t="s">
        <v>26</v>
      </c>
      <c r="E4" s="69" t="s">
        <v>26</v>
      </c>
      <c r="F4" s="69" t="s">
        <v>26</v>
      </c>
      <c r="G4" s="69" t="s">
        <v>26</v>
      </c>
      <c r="H4" s="69" t="s">
        <v>26</v>
      </c>
      <c r="I4" s="69" t="s">
        <v>26</v>
      </c>
      <c r="J4" s="69" t="s">
        <v>26</v>
      </c>
      <c r="K4" s="69" t="s">
        <v>26</v>
      </c>
      <c r="L4" s="69" t="s">
        <v>26</v>
      </c>
      <c r="M4" s="69" t="s">
        <v>26</v>
      </c>
      <c r="N4" s="69" t="s">
        <v>26</v>
      </c>
      <c r="O4" s="69" t="s">
        <v>26</v>
      </c>
      <c r="P4" s="69" t="s">
        <v>26</v>
      </c>
      <c r="Q4" s="69" t="s">
        <v>26</v>
      </c>
      <c r="R4" s="69" t="s">
        <v>26</v>
      </c>
      <c r="S4" s="69" t="s">
        <v>26</v>
      </c>
      <c r="T4" s="69" t="s">
        <v>26</v>
      </c>
      <c r="U4" s="69" t="s">
        <v>26</v>
      </c>
      <c r="V4" s="69" t="s">
        <v>26</v>
      </c>
      <c r="W4" s="69" t="s">
        <v>26</v>
      </c>
      <c r="X4" s="69" t="s">
        <v>26</v>
      </c>
      <c r="Y4" s="69" t="s">
        <v>26</v>
      </c>
      <c r="Z4" s="69" t="s">
        <v>26</v>
      </c>
      <c r="AA4" s="69" t="s">
        <v>26</v>
      </c>
      <c r="AB4" s="69" t="s">
        <v>26</v>
      </c>
      <c r="AC4" s="69" t="s">
        <v>26</v>
      </c>
      <c r="AD4" s="69" t="s">
        <v>26</v>
      </c>
      <c r="AE4" s="69" t="s">
        <v>26</v>
      </c>
      <c r="AF4" s="69" t="s">
        <v>26</v>
      </c>
      <c r="AG4" s="69" t="s">
        <v>26</v>
      </c>
      <c r="AH4" s="69" t="s">
        <v>26</v>
      </c>
      <c r="AI4" s="69" t="s">
        <v>26</v>
      </c>
      <c r="AJ4" s="69" t="s">
        <v>26</v>
      </c>
      <c r="AK4" s="69" t="s">
        <v>26</v>
      </c>
      <c r="AL4" s="69" t="s">
        <v>26</v>
      </c>
      <c r="AM4" s="69" t="s">
        <v>26</v>
      </c>
      <c r="AN4" s="69" t="s">
        <v>26</v>
      </c>
      <c r="AO4" s="69" t="s">
        <v>26</v>
      </c>
      <c r="AP4" s="69" t="s">
        <v>26</v>
      </c>
      <c r="AQ4" s="69" t="s">
        <v>26</v>
      </c>
      <c r="AR4" s="69" t="s">
        <v>26</v>
      </c>
      <c r="AS4" s="69" t="s">
        <v>26</v>
      </c>
      <c r="AT4" s="69" t="s">
        <v>26</v>
      </c>
      <c r="AU4" s="69" t="s">
        <v>26</v>
      </c>
      <c r="AV4" s="69" t="s">
        <v>26</v>
      </c>
      <c r="AW4" s="69" t="s">
        <v>26</v>
      </c>
      <c r="AX4" s="69" t="s">
        <v>26</v>
      </c>
      <c r="AY4" s="69" t="s">
        <v>26</v>
      </c>
      <c r="AZ4" s="69" t="s">
        <v>26</v>
      </c>
      <c r="BA4" s="69" t="s">
        <v>26</v>
      </c>
      <c r="BB4" s="69" t="s">
        <v>26</v>
      </c>
      <c r="BC4" s="69" t="s">
        <v>26</v>
      </c>
      <c r="BD4" s="69" t="s">
        <v>26</v>
      </c>
      <c r="BE4" s="69" t="s">
        <v>26</v>
      </c>
      <c r="BF4" s="69" t="s">
        <v>26</v>
      </c>
      <c r="BG4" s="69" t="s">
        <v>26</v>
      </c>
      <c r="BH4" s="69" t="s">
        <v>26</v>
      </c>
      <c r="BI4" s="69" t="s">
        <v>26</v>
      </c>
      <c r="BJ4" s="69" t="s">
        <v>26</v>
      </c>
      <c r="BK4" s="69" t="s">
        <v>26</v>
      </c>
      <c r="BL4" s="69" t="s">
        <v>26</v>
      </c>
      <c r="BM4" s="69" t="s">
        <v>26</v>
      </c>
      <c r="BN4" s="69" t="s">
        <v>26</v>
      </c>
      <c r="BO4" s="69" t="s">
        <v>26</v>
      </c>
      <c r="BP4" s="69" t="s">
        <v>26</v>
      </c>
      <c r="BQ4" s="69" t="s">
        <v>26</v>
      </c>
      <c r="BR4" s="69" t="s">
        <v>26</v>
      </c>
      <c r="BS4" s="69" t="s">
        <v>26</v>
      </c>
      <c r="BT4" s="69" t="s">
        <v>26</v>
      </c>
      <c r="BU4" s="69" t="s">
        <v>26</v>
      </c>
      <c r="BV4" s="69" t="s">
        <v>26</v>
      </c>
      <c r="BW4" s="12"/>
    </row>
    <row r="5" spans="1:75" x14ac:dyDescent="0.35">
      <c r="A5" s="12"/>
      <c r="B5" s="72"/>
      <c r="C5" s="73"/>
      <c r="D5" s="69" t="s">
        <v>93</v>
      </c>
      <c r="E5" s="69" t="s">
        <v>93</v>
      </c>
      <c r="F5" s="69" t="s">
        <v>93</v>
      </c>
      <c r="G5" s="69" t="s">
        <v>93</v>
      </c>
      <c r="H5" s="69" t="s">
        <v>93</v>
      </c>
      <c r="I5" s="69" t="s">
        <v>93</v>
      </c>
      <c r="J5" s="69" t="s">
        <v>93</v>
      </c>
      <c r="K5" s="69" t="s">
        <v>93</v>
      </c>
      <c r="L5" s="69" t="s">
        <v>93</v>
      </c>
      <c r="M5" s="69" t="s">
        <v>93</v>
      </c>
      <c r="N5" s="69" t="s">
        <v>93</v>
      </c>
      <c r="O5" s="69" t="s">
        <v>93</v>
      </c>
      <c r="P5" s="69" t="s">
        <v>93</v>
      </c>
      <c r="Q5" s="69" t="s">
        <v>93</v>
      </c>
      <c r="R5" s="69" t="s">
        <v>93</v>
      </c>
      <c r="S5" s="69" t="s">
        <v>93</v>
      </c>
      <c r="T5" s="69" t="s">
        <v>93</v>
      </c>
      <c r="U5" s="69" t="s">
        <v>93</v>
      </c>
      <c r="V5" s="69" t="s">
        <v>93</v>
      </c>
      <c r="W5" s="69" t="s">
        <v>93</v>
      </c>
      <c r="X5" s="69" t="s">
        <v>93</v>
      </c>
      <c r="Y5" s="69" t="s">
        <v>93</v>
      </c>
      <c r="Z5" s="69" t="s">
        <v>93</v>
      </c>
      <c r="AA5" s="69" t="s">
        <v>93</v>
      </c>
      <c r="AB5" s="69" t="s">
        <v>93</v>
      </c>
      <c r="AC5" s="69" t="s">
        <v>93</v>
      </c>
      <c r="AD5" s="69" t="s">
        <v>93</v>
      </c>
      <c r="AE5" s="69" t="s">
        <v>93</v>
      </c>
      <c r="AF5" s="69" t="s">
        <v>93</v>
      </c>
      <c r="AG5" s="69" t="s">
        <v>93</v>
      </c>
      <c r="AH5" s="69" t="s">
        <v>93</v>
      </c>
      <c r="AI5" s="69" t="s">
        <v>93</v>
      </c>
      <c r="AJ5" s="69" t="s">
        <v>93</v>
      </c>
      <c r="AK5" s="69" t="s">
        <v>93</v>
      </c>
      <c r="AL5" s="69" t="s">
        <v>93</v>
      </c>
      <c r="AM5" s="69" t="s">
        <v>93</v>
      </c>
      <c r="AN5" s="69" t="s">
        <v>93</v>
      </c>
      <c r="AO5" s="69" t="s">
        <v>93</v>
      </c>
      <c r="AP5" s="69" t="s">
        <v>93</v>
      </c>
      <c r="AQ5" s="69" t="s">
        <v>93</v>
      </c>
      <c r="AR5" s="69" t="s">
        <v>93</v>
      </c>
      <c r="AS5" s="69" t="s">
        <v>93</v>
      </c>
      <c r="AT5" s="69" t="s">
        <v>93</v>
      </c>
      <c r="AU5" s="69" t="s">
        <v>93</v>
      </c>
      <c r="AV5" s="69" t="s">
        <v>93</v>
      </c>
      <c r="AW5" s="69" t="s">
        <v>93</v>
      </c>
      <c r="AX5" s="69" t="s">
        <v>93</v>
      </c>
      <c r="AY5" s="69" t="s">
        <v>93</v>
      </c>
      <c r="AZ5" s="69" t="s">
        <v>93</v>
      </c>
      <c r="BA5" s="69" t="s">
        <v>93</v>
      </c>
      <c r="BB5" s="69" t="s">
        <v>93</v>
      </c>
      <c r="BC5" s="69" t="s">
        <v>93</v>
      </c>
      <c r="BD5" s="69" t="s">
        <v>93</v>
      </c>
      <c r="BE5" s="69" t="s">
        <v>93</v>
      </c>
      <c r="BF5" s="69" t="s">
        <v>93</v>
      </c>
      <c r="BG5" s="69" t="s">
        <v>93</v>
      </c>
      <c r="BH5" s="69" t="s">
        <v>93</v>
      </c>
      <c r="BI5" s="69" t="s">
        <v>93</v>
      </c>
      <c r="BJ5" s="69" t="s">
        <v>93</v>
      </c>
      <c r="BK5" s="69" t="s">
        <v>93</v>
      </c>
      <c r="BL5" s="69" t="s">
        <v>93</v>
      </c>
      <c r="BM5" s="69" t="s">
        <v>93</v>
      </c>
      <c r="BN5" s="69" t="s">
        <v>93</v>
      </c>
      <c r="BO5" s="69" t="s">
        <v>93</v>
      </c>
      <c r="BP5" s="69" t="s">
        <v>93</v>
      </c>
      <c r="BQ5" s="69" t="s">
        <v>93</v>
      </c>
      <c r="BR5" s="69" t="s">
        <v>93</v>
      </c>
      <c r="BS5" s="69" t="s">
        <v>93</v>
      </c>
      <c r="BT5" s="69" t="s">
        <v>93</v>
      </c>
      <c r="BU5" s="69" t="s">
        <v>93</v>
      </c>
      <c r="BV5" s="69" t="s">
        <v>93</v>
      </c>
      <c r="BW5" s="12"/>
    </row>
    <row r="6" spans="1:75" x14ac:dyDescent="0.35">
      <c r="A6" s="12"/>
      <c r="B6" s="88" t="s">
        <v>73</v>
      </c>
      <c r="C6" s="89" t="s">
        <v>83</v>
      </c>
      <c r="D6" s="91" t="s">
        <v>27</v>
      </c>
      <c r="E6" s="91" t="s">
        <v>27</v>
      </c>
      <c r="F6" s="91" t="s">
        <v>27</v>
      </c>
      <c r="G6" s="91" t="s">
        <v>27</v>
      </c>
      <c r="H6" s="91" t="s">
        <v>27</v>
      </c>
      <c r="I6" s="91" t="s">
        <v>27</v>
      </c>
      <c r="J6" s="91" t="s">
        <v>27</v>
      </c>
      <c r="K6" s="91" t="s">
        <v>27</v>
      </c>
      <c r="L6" s="91" t="s">
        <v>27</v>
      </c>
      <c r="M6" s="91" t="s">
        <v>27</v>
      </c>
      <c r="N6" s="91" t="s">
        <v>27</v>
      </c>
      <c r="O6" s="91" t="s">
        <v>27</v>
      </c>
      <c r="P6" s="91" t="s">
        <v>27</v>
      </c>
      <c r="Q6" s="91" t="s">
        <v>27</v>
      </c>
      <c r="R6" s="91" t="s">
        <v>27</v>
      </c>
      <c r="S6" s="91" t="s">
        <v>27</v>
      </c>
      <c r="T6" s="91" t="s">
        <v>27</v>
      </c>
      <c r="U6" s="91" t="s">
        <v>27</v>
      </c>
      <c r="V6" s="91" t="s">
        <v>27</v>
      </c>
      <c r="W6" s="91" t="s">
        <v>27</v>
      </c>
      <c r="X6" s="91" t="s">
        <v>27</v>
      </c>
      <c r="Y6" s="91" t="s">
        <v>27</v>
      </c>
      <c r="Z6" s="91" t="s">
        <v>27</v>
      </c>
      <c r="AA6" s="91" t="s">
        <v>27</v>
      </c>
      <c r="AB6" s="91" t="s">
        <v>27</v>
      </c>
      <c r="AC6" s="91" t="s">
        <v>27</v>
      </c>
      <c r="AD6" s="91" t="s">
        <v>27</v>
      </c>
      <c r="AE6" s="91" t="s">
        <v>27</v>
      </c>
      <c r="AF6" s="91" t="s">
        <v>27</v>
      </c>
      <c r="AG6" s="91" t="s">
        <v>27</v>
      </c>
      <c r="AH6" s="91" t="s">
        <v>27</v>
      </c>
      <c r="AI6" s="91" t="s">
        <v>27</v>
      </c>
      <c r="AJ6" s="91" t="s">
        <v>27</v>
      </c>
      <c r="AK6" s="91" t="s">
        <v>27</v>
      </c>
      <c r="AL6" s="91" t="s">
        <v>27</v>
      </c>
      <c r="AM6" s="91" t="s">
        <v>27</v>
      </c>
      <c r="AN6" s="91" t="s">
        <v>27</v>
      </c>
      <c r="AO6" s="91" t="s">
        <v>27</v>
      </c>
      <c r="AP6" s="91" t="s">
        <v>27</v>
      </c>
      <c r="AQ6" s="91" t="s">
        <v>27</v>
      </c>
      <c r="AR6" s="91" t="s">
        <v>27</v>
      </c>
      <c r="AS6" s="91" t="s">
        <v>27</v>
      </c>
      <c r="AT6" s="91" t="s">
        <v>27</v>
      </c>
      <c r="AU6" s="91" t="s">
        <v>27</v>
      </c>
      <c r="AV6" s="91" t="s">
        <v>27</v>
      </c>
      <c r="AW6" s="91" t="s">
        <v>27</v>
      </c>
      <c r="AX6" s="91" t="s">
        <v>27</v>
      </c>
      <c r="AY6" s="91" t="s">
        <v>27</v>
      </c>
      <c r="AZ6" s="91" t="s">
        <v>27</v>
      </c>
      <c r="BA6" s="91" t="s">
        <v>27</v>
      </c>
      <c r="BB6" s="91" t="s">
        <v>27</v>
      </c>
      <c r="BC6" s="91" t="s">
        <v>27</v>
      </c>
      <c r="BD6" s="91" t="s">
        <v>27</v>
      </c>
      <c r="BE6" s="91" t="s">
        <v>27</v>
      </c>
      <c r="BF6" s="91" t="s">
        <v>27</v>
      </c>
      <c r="BG6" s="91" t="s">
        <v>27</v>
      </c>
      <c r="BH6" s="91" t="s">
        <v>27</v>
      </c>
      <c r="BI6" s="91" t="s">
        <v>27</v>
      </c>
      <c r="BJ6" s="91" t="s">
        <v>27</v>
      </c>
      <c r="BK6" s="91" t="s">
        <v>27</v>
      </c>
      <c r="BL6" s="91" t="s">
        <v>27</v>
      </c>
      <c r="BM6" s="91" t="s">
        <v>27</v>
      </c>
      <c r="BN6" s="190" t="s">
        <v>27</v>
      </c>
      <c r="BO6" s="190" t="s">
        <v>27</v>
      </c>
      <c r="BP6" s="190" t="s">
        <v>27</v>
      </c>
      <c r="BQ6" s="190" t="s">
        <v>27</v>
      </c>
      <c r="BR6" s="190" t="s">
        <v>27</v>
      </c>
      <c r="BS6" s="190" t="s">
        <v>27</v>
      </c>
      <c r="BT6" s="190" t="s">
        <v>27</v>
      </c>
      <c r="BU6" s="190" t="s">
        <v>27</v>
      </c>
      <c r="BV6" s="190" t="s">
        <v>27</v>
      </c>
      <c r="BW6" s="12"/>
    </row>
    <row r="7" spans="1:75" x14ac:dyDescent="0.35">
      <c r="A7" s="12"/>
      <c r="B7" s="25" t="s">
        <v>0</v>
      </c>
      <c r="C7" s="28" t="s">
        <v>59</v>
      </c>
      <c r="D7" s="119">
        <v>100.29334442240474</v>
      </c>
      <c r="E7" s="119">
        <v>97.375034777549075</v>
      </c>
      <c r="F7" s="119">
        <v>107.92632986000001</v>
      </c>
      <c r="G7" s="119">
        <v>90.16806304273571</v>
      </c>
      <c r="H7" s="119">
        <v>111.59989306183371</v>
      </c>
      <c r="I7" s="119">
        <v>95.930333520728354</v>
      </c>
      <c r="J7" s="119">
        <v>102.54320182124081</v>
      </c>
      <c r="K7" s="119">
        <v>108.6454004798795</v>
      </c>
      <c r="L7" s="119">
        <v>98.911128892210755</v>
      </c>
      <c r="M7" s="119">
        <v>122.89154521308075</v>
      </c>
      <c r="N7" s="119">
        <v>114.43548619680601</v>
      </c>
      <c r="O7" s="119">
        <v>108.51029478999997</v>
      </c>
      <c r="P7" s="119">
        <v>95.144769999999937</v>
      </c>
      <c r="Q7" s="119">
        <v>96.498253999999989</v>
      </c>
      <c r="R7" s="119">
        <v>95.727243000000001</v>
      </c>
      <c r="S7" s="119">
        <v>105.66739300000005</v>
      </c>
      <c r="T7" s="119">
        <v>98.91243800000008</v>
      </c>
      <c r="U7" s="119">
        <v>95.416311999999976</v>
      </c>
      <c r="V7" s="119">
        <v>107.316812</v>
      </c>
      <c r="W7" s="119">
        <v>95.562384000000037</v>
      </c>
      <c r="X7" s="119">
        <v>97.840542999999968</v>
      </c>
      <c r="Y7" s="119">
        <v>123.18948699999999</v>
      </c>
      <c r="Z7" s="119">
        <v>111.81283300000001</v>
      </c>
      <c r="AA7" s="119">
        <v>101.309923</v>
      </c>
      <c r="AB7" s="119">
        <v>100.282308</v>
      </c>
      <c r="AC7" s="119">
        <v>96.510100000000008</v>
      </c>
      <c r="AD7" s="119">
        <v>90.901262999999986</v>
      </c>
      <c r="AE7" s="119">
        <v>52.712913000000015</v>
      </c>
      <c r="AF7" s="119">
        <v>43.516764000000009</v>
      </c>
      <c r="AG7" s="119">
        <v>61.740221999999996</v>
      </c>
      <c r="AH7" s="119">
        <v>67.463861999999978</v>
      </c>
      <c r="AI7" s="119">
        <v>67.323704999999961</v>
      </c>
      <c r="AJ7" s="119">
        <v>69.406702000000053</v>
      </c>
      <c r="AK7" s="119">
        <v>66.534355000000005</v>
      </c>
      <c r="AL7" s="119">
        <v>74.294067000000041</v>
      </c>
      <c r="AM7" s="119">
        <v>73.223113000000012</v>
      </c>
      <c r="AN7" s="119">
        <v>59.606712999999992</v>
      </c>
      <c r="AO7" s="119">
        <v>66.372488999999973</v>
      </c>
      <c r="AP7" s="119">
        <v>80.74952799999997</v>
      </c>
      <c r="AQ7" s="119">
        <v>71.540408999999968</v>
      </c>
      <c r="AR7" s="119">
        <v>83.025809000000038</v>
      </c>
      <c r="AS7" s="119">
        <v>85.571242999999953</v>
      </c>
      <c r="AT7" s="119">
        <v>87.293908999999957</v>
      </c>
      <c r="AU7" s="119">
        <v>97.339638999999991</v>
      </c>
      <c r="AV7" s="119">
        <v>94.232260000000011</v>
      </c>
      <c r="AW7" s="119">
        <v>92.473790999999963</v>
      </c>
      <c r="AX7" s="119">
        <v>106.86683800000006</v>
      </c>
      <c r="AY7" s="119">
        <v>107.28630000000003</v>
      </c>
      <c r="AZ7" s="119">
        <v>75.76362899999998</v>
      </c>
      <c r="BA7" s="119">
        <v>88.974071999999978</v>
      </c>
      <c r="BB7" s="119">
        <v>110.38136299999998</v>
      </c>
      <c r="BC7" s="119">
        <v>99.158451000000042</v>
      </c>
      <c r="BD7" s="119">
        <v>110.29461300000004</v>
      </c>
      <c r="BE7" s="119">
        <v>102.17533500000003</v>
      </c>
      <c r="BF7" s="119">
        <v>108.45683999999996</v>
      </c>
      <c r="BG7" s="119">
        <v>124.02197199999998</v>
      </c>
      <c r="BH7" s="119">
        <v>119.582014</v>
      </c>
      <c r="BI7" s="119">
        <v>129.53370800000002</v>
      </c>
      <c r="BJ7" s="119">
        <v>133.03331300000005</v>
      </c>
      <c r="BK7" s="119">
        <v>120.51311700000001</v>
      </c>
      <c r="BL7" s="119">
        <v>110.59912299999999</v>
      </c>
      <c r="BM7" s="119">
        <v>112.89514599999993</v>
      </c>
      <c r="BN7" s="151">
        <v>120.87997999999997</v>
      </c>
      <c r="BO7" s="151">
        <v>102.30078900000004</v>
      </c>
      <c r="BP7" s="151">
        <v>125.69502799999998</v>
      </c>
      <c r="BQ7" s="151">
        <v>110.02467499999996</v>
      </c>
      <c r="BR7" s="151">
        <v>114.77608000000002</v>
      </c>
      <c r="BS7" s="151">
        <v>101.578817</v>
      </c>
      <c r="BT7" s="151">
        <v>103.87933799999999</v>
      </c>
      <c r="BU7" s="151">
        <v>125.914749</v>
      </c>
      <c r="BV7" s="151">
        <v>122.36031299999999</v>
      </c>
      <c r="BW7" s="12"/>
    </row>
    <row r="8" spans="1:75" x14ac:dyDescent="0.35">
      <c r="A8" s="12"/>
      <c r="B8" s="25" t="s">
        <v>5</v>
      </c>
      <c r="C8" s="26" t="s">
        <v>60</v>
      </c>
      <c r="D8" s="124">
        <v>23.105034000000007</v>
      </c>
      <c r="E8" s="124">
        <v>23.510065999999995</v>
      </c>
      <c r="F8" s="124">
        <v>25.810860000000005</v>
      </c>
      <c r="G8" s="124">
        <v>20.967617000000004</v>
      </c>
      <c r="H8" s="124">
        <v>22.737946000000008</v>
      </c>
      <c r="I8" s="124">
        <v>25.021528000000007</v>
      </c>
      <c r="J8" s="124">
        <v>23.381115999999992</v>
      </c>
      <c r="K8" s="124">
        <v>30.566018</v>
      </c>
      <c r="L8" s="124">
        <v>22.487565000000004</v>
      </c>
      <c r="M8" s="124">
        <v>22.097159999999999</v>
      </c>
      <c r="N8" s="124">
        <v>27.375429999999994</v>
      </c>
      <c r="O8" s="124">
        <v>15.658205000000001</v>
      </c>
      <c r="P8" s="124">
        <v>23.893823000000001</v>
      </c>
      <c r="Q8" s="124">
        <v>24.093613999999995</v>
      </c>
      <c r="R8" s="124">
        <v>23.859602999999993</v>
      </c>
      <c r="S8" s="124">
        <v>26.825358000000001</v>
      </c>
      <c r="T8" s="124">
        <v>26.056629000000004</v>
      </c>
      <c r="U8" s="124">
        <v>21.531448999999999</v>
      </c>
      <c r="V8" s="124">
        <v>30.230239000000001</v>
      </c>
      <c r="W8" s="124">
        <v>25.564048</v>
      </c>
      <c r="X8" s="124">
        <v>24.582211999999995</v>
      </c>
      <c r="Y8" s="124">
        <v>25.279664999999998</v>
      </c>
      <c r="Z8" s="124">
        <v>28.625953000000003</v>
      </c>
      <c r="AA8" s="124">
        <v>22.155626000000002</v>
      </c>
      <c r="AB8" s="124">
        <v>27.978036000000003</v>
      </c>
      <c r="AC8" s="124">
        <v>17.841960999999998</v>
      </c>
      <c r="AD8" s="124">
        <v>30.326868999999991</v>
      </c>
      <c r="AE8" s="124">
        <v>17.676656999999995</v>
      </c>
      <c r="AF8" s="124">
        <v>13.672386999999993</v>
      </c>
      <c r="AG8" s="124">
        <v>14.445393999999999</v>
      </c>
      <c r="AH8" s="124">
        <v>24.471913999999991</v>
      </c>
      <c r="AI8" s="124">
        <v>19.994698000000014</v>
      </c>
      <c r="AJ8" s="124">
        <v>21.878851999999998</v>
      </c>
      <c r="AK8" s="124">
        <v>20.618553999999996</v>
      </c>
      <c r="AL8" s="124">
        <v>24.427771999999994</v>
      </c>
      <c r="AM8" s="124">
        <v>22.913274999999992</v>
      </c>
      <c r="AN8" s="124">
        <v>19.200220000000002</v>
      </c>
      <c r="AO8" s="124">
        <v>22.275881999999996</v>
      </c>
      <c r="AP8" s="124">
        <v>23.885402999999997</v>
      </c>
      <c r="AQ8" s="124">
        <v>27.345631000000004</v>
      </c>
      <c r="AR8" s="124">
        <v>27.055260999999991</v>
      </c>
      <c r="AS8" s="124">
        <v>25.375601999999994</v>
      </c>
      <c r="AT8" s="124">
        <v>32.327354</v>
      </c>
      <c r="AU8" s="124">
        <v>30.12709700000001</v>
      </c>
      <c r="AV8" s="124">
        <v>25.157953000000003</v>
      </c>
      <c r="AW8" s="124">
        <v>24.775074999999994</v>
      </c>
      <c r="AX8" s="124">
        <v>30.959814999999995</v>
      </c>
      <c r="AY8" s="124">
        <v>30.333026000000004</v>
      </c>
      <c r="AZ8" s="124">
        <v>31.767321000000013</v>
      </c>
      <c r="BA8" s="124">
        <v>21.968650999999998</v>
      </c>
      <c r="BB8" s="124">
        <v>28.361527000000002</v>
      </c>
      <c r="BC8" s="124">
        <v>27.591791999999998</v>
      </c>
      <c r="BD8" s="124">
        <v>33.208152999999989</v>
      </c>
      <c r="BE8" s="124">
        <v>26.936776999999996</v>
      </c>
      <c r="BF8" s="124">
        <v>26.754919999999991</v>
      </c>
      <c r="BG8" s="124">
        <v>37.4679</v>
      </c>
      <c r="BH8" s="124">
        <v>26.937398000000002</v>
      </c>
      <c r="BI8" s="124">
        <v>31.963068</v>
      </c>
      <c r="BJ8" s="124">
        <v>36.643686999999993</v>
      </c>
      <c r="BK8" s="124">
        <v>36.722427000000003</v>
      </c>
      <c r="BL8" s="124">
        <v>30.299467999999997</v>
      </c>
      <c r="BM8" s="124">
        <v>25.714514999999984</v>
      </c>
      <c r="BN8" s="191">
        <v>28.991885000000007</v>
      </c>
      <c r="BO8" s="191">
        <v>37.180277999999987</v>
      </c>
      <c r="BP8" s="191">
        <v>35.236861000000005</v>
      </c>
      <c r="BQ8" s="191">
        <v>34.939529</v>
      </c>
      <c r="BR8" s="191">
        <v>32.52581099999999</v>
      </c>
      <c r="BS8" s="191">
        <v>35.086384000000002</v>
      </c>
      <c r="BT8" s="191">
        <v>27.472317000000004</v>
      </c>
      <c r="BU8" s="191">
        <v>31.209004000000004</v>
      </c>
      <c r="BV8" s="191">
        <v>40.891016000000015</v>
      </c>
      <c r="BW8" s="12"/>
    </row>
    <row r="9" spans="1:75" x14ac:dyDescent="0.35">
      <c r="A9" s="12"/>
      <c r="B9" s="25" t="s">
        <v>9</v>
      </c>
      <c r="C9" s="28" t="s">
        <v>61</v>
      </c>
      <c r="D9" s="119">
        <v>6.6518380000000006</v>
      </c>
      <c r="E9" s="119">
        <v>4.1231800000000005</v>
      </c>
      <c r="F9" s="119">
        <v>6.6834859999999994</v>
      </c>
      <c r="G9" s="119">
        <v>3.6027510000000005</v>
      </c>
      <c r="H9" s="119">
        <v>8.906212</v>
      </c>
      <c r="I9" s="119">
        <v>6.0366670000000004</v>
      </c>
      <c r="J9" s="119">
        <v>4.3216279999999996</v>
      </c>
      <c r="K9" s="119">
        <v>8.4025819999999989</v>
      </c>
      <c r="L9" s="119">
        <v>3.949954</v>
      </c>
      <c r="M9" s="119">
        <v>7.0443530000000019</v>
      </c>
      <c r="N9" s="119">
        <v>7.4538049999999991</v>
      </c>
      <c r="O9" s="119">
        <v>6.6183770000000015</v>
      </c>
      <c r="P9" s="119">
        <v>7.1684319999999992</v>
      </c>
      <c r="Q9" s="119">
        <v>4.9968199999999987</v>
      </c>
      <c r="R9" s="119">
        <v>4.8362050000000005</v>
      </c>
      <c r="S9" s="119">
        <v>4.3521090000000004</v>
      </c>
      <c r="T9" s="119">
        <v>6.0573569999999997</v>
      </c>
      <c r="U9" s="119">
        <v>6.4335519999999997</v>
      </c>
      <c r="V9" s="119">
        <v>8.3562279999999998</v>
      </c>
      <c r="W9" s="119">
        <v>6.6804449999999989</v>
      </c>
      <c r="X9" s="119">
        <v>11.372905000000001</v>
      </c>
      <c r="Y9" s="119">
        <v>7.4120439999999999</v>
      </c>
      <c r="Z9" s="119">
        <v>11.055922000000001</v>
      </c>
      <c r="AA9" s="119">
        <v>6.4848729999999977</v>
      </c>
      <c r="AB9" s="119">
        <v>8.8625299999999996</v>
      </c>
      <c r="AC9" s="119">
        <v>7.3781340000000011</v>
      </c>
      <c r="AD9" s="119">
        <v>5.1547419999999997</v>
      </c>
      <c r="AE9" s="119">
        <v>2.0356539999999996</v>
      </c>
      <c r="AF9" s="119">
        <v>1.9808429999999999</v>
      </c>
      <c r="AG9" s="119">
        <v>6.1833410000000013</v>
      </c>
      <c r="AH9" s="119">
        <v>5.2000159999999997</v>
      </c>
      <c r="AI9" s="119">
        <v>7.4747850000000007</v>
      </c>
      <c r="AJ9" s="119">
        <v>4.5039870000000004</v>
      </c>
      <c r="AK9" s="119">
        <v>4.6669699999999992</v>
      </c>
      <c r="AL9" s="119">
        <v>7.9266610000000002</v>
      </c>
      <c r="AM9" s="119">
        <v>6.1326769999999975</v>
      </c>
      <c r="AN9" s="119">
        <v>5.4522989999999991</v>
      </c>
      <c r="AO9" s="119">
        <v>3.5618769999999995</v>
      </c>
      <c r="AP9" s="119">
        <v>6.8188919999999991</v>
      </c>
      <c r="AQ9" s="119">
        <v>1.9962629999999997</v>
      </c>
      <c r="AR9" s="119">
        <v>5.7827770000000012</v>
      </c>
      <c r="AS9" s="119">
        <v>6.4912869999999998</v>
      </c>
      <c r="AT9" s="119">
        <v>5.8159629999999982</v>
      </c>
      <c r="AU9" s="119">
        <v>4.7457979999999989</v>
      </c>
      <c r="AV9" s="119">
        <v>7.4618149999999996</v>
      </c>
      <c r="AW9" s="119">
        <v>9.1861690000000031</v>
      </c>
      <c r="AX9" s="119">
        <v>9.7660479999999978</v>
      </c>
      <c r="AY9" s="119">
        <v>8.7605199999999996</v>
      </c>
      <c r="AZ9" s="119">
        <v>6.1439479999999982</v>
      </c>
      <c r="BA9" s="119">
        <v>12.242672000000001</v>
      </c>
      <c r="BB9" s="119">
        <v>10.477391000000003</v>
      </c>
      <c r="BC9" s="119">
        <v>6.087021</v>
      </c>
      <c r="BD9" s="119">
        <v>6.0338239999999992</v>
      </c>
      <c r="BE9" s="119">
        <v>6.7718359999999995</v>
      </c>
      <c r="BF9" s="119">
        <v>8.7532970000000017</v>
      </c>
      <c r="BG9" s="119">
        <v>10.259236999999999</v>
      </c>
      <c r="BH9" s="119">
        <v>8.5602859999999996</v>
      </c>
      <c r="BI9" s="119">
        <v>17.15418</v>
      </c>
      <c r="BJ9" s="119">
        <v>12.846525000000002</v>
      </c>
      <c r="BK9" s="119">
        <v>14.749524999999998</v>
      </c>
      <c r="BL9" s="119">
        <v>11.158606999999998</v>
      </c>
      <c r="BM9" s="119">
        <v>6.1808960000000006</v>
      </c>
      <c r="BN9" s="151">
        <v>6.1347439999999995</v>
      </c>
      <c r="BO9" s="151">
        <v>8.4695330000000038</v>
      </c>
      <c r="BP9" s="151">
        <v>10.600545000000007</v>
      </c>
      <c r="BQ9" s="151">
        <v>9.6832610000000034</v>
      </c>
      <c r="BR9" s="151">
        <v>8.3506909999999976</v>
      </c>
      <c r="BS9" s="151">
        <v>10.554440999999999</v>
      </c>
      <c r="BT9" s="151">
        <v>12.477001999999999</v>
      </c>
      <c r="BU9" s="151">
        <v>14.567218000000004</v>
      </c>
      <c r="BV9" s="151">
        <v>17.344199000000003</v>
      </c>
      <c r="BW9" s="12"/>
    </row>
    <row r="10" spans="1:75" x14ac:dyDescent="0.35">
      <c r="A10" s="12"/>
      <c r="B10" s="25" t="s">
        <v>14</v>
      </c>
      <c r="C10" s="26" t="s">
        <v>62</v>
      </c>
      <c r="D10" s="124">
        <v>4.1292949999999999</v>
      </c>
      <c r="E10" s="124">
        <v>4.3526680000000004</v>
      </c>
      <c r="F10" s="124">
        <v>5.317622000000001</v>
      </c>
      <c r="G10" s="124">
        <v>3.9266639999999997</v>
      </c>
      <c r="H10" s="124">
        <v>4.1938349999999991</v>
      </c>
      <c r="I10" s="124">
        <v>4.0971690000000009</v>
      </c>
      <c r="J10" s="124">
        <v>4.6198170000000003</v>
      </c>
      <c r="K10" s="124">
        <v>5.8550129999999987</v>
      </c>
      <c r="L10" s="124">
        <v>4.7246880000000004</v>
      </c>
      <c r="M10" s="124">
        <v>5.5255960000000002</v>
      </c>
      <c r="N10" s="124">
        <v>6.7291549999999987</v>
      </c>
      <c r="O10" s="124">
        <v>3.9433370000000001</v>
      </c>
      <c r="P10" s="124">
        <v>5.2071419999999984</v>
      </c>
      <c r="Q10" s="124">
        <v>4.8780359999999989</v>
      </c>
      <c r="R10" s="124">
        <v>4.9761789999999992</v>
      </c>
      <c r="S10" s="124">
        <v>4.8601620000000008</v>
      </c>
      <c r="T10" s="124">
        <v>4.5898859999999999</v>
      </c>
      <c r="U10" s="124">
        <v>5.3309059999999988</v>
      </c>
      <c r="V10" s="124">
        <v>5.938237</v>
      </c>
      <c r="W10" s="124">
        <v>3.9226760000000005</v>
      </c>
      <c r="X10" s="124">
        <v>3.8649519999999997</v>
      </c>
      <c r="Y10" s="124">
        <v>6.7777010000000004</v>
      </c>
      <c r="Z10" s="124">
        <v>6.7060379999999986</v>
      </c>
      <c r="AA10" s="124">
        <v>6.6068239999999996</v>
      </c>
      <c r="AB10" s="124">
        <v>4.3955380000000011</v>
      </c>
      <c r="AC10" s="124">
        <v>4.1812949999999995</v>
      </c>
      <c r="AD10" s="124">
        <v>4.679163</v>
      </c>
      <c r="AE10" s="124">
        <v>4.2115080000000011</v>
      </c>
      <c r="AF10" s="124">
        <v>2.707825999999999</v>
      </c>
      <c r="AG10" s="124">
        <v>3.6636240000000004</v>
      </c>
      <c r="AH10" s="124">
        <v>5.253601999999999</v>
      </c>
      <c r="AI10" s="124">
        <v>4.043823999999999</v>
      </c>
      <c r="AJ10" s="124">
        <v>4.6450839999999998</v>
      </c>
      <c r="AK10" s="124">
        <v>5.3895719999999976</v>
      </c>
      <c r="AL10" s="124">
        <v>7.0053939999999999</v>
      </c>
      <c r="AM10" s="124">
        <v>6.3278049999999997</v>
      </c>
      <c r="AN10" s="124">
        <v>3.525582</v>
      </c>
      <c r="AO10" s="124">
        <v>4.1869819999999995</v>
      </c>
      <c r="AP10" s="124">
        <v>3.5177799999999988</v>
      </c>
      <c r="AQ10" s="124">
        <v>3.7944830000000001</v>
      </c>
      <c r="AR10" s="124">
        <v>5.3722029999999998</v>
      </c>
      <c r="AS10" s="124">
        <v>4.2867510000000006</v>
      </c>
      <c r="AT10" s="124">
        <v>5.2036569999999998</v>
      </c>
      <c r="AU10" s="124">
        <v>5.7311610000000019</v>
      </c>
      <c r="AV10" s="124">
        <v>5.9689650000000007</v>
      </c>
      <c r="AW10" s="124">
        <v>5.2729660000000003</v>
      </c>
      <c r="AX10" s="124">
        <v>7.0909900000000006</v>
      </c>
      <c r="AY10" s="124">
        <v>7.0649500000000005</v>
      </c>
      <c r="AZ10" s="124">
        <v>3.9895720000000003</v>
      </c>
      <c r="BA10" s="124">
        <v>5.5855769999999989</v>
      </c>
      <c r="BB10" s="124">
        <v>6.2484730000000015</v>
      </c>
      <c r="BC10" s="124">
        <v>4.4829179999999988</v>
      </c>
      <c r="BD10" s="124">
        <v>3.5232409999999996</v>
      </c>
      <c r="BE10" s="124">
        <v>5.0479960000000013</v>
      </c>
      <c r="BF10" s="124">
        <v>4.6894060000000017</v>
      </c>
      <c r="BG10" s="124">
        <v>7.3243669999999996</v>
      </c>
      <c r="BH10" s="124">
        <v>4.8646529999999979</v>
      </c>
      <c r="BI10" s="124">
        <v>7.8644169999999987</v>
      </c>
      <c r="BJ10" s="124">
        <v>9.9979139999999997</v>
      </c>
      <c r="BK10" s="124">
        <v>5.3604249999999993</v>
      </c>
      <c r="BL10" s="124">
        <v>3.8663069999999999</v>
      </c>
      <c r="BM10" s="124">
        <v>4.992430999999999</v>
      </c>
      <c r="BN10" s="191">
        <v>6.5288180000000002</v>
      </c>
      <c r="BO10" s="191">
        <v>4.2239339999999999</v>
      </c>
      <c r="BP10" s="191">
        <v>7.7323230000000018</v>
      </c>
      <c r="BQ10" s="191">
        <v>6.0247340000000014</v>
      </c>
      <c r="BR10" s="191">
        <v>7.188934999999999</v>
      </c>
      <c r="BS10" s="191">
        <v>5.9434830000000005</v>
      </c>
      <c r="BT10" s="191">
        <v>5.241321000000001</v>
      </c>
      <c r="BU10" s="191">
        <v>7.7345550000000003</v>
      </c>
      <c r="BV10" s="191">
        <v>5.6128130000000018</v>
      </c>
      <c r="BW10" s="12"/>
    </row>
    <row r="11" spans="1:75" x14ac:dyDescent="0.35">
      <c r="A11" s="12"/>
      <c r="B11" s="25" t="s">
        <v>19</v>
      </c>
      <c r="C11" s="28" t="s">
        <v>63</v>
      </c>
      <c r="D11" s="119">
        <v>3.0949430000000007</v>
      </c>
      <c r="E11" s="119">
        <v>2.7558779999999992</v>
      </c>
      <c r="F11" s="119">
        <v>3.8322060000000002</v>
      </c>
      <c r="G11" s="119">
        <v>3.1915100000000001</v>
      </c>
      <c r="H11" s="119">
        <v>4.9793250000000011</v>
      </c>
      <c r="I11" s="119">
        <v>3.6716939999999996</v>
      </c>
      <c r="J11" s="119">
        <v>3.7150829999999999</v>
      </c>
      <c r="K11" s="119">
        <v>5.380551999999998</v>
      </c>
      <c r="L11" s="119">
        <v>3.1953739999999997</v>
      </c>
      <c r="M11" s="119">
        <v>4.6821150000000014</v>
      </c>
      <c r="N11" s="119">
        <v>4.3873869999999995</v>
      </c>
      <c r="O11" s="119">
        <v>3.2819970000000001</v>
      </c>
      <c r="P11" s="119">
        <v>3.1713139999999984</v>
      </c>
      <c r="Q11" s="119">
        <v>5.4724259999999987</v>
      </c>
      <c r="R11" s="119">
        <v>4.2322890000000006</v>
      </c>
      <c r="S11" s="119">
        <v>3.78633</v>
      </c>
      <c r="T11" s="119">
        <v>4.7544590000000015</v>
      </c>
      <c r="U11" s="119">
        <v>3.9529600000000005</v>
      </c>
      <c r="V11" s="119">
        <v>6.0324940000000007</v>
      </c>
      <c r="W11" s="119">
        <v>3.9846940000000006</v>
      </c>
      <c r="X11" s="119">
        <v>5.1576900000000014</v>
      </c>
      <c r="Y11" s="119">
        <v>5.4702919999999997</v>
      </c>
      <c r="Z11" s="119">
        <v>4.5935239999999995</v>
      </c>
      <c r="AA11" s="119">
        <v>4.2052019999999999</v>
      </c>
      <c r="AB11" s="119">
        <v>3.5743944158000001</v>
      </c>
      <c r="AC11" s="119">
        <v>3.0167980000000005</v>
      </c>
      <c r="AD11" s="119">
        <v>3.9154229999999992</v>
      </c>
      <c r="AE11" s="119">
        <v>3.2792749999999993</v>
      </c>
      <c r="AF11" s="119">
        <v>2.9594040000000001</v>
      </c>
      <c r="AG11" s="119">
        <v>4.0410769999999996</v>
      </c>
      <c r="AH11" s="119">
        <v>4.2037420000000019</v>
      </c>
      <c r="AI11" s="119">
        <v>3.9531300000000016</v>
      </c>
      <c r="AJ11" s="119">
        <v>3.7538130000000005</v>
      </c>
      <c r="AK11" s="119">
        <v>3.3458030000000019</v>
      </c>
      <c r="AL11" s="119">
        <v>4.3612800000000007</v>
      </c>
      <c r="AM11" s="119">
        <v>4.9966659999999985</v>
      </c>
      <c r="AN11" s="119">
        <v>2.5673169999999996</v>
      </c>
      <c r="AO11" s="119">
        <v>3.6038430000000004</v>
      </c>
      <c r="AP11" s="119">
        <v>4.1824369999999993</v>
      </c>
      <c r="AQ11" s="119">
        <v>3.113836</v>
      </c>
      <c r="AR11" s="119">
        <v>3.7432089999999998</v>
      </c>
      <c r="AS11" s="119">
        <v>4.187843</v>
      </c>
      <c r="AT11" s="119">
        <v>6.2236879999999992</v>
      </c>
      <c r="AU11" s="119">
        <v>5.4450709999999987</v>
      </c>
      <c r="AV11" s="119">
        <v>5.3699669999999999</v>
      </c>
      <c r="AW11" s="119">
        <v>7.5072019999999995</v>
      </c>
      <c r="AX11" s="119">
        <v>6.2345659999999992</v>
      </c>
      <c r="AY11" s="119">
        <v>5.8057890000000025</v>
      </c>
      <c r="AZ11" s="119">
        <v>4.3610239999999996</v>
      </c>
      <c r="BA11" s="119">
        <v>4.4542340000000005</v>
      </c>
      <c r="BB11" s="119">
        <v>6.1090429999999998</v>
      </c>
      <c r="BC11" s="119">
        <v>4.5367500000000005</v>
      </c>
      <c r="BD11" s="119">
        <v>6.167552999999999</v>
      </c>
      <c r="BE11" s="119">
        <v>6.4304019999999991</v>
      </c>
      <c r="BF11" s="119">
        <v>3.1055519999999999</v>
      </c>
      <c r="BG11" s="119">
        <v>7.2062130000000018</v>
      </c>
      <c r="BH11" s="119">
        <v>5.7617970000000005</v>
      </c>
      <c r="BI11" s="119">
        <v>8.7650790000000001</v>
      </c>
      <c r="BJ11" s="119">
        <v>7.7312570000000003</v>
      </c>
      <c r="BK11" s="119">
        <v>6.4531050000000008</v>
      </c>
      <c r="BL11" s="119">
        <v>5.9859859999999987</v>
      </c>
      <c r="BM11" s="119">
        <v>5.9492300000000018</v>
      </c>
      <c r="BN11" s="151">
        <v>6.8292049999999991</v>
      </c>
      <c r="BO11" s="151">
        <v>5.0844709999999997</v>
      </c>
      <c r="BP11" s="151">
        <v>8.0476950000000009</v>
      </c>
      <c r="BQ11" s="151">
        <v>6.1130840000000006</v>
      </c>
      <c r="BR11" s="151">
        <v>8.9787409999999994</v>
      </c>
      <c r="BS11" s="151">
        <v>7.7109749999999995</v>
      </c>
      <c r="BT11" s="151">
        <v>5.1599559999999993</v>
      </c>
      <c r="BU11" s="151">
        <v>5.6962349999999988</v>
      </c>
      <c r="BV11" s="151">
        <v>6.554991000000002</v>
      </c>
      <c r="BW11" s="12"/>
    </row>
    <row r="12" spans="1:75" x14ac:dyDescent="0.35">
      <c r="A12" s="12"/>
      <c r="B12" s="25" t="s">
        <v>55</v>
      </c>
      <c r="C12" s="26" t="s">
        <v>64</v>
      </c>
      <c r="D12" s="124">
        <v>7.1691530000000014</v>
      </c>
      <c r="E12" s="124">
        <v>1.7494509999999996</v>
      </c>
      <c r="F12" s="124">
        <v>2.4746329999999999</v>
      </c>
      <c r="G12" s="124">
        <v>2.8431399999999996</v>
      </c>
      <c r="H12" s="124">
        <v>2.5462119999999997</v>
      </c>
      <c r="I12" s="124">
        <v>5.0884160000000005</v>
      </c>
      <c r="J12" s="124">
        <v>2.5555239999999997</v>
      </c>
      <c r="K12" s="124">
        <v>5.2520779999999991</v>
      </c>
      <c r="L12" s="124">
        <v>5.8528849999999997</v>
      </c>
      <c r="M12" s="124">
        <v>4.4458919999999988</v>
      </c>
      <c r="N12" s="124">
        <v>3.2239019999999998</v>
      </c>
      <c r="O12" s="124">
        <v>2.4076200000000001</v>
      </c>
      <c r="P12" s="124">
        <v>2.7783589999999991</v>
      </c>
      <c r="Q12" s="124">
        <v>1.7308219999999994</v>
      </c>
      <c r="R12" s="124">
        <v>3.135428000000001</v>
      </c>
      <c r="S12" s="124">
        <v>3.5559580000000004</v>
      </c>
      <c r="T12" s="124">
        <v>3.502238999999999</v>
      </c>
      <c r="U12" s="124">
        <v>5.1777719999999992</v>
      </c>
      <c r="V12" s="124">
        <v>4.8938280000000001</v>
      </c>
      <c r="W12" s="124">
        <v>3.9615549999999997</v>
      </c>
      <c r="X12" s="124">
        <v>4.9617369999999994</v>
      </c>
      <c r="Y12" s="124">
        <v>4.6238429999999981</v>
      </c>
      <c r="Z12" s="124">
        <v>2.8478649999999996</v>
      </c>
      <c r="AA12" s="124">
        <v>2.1499660000000005</v>
      </c>
      <c r="AB12" s="124">
        <v>2.8205999999999998</v>
      </c>
      <c r="AC12" s="124">
        <v>2.8817909999999998</v>
      </c>
      <c r="AD12" s="124">
        <v>2.7119450000000009</v>
      </c>
      <c r="AE12" s="124">
        <v>3.8690110000000013</v>
      </c>
      <c r="AF12" s="124">
        <v>1.5629009999999999</v>
      </c>
      <c r="AG12" s="124">
        <v>3.3016699999999992</v>
      </c>
      <c r="AH12" s="124">
        <v>2.447166999999999</v>
      </c>
      <c r="AI12" s="124">
        <v>3.79745</v>
      </c>
      <c r="AJ12" s="124">
        <v>3.3344750000000003</v>
      </c>
      <c r="AK12" s="124">
        <v>4.167682000000001</v>
      </c>
      <c r="AL12" s="124">
        <v>3.8040749999999992</v>
      </c>
      <c r="AM12" s="124">
        <v>2.778222</v>
      </c>
      <c r="AN12" s="124">
        <v>2.7451219999999998</v>
      </c>
      <c r="AO12" s="124">
        <v>2.2796300000000005</v>
      </c>
      <c r="AP12" s="124">
        <v>2.562036</v>
      </c>
      <c r="AQ12" s="124">
        <v>3.3864520000000007</v>
      </c>
      <c r="AR12" s="124">
        <v>3.2718200000000008</v>
      </c>
      <c r="AS12" s="124">
        <v>5.5744240000000005</v>
      </c>
      <c r="AT12" s="124">
        <v>5.5579510000000001</v>
      </c>
      <c r="AU12" s="124">
        <v>4.1556089999999983</v>
      </c>
      <c r="AV12" s="124">
        <v>4.9213470000000008</v>
      </c>
      <c r="AW12" s="124">
        <v>7.823884999999998</v>
      </c>
      <c r="AX12" s="124">
        <v>5.8834019999999976</v>
      </c>
      <c r="AY12" s="124">
        <v>6.4758929999999983</v>
      </c>
      <c r="AZ12" s="124">
        <v>1.668204</v>
      </c>
      <c r="BA12" s="124">
        <v>5.5029479999999982</v>
      </c>
      <c r="BB12" s="124">
        <v>4.3544909999999994</v>
      </c>
      <c r="BC12" s="124">
        <v>2.9109129999999999</v>
      </c>
      <c r="BD12" s="124">
        <v>4.3802550000000009</v>
      </c>
      <c r="BE12" s="124">
        <v>6.1032229999999998</v>
      </c>
      <c r="BF12" s="124">
        <v>4.5467360000000001</v>
      </c>
      <c r="BG12" s="124">
        <v>9.5991419999999934</v>
      </c>
      <c r="BH12" s="124">
        <v>6.6925319999999999</v>
      </c>
      <c r="BI12" s="124">
        <v>12.481942999999998</v>
      </c>
      <c r="BJ12" s="124">
        <v>8.8338069999999966</v>
      </c>
      <c r="BK12" s="124">
        <v>8.4994180000000004</v>
      </c>
      <c r="BL12" s="124">
        <v>8.4888199999999987</v>
      </c>
      <c r="BM12" s="124">
        <v>4.542921999999999</v>
      </c>
      <c r="BN12" s="191">
        <v>3.6720430000000004</v>
      </c>
      <c r="BO12" s="191">
        <v>6.0385980000000004</v>
      </c>
      <c r="BP12" s="191">
        <v>13.661489000000003</v>
      </c>
      <c r="BQ12" s="191">
        <v>5.951884999999999</v>
      </c>
      <c r="BR12" s="191">
        <v>6.1377740000000003</v>
      </c>
      <c r="BS12" s="191">
        <v>6.1235060000000008</v>
      </c>
      <c r="BT12" s="191">
        <v>7.059791999999999</v>
      </c>
      <c r="BU12" s="191">
        <v>9.3853660000000012</v>
      </c>
      <c r="BV12" s="191">
        <v>4.3190850000000003</v>
      </c>
      <c r="BW12" s="12"/>
    </row>
    <row r="13" spans="1:75" x14ac:dyDescent="0.35">
      <c r="A13" s="12"/>
      <c r="B13" s="25" t="s">
        <v>56</v>
      </c>
      <c r="C13" s="28" t="s">
        <v>65</v>
      </c>
      <c r="D13" s="119">
        <v>3.1039859999999999</v>
      </c>
      <c r="E13" s="119">
        <v>1.5539929999999997</v>
      </c>
      <c r="F13" s="119">
        <v>2.9745650000000001</v>
      </c>
      <c r="G13" s="119">
        <v>2.5899000000000001</v>
      </c>
      <c r="H13" s="119">
        <v>4.7575059999999993</v>
      </c>
      <c r="I13" s="119">
        <v>3.7100409999999995</v>
      </c>
      <c r="J13" s="119">
        <v>2.7763849999999999</v>
      </c>
      <c r="K13" s="119">
        <v>7.801448999999999</v>
      </c>
      <c r="L13" s="119">
        <v>6.1830220000000002</v>
      </c>
      <c r="M13" s="119">
        <v>3.268945</v>
      </c>
      <c r="N13" s="119">
        <v>3.7642039999999999</v>
      </c>
      <c r="O13" s="119">
        <v>2.5633169999999992</v>
      </c>
      <c r="P13" s="119">
        <v>3.2197689999999999</v>
      </c>
      <c r="Q13" s="119">
        <v>1.9660760000000002</v>
      </c>
      <c r="R13" s="119">
        <v>2.4868110000000003</v>
      </c>
      <c r="S13" s="119">
        <v>2.1687060000000002</v>
      </c>
      <c r="T13" s="119">
        <v>3.1828220000000003</v>
      </c>
      <c r="U13" s="119">
        <v>2.6453440000000001</v>
      </c>
      <c r="V13" s="119">
        <v>2.8904700000000001</v>
      </c>
      <c r="W13" s="119">
        <v>4.3587829999999999</v>
      </c>
      <c r="X13" s="119">
        <v>2.8585349999999998</v>
      </c>
      <c r="Y13" s="119">
        <v>3.055437</v>
      </c>
      <c r="Z13" s="119">
        <v>2.9088319999999994</v>
      </c>
      <c r="AA13" s="119">
        <v>2.2315800000000001</v>
      </c>
      <c r="AB13" s="119">
        <v>1.6302670000000004</v>
      </c>
      <c r="AC13" s="119">
        <v>1.8623029999999996</v>
      </c>
      <c r="AD13" s="119">
        <v>1.808368</v>
      </c>
      <c r="AE13" s="119">
        <v>1.5645210000000001</v>
      </c>
      <c r="AF13" s="119">
        <v>0.84092500000000003</v>
      </c>
      <c r="AG13" s="119">
        <v>1.082935</v>
      </c>
      <c r="AH13" s="119">
        <v>1.2331730000000001</v>
      </c>
      <c r="AI13" s="119">
        <v>2.294562</v>
      </c>
      <c r="AJ13" s="119">
        <v>1.2574660000000002</v>
      </c>
      <c r="AK13" s="119">
        <v>2.0859059999999996</v>
      </c>
      <c r="AL13" s="119">
        <v>1.8388930000000001</v>
      </c>
      <c r="AM13" s="119">
        <v>1.9391400000000003</v>
      </c>
      <c r="AN13" s="119">
        <v>1.5914229999999996</v>
      </c>
      <c r="AO13" s="119">
        <v>3.8353319999999997</v>
      </c>
      <c r="AP13" s="119">
        <v>1.9659479999999996</v>
      </c>
      <c r="AQ13" s="119">
        <v>1.517835</v>
      </c>
      <c r="AR13" s="119">
        <v>5.7214310000000008</v>
      </c>
      <c r="AS13" s="119">
        <v>2.5313210000000002</v>
      </c>
      <c r="AT13" s="119">
        <v>6.1234299999999999</v>
      </c>
      <c r="AU13" s="119">
        <v>7.3253979999999999</v>
      </c>
      <c r="AV13" s="119">
        <v>4.5396920000000005</v>
      </c>
      <c r="AW13" s="119">
        <v>4.0032769999999998</v>
      </c>
      <c r="AX13" s="119">
        <v>2.9045829999999997</v>
      </c>
      <c r="AY13" s="119">
        <v>3.0180350000000002</v>
      </c>
      <c r="AZ13" s="119">
        <v>2.6367420000000004</v>
      </c>
      <c r="BA13" s="119">
        <v>2.2923730000000004</v>
      </c>
      <c r="BB13" s="119">
        <v>3.9398529999999998</v>
      </c>
      <c r="BC13" s="119">
        <v>3.596441</v>
      </c>
      <c r="BD13" s="119">
        <v>1.4979899999999999</v>
      </c>
      <c r="BE13" s="119">
        <v>2.4339410000000004</v>
      </c>
      <c r="BF13" s="119">
        <v>1.9577199999999999</v>
      </c>
      <c r="BG13" s="119">
        <v>2.8011009999999996</v>
      </c>
      <c r="BH13" s="119">
        <v>3.2124290000000006</v>
      </c>
      <c r="BI13" s="119">
        <v>2.3589840000000004</v>
      </c>
      <c r="BJ13" s="119">
        <v>6.7327849999999998</v>
      </c>
      <c r="BK13" s="119">
        <v>2.8355829999999997</v>
      </c>
      <c r="BL13" s="119">
        <v>3.7216620000000007</v>
      </c>
      <c r="BM13" s="119">
        <v>3.8919799999999993</v>
      </c>
      <c r="BN13" s="151">
        <v>2.7823550000000008</v>
      </c>
      <c r="BO13" s="151">
        <v>1.9934640000000003</v>
      </c>
      <c r="BP13" s="151">
        <v>3.9836299999999993</v>
      </c>
      <c r="BQ13" s="151">
        <v>2.4652199999999995</v>
      </c>
      <c r="BR13" s="151">
        <v>3.0749710000000006</v>
      </c>
      <c r="BS13" s="151">
        <v>2.8282919999999989</v>
      </c>
      <c r="BT13" s="151">
        <v>3.0818109999999996</v>
      </c>
      <c r="BU13" s="151">
        <v>3.2725489999999993</v>
      </c>
      <c r="BV13" s="151">
        <v>2.8269299999999995</v>
      </c>
      <c r="BW13" s="12"/>
    </row>
    <row r="14" spans="1:75" x14ac:dyDescent="0.35">
      <c r="A14" s="12"/>
      <c r="B14" s="25" t="s">
        <v>57</v>
      </c>
      <c r="C14" s="26" t="s">
        <v>82</v>
      </c>
      <c r="D14" s="124">
        <v>0.52648499999999998</v>
      </c>
      <c r="E14" s="124">
        <v>0.17977399999999999</v>
      </c>
      <c r="F14" s="124">
        <v>2.3255000000000001E-2</v>
      </c>
      <c r="G14" s="124"/>
      <c r="H14" s="124">
        <v>1.0078999999999999E-2</v>
      </c>
      <c r="I14" s="124">
        <v>1.65E-4</v>
      </c>
      <c r="J14" s="124">
        <v>3.3709999999999999E-3</v>
      </c>
      <c r="K14" s="124">
        <v>1.2715000000000001E-2</v>
      </c>
      <c r="L14" s="124">
        <v>0.40848099999999998</v>
      </c>
      <c r="M14" s="124">
        <v>2.8552379999999999</v>
      </c>
      <c r="N14" s="124">
        <v>2.7810000000000001E-2</v>
      </c>
      <c r="O14" s="124"/>
      <c r="P14" s="124"/>
      <c r="Q14" s="124">
        <v>1.5262E-2</v>
      </c>
      <c r="R14" s="124">
        <v>6.5527000000000002E-2</v>
      </c>
      <c r="S14" s="124">
        <v>0.17306500000000002</v>
      </c>
      <c r="T14" s="124">
        <v>0.56155599999999994</v>
      </c>
      <c r="U14" s="124">
        <v>0.66098699999999999</v>
      </c>
      <c r="V14" s="124">
        <v>7.8833999999999987E-2</v>
      </c>
      <c r="W14" s="124">
        <v>9.5248479999999986</v>
      </c>
      <c r="X14" s="124">
        <v>5.1472259999999999</v>
      </c>
      <c r="Y14" s="124">
        <v>62.094363999999999</v>
      </c>
      <c r="Z14" s="124">
        <v>6.0411159999999997</v>
      </c>
      <c r="AA14" s="124">
        <v>3.5354569999999996</v>
      </c>
      <c r="AB14" s="124">
        <v>6.594E-3</v>
      </c>
      <c r="AC14" s="124">
        <v>0.71929499999999991</v>
      </c>
      <c r="AD14" s="124">
        <v>0.489234</v>
      </c>
      <c r="AE14" s="124"/>
      <c r="AF14" s="124">
        <v>3.6960000000000001E-3</v>
      </c>
      <c r="AG14" s="124">
        <v>12.730412999999999</v>
      </c>
      <c r="AH14" s="124">
        <v>17.785808000000003</v>
      </c>
      <c r="AI14" s="124">
        <v>1.9740000000000001E-3</v>
      </c>
      <c r="AJ14" s="124">
        <v>3.1010600000000004</v>
      </c>
      <c r="AK14" s="124">
        <v>2.0955629999999998</v>
      </c>
      <c r="AL14" s="124">
        <v>1.0357999999999999E-2</v>
      </c>
      <c r="AM14" s="124">
        <v>1.8850210000000001</v>
      </c>
      <c r="AN14" s="124">
        <v>6.208E-3</v>
      </c>
      <c r="AO14" s="124">
        <v>4.9319999999999996E-2</v>
      </c>
      <c r="AP14" s="124">
        <v>2.81453</v>
      </c>
      <c r="AQ14" s="124">
        <v>1.2192999999999999E-2</v>
      </c>
      <c r="AR14" s="124">
        <v>0.32905200000000001</v>
      </c>
      <c r="AS14" s="124">
        <v>0.16067000000000001</v>
      </c>
      <c r="AT14" s="124">
        <v>0.24590200000000001</v>
      </c>
      <c r="AU14" s="124">
        <v>0.195991</v>
      </c>
      <c r="AV14" s="124">
        <v>8.4106E-2</v>
      </c>
      <c r="AW14" s="124">
        <v>0.29058499999999998</v>
      </c>
      <c r="AX14" s="124">
        <v>3.9234000000000005E-2</v>
      </c>
      <c r="AY14" s="124">
        <v>3.6903999999999999E-2</v>
      </c>
      <c r="AZ14" s="124">
        <v>0.16311599999999998</v>
      </c>
      <c r="BA14" s="124">
        <v>2.8235679999999999</v>
      </c>
      <c r="BB14" s="124">
        <v>0.62774700000000005</v>
      </c>
      <c r="BC14" s="124">
        <v>9.1932E-2</v>
      </c>
      <c r="BD14" s="124">
        <v>3.1528E-2</v>
      </c>
      <c r="BE14" s="124">
        <v>0.28730899999999998</v>
      </c>
      <c r="BF14" s="124">
        <v>1.5171E-2</v>
      </c>
      <c r="BG14" s="124">
        <v>0.27914700000000003</v>
      </c>
      <c r="BH14" s="124">
        <v>0.13472400000000001</v>
      </c>
      <c r="BI14" s="124">
        <v>6.3828999999999997E-2</v>
      </c>
      <c r="BJ14" s="124">
        <v>0.16849899999999998</v>
      </c>
      <c r="BK14" s="124">
        <v>1.2868269999999999</v>
      </c>
      <c r="BL14" s="124">
        <v>1.0105310000000001</v>
      </c>
      <c r="BM14" s="124">
        <v>1.2539999999999999E-3</v>
      </c>
      <c r="BN14" s="191">
        <v>3.7300000000000002E-3</v>
      </c>
      <c r="BO14" s="191">
        <v>2.6469999999999996E-3</v>
      </c>
      <c r="BP14" s="191">
        <v>0.11486900000000001</v>
      </c>
      <c r="BQ14" s="191">
        <v>0.35288700000000001</v>
      </c>
      <c r="BR14" s="191">
        <v>1.4558E-2</v>
      </c>
      <c r="BS14" s="191">
        <v>3.6691000000000001E-2</v>
      </c>
      <c r="BT14" s="191">
        <v>1.832498</v>
      </c>
      <c r="BU14" s="191">
        <v>0.171596</v>
      </c>
      <c r="BV14" s="191">
        <v>3.457E-3</v>
      </c>
      <c r="BW14" s="12"/>
    </row>
    <row r="15" spans="1:75" x14ac:dyDescent="0.35">
      <c r="A15" s="12"/>
      <c r="B15" s="25" t="s">
        <v>58</v>
      </c>
      <c r="C15" s="28" t="s">
        <v>68</v>
      </c>
      <c r="D15" s="119">
        <v>1.6242619999999999</v>
      </c>
      <c r="E15" s="119">
        <v>2.2638549999999995</v>
      </c>
      <c r="F15" s="119">
        <v>1.5678380000000005</v>
      </c>
      <c r="G15" s="119">
        <v>1.9306269999999996</v>
      </c>
      <c r="H15" s="119">
        <v>2.6692069999999997</v>
      </c>
      <c r="I15" s="119">
        <v>2.3273620000000004</v>
      </c>
      <c r="J15" s="119">
        <v>2.2821279999999997</v>
      </c>
      <c r="K15" s="119">
        <v>2.8889820000000008</v>
      </c>
      <c r="L15" s="119">
        <v>2.1473970000000002</v>
      </c>
      <c r="M15" s="119">
        <v>2.9539379999999991</v>
      </c>
      <c r="N15" s="119">
        <v>3.3554049999999993</v>
      </c>
      <c r="O15" s="119">
        <v>2.4328589999999992</v>
      </c>
      <c r="P15" s="119">
        <v>1.5475999999999999</v>
      </c>
      <c r="Q15" s="119">
        <v>2.285704</v>
      </c>
      <c r="R15" s="119">
        <v>2.1871230000000002</v>
      </c>
      <c r="S15" s="119">
        <v>2.3891489999999993</v>
      </c>
      <c r="T15" s="119">
        <v>2.1450929999999997</v>
      </c>
      <c r="U15" s="119">
        <v>2.1922879999999991</v>
      </c>
      <c r="V15" s="119">
        <v>2.488289</v>
      </c>
      <c r="W15" s="119">
        <v>2.2108180000000006</v>
      </c>
      <c r="X15" s="119">
        <v>1.8455480000000006</v>
      </c>
      <c r="Y15" s="119">
        <v>2.5626499999999997</v>
      </c>
      <c r="Z15" s="119">
        <v>2.6152280000000001</v>
      </c>
      <c r="AA15" s="119">
        <v>2.0972629999999999</v>
      </c>
      <c r="AB15" s="119">
        <v>1.042087</v>
      </c>
      <c r="AC15" s="119">
        <v>2.9895959999999997</v>
      </c>
      <c r="AD15" s="119">
        <v>1.8152499999999998</v>
      </c>
      <c r="AE15" s="119">
        <v>1.4134279999999997</v>
      </c>
      <c r="AF15" s="119">
        <v>0.94272800000000023</v>
      </c>
      <c r="AG15" s="119">
        <v>2.1479279999999998</v>
      </c>
      <c r="AH15" s="119">
        <v>3.4577680000000006</v>
      </c>
      <c r="AI15" s="119">
        <v>2.0261920000000004</v>
      </c>
      <c r="AJ15" s="119">
        <v>1.9088790000000002</v>
      </c>
      <c r="AK15" s="119">
        <v>1.6020699999999997</v>
      </c>
      <c r="AL15" s="119">
        <v>2.5877600000000012</v>
      </c>
      <c r="AM15" s="119">
        <v>2.5718129999999992</v>
      </c>
      <c r="AN15" s="119">
        <v>1.3069679999999999</v>
      </c>
      <c r="AO15" s="119">
        <v>1.7156379999999996</v>
      </c>
      <c r="AP15" s="119">
        <v>1.7663730000000002</v>
      </c>
      <c r="AQ15" s="119">
        <v>1.7998410000000005</v>
      </c>
      <c r="AR15" s="119">
        <v>1.8903510000000003</v>
      </c>
      <c r="AS15" s="119">
        <v>2.1938400000000007</v>
      </c>
      <c r="AT15" s="119">
        <v>2.2817880000000006</v>
      </c>
      <c r="AU15" s="119">
        <v>2.1833639999999996</v>
      </c>
      <c r="AV15" s="119">
        <v>2.7687379999999999</v>
      </c>
      <c r="AW15" s="119">
        <v>1.9022039999999996</v>
      </c>
      <c r="AX15" s="119">
        <v>3.5708659999999997</v>
      </c>
      <c r="AY15" s="119">
        <v>2.4242489999999997</v>
      </c>
      <c r="AZ15" s="119">
        <v>1.3060690000000001</v>
      </c>
      <c r="BA15" s="119">
        <v>4.1379489999999999</v>
      </c>
      <c r="BB15" s="119">
        <v>2.6424609999999999</v>
      </c>
      <c r="BC15" s="119">
        <v>2.4707029999999999</v>
      </c>
      <c r="BD15" s="119">
        <v>1.8429820000000001</v>
      </c>
      <c r="BE15" s="119">
        <v>2.3584240000000007</v>
      </c>
      <c r="BF15" s="119">
        <v>3.3064419999999997</v>
      </c>
      <c r="BG15" s="119">
        <v>3.0039209999999996</v>
      </c>
      <c r="BH15" s="119">
        <v>2.2653309999999998</v>
      </c>
      <c r="BI15" s="119">
        <v>2.1063209999999999</v>
      </c>
      <c r="BJ15" s="119">
        <v>3.0645459999999995</v>
      </c>
      <c r="BK15" s="119">
        <v>2.6964420000000002</v>
      </c>
      <c r="BL15" s="119">
        <v>1.976032</v>
      </c>
      <c r="BM15" s="119">
        <v>1.8835830000000002</v>
      </c>
      <c r="BN15" s="151">
        <v>2.873418</v>
      </c>
      <c r="BO15" s="151">
        <v>2.4834009999999993</v>
      </c>
      <c r="BP15" s="151">
        <v>2.2236690000000006</v>
      </c>
      <c r="BQ15" s="151">
        <v>2.5273660000000002</v>
      </c>
      <c r="BR15" s="151">
        <v>3.5589530000000003</v>
      </c>
      <c r="BS15" s="151">
        <v>2.564786999999999</v>
      </c>
      <c r="BT15" s="151">
        <v>2.0939900000000007</v>
      </c>
      <c r="BU15" s="151">
        <v>2.8126760000000011</v>
      </c>
      <c r="BV15" s="151">
        <v>2.5300080000000005</v>
      </c>
      <c r="BW15" s="12"/>
    </row>
    <row r="16" spans="1:75" x14ac:dyDescent="0.35">
      <c r="A16" s="12"/>
      <c r="B16" s="25" t="s">
        <v>21</v>
      </c>
      <c r="C16" s="26" t="s">
        <v>69</v>
      </c>
      <c r="D16" s="124">
        <v>1.5495160000000003</v>
      </c>
      <c r="E16" s="124">
        <v>1.2377279999999995</v>
      </c>
      <c r="F16" s="124">
        <v>1.2743070000000001</v>
      </c>
      <c r="G16" s="124">
        <v>2.3769070000000001</v>
      </c>
      <c r="H16" s="124">
        <v>1.5257140000000002</v>
      </c>
      <c r="I16" s="124">
        <v>3.3180269999999998</v>
      </c>
      <c r="J16" s="124">
        <v>0.98591499999999987</v>
      </c>
      <c r="K16" s="124">
        <v>1.9171999999999998</v>
      </c>
      <c r="L16" s="124">
        <v>1.9033280000000004</v>
      </c>
      <c r="M16" s="124">
        <v>1.0266040000000001</v>
      </c>
      <c r="N16" s="124">
        <v>1.5215080000000003</v>
      </c>
      <c r="O16" s="124">
        <v>1.4820780000000005</v>
      </c>
      <c r="P16" s="124">
        <v>3.0742600000000011</v>
      </c>
      <c r="Q16" s="124">
        <v>9.2842320000000012</v>
      </c>
      <c r="R16" s="124">
        <v>1.4326319999999997</v>
      </c>
      <c r="S16" s="124">
        <v>1.5904900000000002</v>
      </c>
      <c r="T16" s="124">
        <v>1.5002119999999999</v>
      </c>
      <c r="U16" s="124">
        <v>1.3738409999999999</v>
      </c>
      <c r="V16" s="124">
        <v>1.1474049999999996</v>
      </c>
      <c r="W16" s="124">
        <v>1.4834309999999997</v>
      </c>
      <c r="X16" s="124">
        <v>1.6828080000000001</v>
      </c>
      <c r="Y16" s="124">
        <v>1.7242410000000001</v>
      </c>
      <c r="Z16" s="124">
        <v>1.586652</v>
      </c>
      <c r="AA16" s="124">
        <v>1.5276480000000003</v>
      </c>
      <c r="AB16" s="124">
        <v>0.97344400000000009</v>
      </c>
      <c r="AC16" s="124">
        <v>1.1051679999999999</v>
      </c>
      <c r="AD16" s="124">
        <v>0.84899499999999994</v>
      </c>
      <c r="AE16" s="124">
        <v>0.80420800000000003</v>
      </c>
      <c r="AF16" s="124">
        <v>0.52365399999999995</v>
      </c>
      <c r="AG16" s="124">
        <v>0.49853999999999987</v>
      </c>
      <c r="AH16" s="124">
        <v>1.08097</v>
      </c>
      <c r="AI16" s="124">
        <v>0.61887400000000004</v>
      </c>
      <c r="AJ16" s="124">
        <v>1.751906</v>
      </c>
      <c r="AK16" s="124">
        <v>1.3010009999999999</v>
      </c>
      <c r="AL16" s="124">
        <v>2.2058580000000001</v>
      </c>
      <c r="AM16" s="124">
        <v>1.843332</v>
      </c>
      <c r="AN16" s="124">
        <v>1.6613549999999997</v>
      </c>
      <c r="AO16" s="124">
        <v>1.457246</v>
      </c>
      <c r="AP16" s="124">
        <v>1.343648</v>
      </c>
      <c r="AQ16" s="124">
        <v>2.2899880000000001</v>
      </c>
      <c r="AR16" s="124">
        <v>4.0081669999999994</v>
      </c>
      <c r="AS16" s="124">
        <v>3.6791989999999997</v>
      </c>
      <c r="AT16" s="124">
        <v>4.6866909999999997</v>
      </c>
      <c r="AU16" s="124">
        <v>5.7848400000000009</v>
      </c>
      <c r="AV16" s="124">
        <v>4.4918639999999996</v>
      </c>
      <c r="AW16" s="124">
        <v>3.6631789999999995</v>
      </c>
      <c r="AX16" s="124">
        <v>2.7567290000000004</v>
      </c>
      <c r="AY16" s="124">
        <v>2.3001260000000001</v>
      </c>
      <c r="AZ16" s="124">
        <v>1.3646259999999997</v>
      </c>
      <c r="BA16" s="124">
        <v>3.565121</v>
      </c>
      <c r="BB16" s="124">
        <v>3.1804330000000007</v>
      </c>
      <c r="BC16" s="124">
        <v>1.154245</v>
      </c>
      <c r="BD16" s="124">
        <v>1.9487219999999998</v>
      </c>
      <c r="BE16" s="124">
        <v>1.4026339999999999</v>
      </c>
      <c r="BF16" s="124">
        <v>2.619939</v>
      </c>
      <c r="BG16" s="124">
        <v>2.8878720000000007</v>
      </c>
      <c r="BH16" s="124">
        <v>3.9412910000000005</v>
      </c>
      <c r="BI16" s="124">
        <v>3.4756309999999999</v>
      </c>
      <c r="BJ16" s="124">
        <v>4.9781589999999998</v>
      </c>
      <c r="BK16" s="124">
        <v>4.4675859999999998</v>
      </c>
      <c r="BL16" s="124">
        <v>3.8833320000000002</v>
      </c>
      <c r="BM16" s="124">
        <v>4.7725470000000012</v>
      </c>
      <c r="BN16" s="191">
        <v>4.0963249999999993</v>
      </c>
      <c r="BO16" s="191">
        <v>3.7887580000000001</v>
      </c>
      <c r="BP16" s="191">
        <v>6.0759640000000008</v>
      </c>
      <c r="BQ16" s="191">
        <v>5.7004149999999987</v>
      </c>
      <c r="BR16" s="191">
        <v>5.0840259999999997</v>
      </c>
      <c r="BS16" s="191">
        <v>4.8412639999999998</v>
      </c>
      <c r="BT16" s="191">
        <v>4.7142709999999992</v>
      </c>
      <c r="BU16" s="191">
        <v>4.342746</v>
      </c>
      <c r="BV16" s="191">
        <v>4.2890730000000019</v>
      </c>
      <c r="BW16" s="12"/>
    </row>
    <row r="17" spans="1:75" x14ac:dyDescent="0.35">
      <c r="A17" s="12"/>
      <c r="B17" s="25" t="s">
        <v>11</v>
      </c>
      <c r="C17" s="28" t="s">
        <v>67</v>
      </c>
      <c r="D17" s="119">
        <v>0.62018499999999999</v>
      </c>
      <c r="E17" s="119">
        <v>3.2117559999999998</v>
      </c>
      <c r="F17" s="119">
        <v>1.8556489999999999</v>
      </c>
      <c r="G17" s="119">
        <v>2.7560730000000002</v>
      </c>
      <c r="H17" s="119">
        <v>1.8164790000000004</v>
      </c>
      <c r="I17" s="119">
        <v>1.9516660000000001</v>
      </c>
      <c r="J17" s="119">
        <v>1.6360849999999996</v>
      </c>
      <c r="K17" s="119">
        <v>2.1501259999999998</v>
      </c>
      <c r="L17" s="119">
        <v>1.9491789999999998</v>
      </c>
      <c r="M17" s="119">
        <v>3.894558</v>
      </c>
      <c r="N17" s="119">
        <v>3.0492509999999999</v>
      </c>
      <c r="O17" s="119">
        <v>2.624587</v>
      </c>
      <c r="P17" s="119">
        <v>2.2256330000000002</v>
      </c>
      <c r="Q17" s="119">
        <v>1.6999969999999998</v>
      </c>
      <c r="R17" s="119">
        <v>2.8502189999999996</v>
      </c>
      <c r="S17" s="119">
        <v>1.1702820000000003</v>
      </c>
      <c r="T17" s="119">
        <v>2.211249</v>
      </c>
      <c r="U17" s="119">
        <v>0.99237200000000014</v>
      </c>
      <c r="V17" s="119">
        <v>2.196844</v>
      </c>
      <c r="W17" s="119">
        <v>1.9893880000000002</v>
      </c>
      <c r="X17" s="119">
        <v>0.76245300000000005</v>
      </c>
      <c r="Y17" s="119">
        <v>3.760475</v>
      </c>
      <c r="Z17" s="119">
        <v>2.4537549999999997</v>
      </c>
      <c r="AA17" s="119">
        <v>5.020302</v>
      </c>
      <c r="AB17" s="119">
        <v>2.1934360000000002</v>
      </c>
      <c r="AC17" s="119">
        <v>1.823213</v>
      </c>
      <c r="AD17" s="119">
        <v>0.40367400000000003</v>
      </c>
      <c r="AE17" s="119">
        <v>0.15043800000000002</v>
      </c>
      <c r="AF17" s="119">
        <v>0.15296999999999999</v>
      </c>
      <c r="AG17" s="119">
        <v>0.28276399999999996</v>
      </c>
      <c r="AH17" s="119">
        <v>0.56839999999999979</v>
      </c>
      <c r="AI17" s="119">
        <v>1.5826280000000001</v>
      </c>
      <c r="AJ17" s="119">
        <v>1.3609300000000002</v>
      </c>
      <c r="AK17" s="119">
        <v>1.816306</v>
      </c>
      <c r="AL17" s="119">
        <v>1.6350210000000001</v>
      </c>
      <c r="AM17" s="119">
        <v>0.86510000000000009</v>
      </c>
      <c r="AN17" s="119">
        <v>0.31804299999999996</v>
      </c>
      <c r="AO17" s="119">
        <v>1.4260090000000001</v>
      </c>
      <c r="AP17" s="119">
        <v>1.465201</v>
      </c>
      <c r="AQ17" s="119">
        <v>1.6062530000000002</v>
      </c>
      <c r="AR17" s="119">
        <v>3.7050799999999997</v>
      </c>
      <c r="AS17" s="119">
        <v>3.9878049999999998</v>
      </c>
      <c r="AT17" s="119">
        <v>1.142547</v>
      </c>
      <c r="AU17" s="119">
        <v>3.9105089999999998</v>
      </c>
      <c r="AV17" s="119">
        <v>1.816506</v>
      </c>
      <c r="AW17" s="119">
        <v>3.2482259999999994</v>
      </c>
      <c r="AX17" s="119">
        <v>3.8622540000000001</v>
      </c>
      <c r="AY17" s="119">
        <v>2.2962980000000002</v>
      </c>
      <c r="AZ17" s="119">
        <v>2.7831799999999998</v>
      </c>
      <c r="BA17" s="119">
        <v>3.1266639999999999</v>
      </c>
      <c r="BB17" s="119">
        <v>2.0265080000000002</v>
      </c>
      <c r="BC17" s="119">
        <v>3.8206380000000002</v>
      </c>
      <c r="BD17" s="119">
        <v>3.6696680000000002</v>
      </c>
      <c r="BE17" s="119">
        <v>2.032451</v>
      </c>
      <c r="BF17" s="119">
        <v>2.5984030000000007</v>
      </c>
      <c r="BG17" s="119">
        <v>3.3020930000000002</v>
      </c>
      <c r="BH17" s="119">
        <v>1.3823450000000002</v>
      </c>
      <c r="BI17" s="119">
        <v>3.059151</v>
      </c>
      <c r="BJ17" s="119">
        <v>2.830943</v>
      </c>
      <c r="BK17" s="119">
        <v>1.918299</v>
      </c>
      <c r="BL17" s="119">
        <v>1.1896629999999999</v>
      </c>
      <c r="BM17" s="119">
        <v>2.7897209999999992</v>
      </c>
      <c r="BN17" s="151">
        <v>1.8304329999999995</v>
      </c>
      <c r="BO17" s="151">
        <v>1.775793</v>
      </c>
      <c r="BP17" s="151">
        <v>2.5590769999999998</v>
      </c>
      <c r="BQ17" s="151">
        <v>2.5348819999999996</v>
      </c>
      <c r="BR17" s="151">
        <v>1.1745799999999997</v>
      </c>
      <c r="BS17" s="151">
        <v>1.8441030000000005</v>
      </c>
      <c r="BT17" s="151">
        <v>2.2273979999999995</v>
      </c>
      <c r="BU17" s="151">
        <v>1.963263</v>
      </c>
      <c r="BV17" s="151">
        <v>3.8531959999999996</v>
      </c>
      <c r="BW17" s="12"/>
    </row>
    <row r="18" spans="1:75" x14ac:dyDescent="0.35">
      <c r="A18" s="12"/>
      <c r="B18" s="25" t="s">
        <v>12</v>
      </c>
      <c r="C18" s="26" t="s">
        <v>66</v>
      </c>
      <c r="D18" s="124">
        <v>2.2953600000000001</v>
      </c>
      <c r="E18" s="124">
        <v>1.5712539999999999</v>
      </c>
      <c r="F18" s="124">
        <v>1.5842860000000001</v>
      </c>
      <c r="G18" s="124">
        <v>1.281256</v>
      </c>
      <c r="H18" s="124">
        <v>2.7735340000000002</v>
      </c>
      <c r="I18" s="124">
        <v>2.5579130000000001</v>
      </c>
      <c r="J18" s="124">
        <v>1.591316</v>
      </c>
      <c r="K18" s="124">
        <v>1.6333620000000002</v>
      </c>
      <c r="L18" s="124">
        <v>2.4935770000000002</v>
      </c>
      <c r="M18" s="124">
        <v>2.0245189999999997</v>
      </c>
      <c r="N18" s="124">
        <v>2.4541209999999998</v>
      </c>
      <c r="O18" s="124">
        <v>2.1792019999999996</v>
      </c>
      <c r="P18" s="124">
        <v>2.6140280000000002</v>
      </c>
      <c r="Q18" s="124">
        <v>2.2139819999999997</v>
      </c>
      <c r="R18" s="124">
        <v>1.1612650000000002</v>
      </c>
      <c r="S18" s="124">
        <v>1.4284000000000001</v>
      </c>
      <c r="T18" s="124">
        <v>1.247816</v>
      </c>
      <c r="U18" s="124">
        <v>2.6898660000000003</v>
      </c>
      <c r="V18" s="124">
        <v>1.4295339999999999</v>
      </c>
      <c r="W18" s="124">
        <v>2.0540220000000002</v>
      </c>
      <c r="X18" s="124">
        <v>2.331267</v>
      </c>
      <c r="Y18" s="124">
        <v>2.5565930000000003</v>
      </c>
      <c r="Z18" s="124">
        <v>1.6931909999999999</v>
      </c>
      <c r="AA18" s="124">
        <v>1.4306020000000002</v>
      </c>
      <c r="AB18" s="124">
        <v>1.1088389999999999</v>
      </c>
      <c r="AC18" s="124">
        <v>1.2854289999999999</v>
      </c>
      <c r="AD18" s="124">
        <v>0.72864300000000004</v>
      </c>
      <c r="AE18" s="124">
        <v>0.28417599999999998</v>
      </c>
      <c r="AF18" s="124">
        <v>0.53136399999999995</v>
      </c>
      <c r="AG18" s="124">
        <v>0.43885199999999996</v>
      </c>
      <c r="AH18" s="124">
        <v>0.48429999999999995</v>
      </c>
      <c r="AI18" s="124">
        <v>0.60042200000000001</v>
      </c>
      <c r="AJ18" s="124">
        <v>0.39982800000000002</v>
      </c>
      <c r="AK18" s="124">
        <v>0.58626100000000003</v>
      </c>
      <c r="AL18" s="124">
        <v>0.65127099999999993</v>
      </c>
      <c r="AM18" s="124">
        <v>0.91755699999999996</v>
      </c>
      <c r="AN18" s="124">
        <v>0.53809300000000004</v>
      </c>
      <c r="AO18" s="124">
        <v>0.98923799999999995</v>
      </c>
      <c r="AP18" s="124">
        <v>0.61659799999999998</v>
      </c>
      <c r="AQ18" s="124">
        <v>0.73367000000000004</v>
      </c>
      <c r="AR18" s="124">
        <v>2.0688149999999998</v>
      </c>
      <c r="AS18" s="124">
        <v>1.126223</v>
      </c>
      <c r="AT18" s="124">
        <v>1.5506060000000002</v>
      </c>
      <c r="AU18" s="124">
        <v>1.5600369999999999</v>
      </c>
      <c r="AV18" s="124">
        <v>1.7294710000000002</v>
      </c>
      <c r="AW18" s="124">
        <v>2.0051619999999999</v>
      </c>
      <c r="AX18" s="124">
        <v>1.27912</v>
      </c>
      <c r="AY18" s="124">
        <v>2.3915790000000001</v>
      </c>
      <c r="AZ18" s="124">
        <v>1.5336029999999998</v>
      </c>
      <c r="BA18" s="124">
        <v>0.60519800000000001</v>
      </c>
      <c r="BB18" s="124">
        <v>1.6977859999999998</v>
      </c>
      <c r="BC18" s="124">
        <v>2.619688</v>
      </c>
      <c r="BD18" s="124">
        <v>1.9650570000000001</v>
      </c>
      <c r="BE18" s="124">
        <v>1.4721839999999999</v>
      </c>
      <c r="BF18" s="124">
        <v>2.4390699999999996</v>
      </c>
      <c r="BG18" s="124">
        <v>0.81815399999999994</v>
      </c>
      <c r="BH18" s="124">
        <v>2.114309</v>
      </c>
      <c r="BI18" s="124">
        <v>2.52075</v>
      </c>
      <c r="BJ18" s="124">
        <v>3.1860569999999999</v>
      </c>
      <c r="BK18" s="124">
        <v>1.8625049999999999</v>
      </c>
      <c r="BL18" s="124">
        <v>1.9681650000000002</v>
      </c>
      <c r="BM18" s="124">
        <v>3.4692239999999992</v>
      </c>
      <c r="BN18" s="191">
        <v>1.9445180000000002</v>
      </c>
      <c r="BO18" s="191">
        <v>2.0093540000000001</v>
      </c>
      <c r="BP18" s="191">
        <v>2.8222380000000005</v>
      </c>
      <c r="BQ18" s="191">
        <v>0.9998530000000001</v>
      </c>
      <c r="BR18" s="191">
        <v>2.0993700000000004</v>
      </c>
      <c r="BS18" s="191">
        <v>2.9295809999999998</v>
      </c>
      <c r="BT18" s="191">
        <v>3.4686339999999998</v>
      </c>
      <c r="BU18" s="191">
        <v>0.89776400000000001</v>
      </c>
      <c r="BV18" s="191">
        <v>2.8405100000000001</v>
      </c>
      <c r="BW18" s="12"/>
    </row>
    <row r="19" spans="1:75" x14ac:dyDescent="0.35">
      <c r="A19" s="12"/>
      <c r="B19" s="25" t="s">
        <v>22</v>
      </c>
      <c r="C19" s="28" t="s">
        <v>81</v>
      </c>
      <c r="D19" s="119">
        <v>1.0473379999999999</v>
      </c>
      <c r="E19" s="119">
        <v>0.95857599999999976</v>
      </c>
      <c r="F19" s="119">
        <v>2.2562440000000006</v>
      </c>
      <c r="G19" s="119">
        <v>2.2241039999999987</v>
      </c>
      <c r="H19" s="119">
        <v>1.5753379999999997</v>
      </c>
      <c r="I19" s="119">
        <v>1.3040959999999995</v>
      </c>
      <c r="J19" s="119">
        <v>0.76086999999999982</v>
      </c>
      <c r="K19" s="119">
        <v>2.5782110000000005</v>
      </c>
      <c r="L19" s="119">
        <v>2.0580619999999996</v>
      </c>
      <c r="M19" s="119">
        <v>2.0520679999999998</v>
      </c>
      <c r="N19" s="119">
        <v>1.0029199999999998</v>
      </c>
      <c r="O19" s="119">
        <v>1.096465</v>
      </c>
      <c r="P19" s="119">
        <v>0.7740720000000002</v>
      </c>
      <c r="Q19" s="119">
        <v>1.4861380000000004</v>
      </c>
      <c r="R19" s="119">
        <v>0.89471399999999979</v>
      </c>
      <c r="S19" s="119">
        <v>2.3388059999999991</v>
      </c>
      <c r="T19" s="119">
        <v>1.4731690000000002</v>
      </c>
      <c r="U19" s="119">
        <v>2.56677</v>
      </c>
      <c r="V19" s="119">
        <v>1.4240370000000007</v>
      </c>
      <c r="W19" s="119">
        <v>1.1934440000000002</v>
      </c>
      <c r="X19" s="119">
        <v>1.4508809999999999</v>
      </c>
      <c r="Y19" s="119">
        <v>2.2776160000000001</v>
      </c>
      <c r="Z19" s="119">
        <v>1.0909379999999997</v>
      </c>
      <c r="AA19" s="119">
        <v>0.8065469999999999</v>
      </c>
      <c r="AB19" s="119">
        <v>0.97045300000000012</v>
      </c>
      <c r="AC19" s="119">
        <v>0.7477889999999997</v>
      </c>
      <c r="AD19" s="119">
        <v>2.2797499999999999</v>
      </c>
      <c r="AE19" s="119">
        <v>0.96561200000000003</v>
      </c>
      <c r="AF19" s="119">
        <v>0.51541899999999996</v>
      </c>
      <c r="AG19" s="119">
        <v>1.2063430000000004</v>
      </c>
      <c r="AH19" s="119">
        <v>1.050724</v>
      </c>
      <c r="AI19" s="119">
        <v>1.7340470000000001</v>
      </c>
      <c r="AJ19" s="119">
        <v>2.9356249999999999</v>
      </c>
      <c r="AK19" s="119">
        <v>1.1670290000000001</v>
      </c>
      <c r="AL19" s="119">
        <v>0.96365299999999976</v>
      </c>
      <c r="AM19" s="119">
        <v>0.75666100000000014</v>
      </c>
      <c r="AN19" s="119">
        <v>1.10504</v>
      </c>
      <c r="AO19" s="119">
        <v>0.61333800000000016</v>
      </c>
      <c r="AP19" s="119">
        <v>0.71576400000000007</v>
      </c>
      <c r="AQ19" s="119">
        <v>1.4665280000000003</v>
      </c>
      <c r="AR19" s="119">
        <v>1.1180829999999995</v>
      </c>
      <c r="AS19" s="119">
        <v>1.5631719999999998</v>
      </c>
      <c r="AT19" s="119">
        <v>1.9089590000000001</v>
      </c>
      <c r="AU19" s="119">
        <v>1.7572740000000002</v>
      </c>
      <c r="AV19" s="119">
        <v>2.3936450000000002</v>
      </c>
      <c r="AW19" s="119">
        <v>2.1175950000000001</v>
      </c>
      <c r="AX19" s="119">
        <v>2.8764790000000002</v>
      </c>
      <c r="AY19" s="119">
        <v>1.6083239999999999</v>
      </c>
      <c r="AZ19" s="119">
        <v>0.42620399999999992</v>
      </c>
      <c r="BA19" s="119">
        <v>0.71515499999999976</v>
      </c>
      <c r="BB19" s="119">
        <v>2.2941079999999991</v>
      </c>
      <c r="BC19" s="119">
        <v>1.2018799999999998</v>
      </c>
      <c r="BD19" s="119">
        <v>1.6822720000000002</v>
      </c>
      <c r="BE19" s="119">
        <v>1.4764610000000005</v>
      </c>
      <c r="BF19" s="119">
        <v>2.0483609999999999</v>
      </c>
      <c r="BG19" s="119">
        <v>2.4956660000000004</v>
      </c>
      <c r="BH19" s="119">
        <v>1.3826620000000003</v>
      </c>
      <c r="BI19" s="119">
        <v>1.0317149999999999</v>
      </c>
      <c r="BJ19" s="119">
        <v>3.5671610000000009</v>
      </c>
      <c r="BK19" s="119">
        <v>1.6447549999999997</v>
      </c>
      <c r="BL19" s="119">
        <v>2.0581270000000003</v>
      </c>
      <c r="BM19" s="119">
        <v>2.4224450000000006</v>
      </c>
      <c r="BN19" s="151">
        <v>2.110646</v>
      </c>
      <c r="BO19" s="151">
        <v>1.3873420000000001</v>
      </c>
      <c r="BP19" s="151">
        <v>1.9655569999999998</v>
      </c>
      <c r="BQ19" s="151">
        <v>1.9552200000000004</v>
      </c>
      <c r="BR19" s="151">
        <v>1.3495599999999996</v>
      </c>
      <c r="BS19" s="151">
        <v>1.5203720000000001</v>
      </c>
      <c r="BT19" s="151">
        <v>2.0017350000000005</v>
      </c>
      <c r="BU19" s="151">
        <v>2.0518699999999996</v>
      </c>
      <c r="BV19" s="151">
        <v>1.781544</v>
      </c>
      <c r="BW19" s="12"/>
    </row>
    <row r="20" spans="1:75" x14ac:dyDescent="0.35">
      <c r="A20" s="12"/>
      <c r="B20" s="25" t="s">
        <v>13</v>
      </c>
      <c r="C20" s="26" t="s">
        <v>70</v>
      </c>
      <c r="D20" s="124">
        <v>1.540761</v>
      </c>
      <c r="E20" s="124">
        <v>1.3294049999999999</v>
      </c>
      <c r="F20" s="124">
        <v>1.7421340000000003</v>
      </c>
      <c r="G20" s="124">
        <v>0.70455499999999993</v>
      </c>
      <c r="H20" s="124">
        <v>1.2339609999999999</v>
      </c>
      <c r="I20" s="124">
        <v>1.491414</v>
      </c>
      <c r="J20" s="124">
        <v>1.4465540000000001</v>
      </c>
      <c r="K20" s="124">
        <v>1.481978</v>
      </c>
      <c r="L20" s="124">
        <v>0.99523800000000007</v>
      </c>
      <c r="M20" s="124">
        <v>1.5386440000000001</v>
      </c>
      <c r="N20" s="124">
        <v>1.6678700000000002</v>
      </c>
      <c r="O20" s="124">
        <v>0.74338699999999991</v>
      </c>
      <c r="P20" s="124">
        <v>2.122058</v>
      </c>
      <c r="Q20" s="124">
        <v>1.4146099999999997</v>
      </c>
      <c r="R20" s="124">
        <v>1.5240419999999999</v>
      </c>
      <c r="S20" s="124">
        <v>1.0948880000000001</v>
      </c>
      <c r="T20" s="124">
        <v>1.5031659999999998</v>
      </c>
      <c r="U20" s="124">
        <v>0.85440800000000006</v>
      </c>
      <c r="V20" s="124">
        <v>2.160393</v>
      </c>
      <c r="W20" s="124">
        <v>0.68304599999999982</v>
      </c>
      <c r="X20" s="124">
        <v>1.3898869999999999</v>
      </c>
      <c r="Y20" s="124">
        <v>1.4352120000000002</v>
      </c>
      <c r="Z20" s="124">
        <v>1.7174170000000002</v>
      </c>
      <c r="AA20" s="124">
        <v>0.68223099999999992</v>
      </c>
      <c r="AB20" s="124">
        <v>1.231347</v>
      </c>
      <c r="AC20" s="124">
        <v>1.1238649999999997</v>
      </c>
      <c r="AD20" s="124">
        <v>1.3929599999999998</v>
      </c>
      <c r="AE20" s="124">
        <v>1.0413620000000001</v>
      </c>
      <c r="AF20" s="124">
        <v>1.4857929999999999</v>
      </c>
      <c r="AG20" s="124">
        <v>0.93452900000000005</v>
      </c>
      <c r="AH20" s="124">
        <v>1.4738739999999999</v>
      </c>
      <c r="AI20" s="124">
        <v>0.8178669999999999</v>
      </c>
      <c r="AJ20" s="124">
        <v>1.1226369999999999</v>
      </c>
      <c r="AK20" s="124">
        <v>1.7529800000000002</v>
      </c>
      <c r="AL20" s="124">
        <v>1.9475010000000001</v>
      </c>
      <c r="AM20" s="124">
        <v>0.73497199999999996</v>
      </c>
      <c r="AN20" s="124">
        <v>1.5013050000000001</v>
      </c>
      <c r="AO20" s="124">
        <v>0.94513100000000005</v>
      </c>
      <c r="AP20" s="124">
        <v>0.94183600000000001</v>
      </c>
      <c r="AQ20" s="124">
        <v>1.4052319999999998</v>
      </c>
      <c r="AR20" s="124">
        <v>1.5761780000000001</v>
      </c>
      <c r="AS20" s="124">
        <v>0.66348900000000011</v>
      </c>
      <c r="AT20" s="124">
        <v>1.1530180000000003</v>
      </c>
      <c r="AU20" s="124">
        <v>1.389357</v>
      </c>
      <c r="AV20" s="124">
        <v>2.2395399999999999</v>
      </c>
      <c r="AW20" s="124">
        <v>0.88177700000000003</v>
      </c>
      <c r="AX20" s="124">
        <v>2.8401450000000001</v>
      </c>
      <c r="AY20" s="124">
        <v>1.5068349999999999</v>
      </c>
      <c r="AZ20" s="124">
        <v>1.3835239999999998</v>
      </c>
      <c r="BA20" s="124">
        <v>1.0479329999999998</v>
      </c>
      <c r="BB20" s="124">
        <v>1.8305190000000002</v>
      </c>
      <c r="BC20" s="124">
        <v>1.7343959999999998</v>
      </c>
      <c r="BD20" s="124">
        <v>1.4014220000000002</v>
      </c>
      <c r="BE20" s="124">
        <v>1.8637640000000002</v>
      </c>
      <c r="BF20" s="124">
        <v>0.82446100000000011</v>
      </c>
      <c r="BG20" s="124">
        <v>2.2072730000000003</v>
      </c>
      <c r="BH20" s="124">
        <v>2.368776</v>
      </c>
      <c r="BI20" s="124">
        <v>1.3698009999999998</v>
      </c>
      <c r="BJ20" s="124">
        <v>1.8082549999999995</v>
      </c>
      <c r="BK20" s="124">
        <v>1.4110440000000002</v>
      </c>
      <c r="BL20" s="124">
        <v>1.5704260000000003</v>
      </c>
      <c r="BM20" s="124">
        <v>0.90977199999999991</v>
      </c>
      <c r="BN20" s="191">
        <v>1.6470830000000001</v>
      </c>
      <c r="BO20" s="191">
        <v>1.2703650000000002</v>
      </c>
      <c r="BP20" s="191">
        <v>5.0829479999999991</v>
      </c>
      <c r="BQ20" s="191">
        <v>2.1304539999999998</v>
      </c>
      <c r="BR20" s="191">
        <v>1.760521</v>
      </c>
      <c r="BS20" s="191">
        <v>3.0194290000000006</v>
      </c>
      <c r="BT20" s="191">
        <v>2.328271</v>
      </c>
      <c r="BU20" s="191">
        <v>4.3847289999999992</v>
      </c>
      <c r="BV20" s="191">
        <v>1.1366699999999998</v>
      </c>
      <c r="BW20" s="12"/>
    </row>
    <row r="21" spans="1:75" x14ac:dyDescent="0.35">
      <c r="A21" s="12"/>
      <c r="B21" s="25" t="s">
        <v>15</v>
      </c>
      <c r="C21" s="28" t="s">
        <v>80</v>
      </c>
      <c r="D21" s="119">
        <v>2.2933159999999995</v>
      </c>
      <c r="E21" s="119">
        <v>1.3760870000000001</v>
      </c>
      <c r="F21" s="119">
        <v>2.7898969999999998</v>
      </c>
      <c r="G21" s="119">
        <v>2.0597060000000003</v>
      </c>
      <c r="H21" s="119">
        <v>2.4841700000000002</v>
      </c>
      <c r="I21" s="119">
        <v>2.8921460000000003</v>
      </c>
      <c r="J21" s="119">
        <v>2.3603329999999998</v>
      </c>
      <c r="K21" s="119">
        <v>1.4084850000000002</v>
      </c>
      <c r="L21" s="119">
        <v>1.236755</v>
      </c>
      <c r="M21" s="119">
        <v>1.2401250000000001</v>
      </c>
      <c r="N21" s="119">
        <v>1.6800920000000001</v>
      </c>
      <c r="O21" s="119">
        <v>2.0492409999999999</v>
      </c>
      <c r="P21" s="119">
        <v>1.619998</v>
      </c>
      <c r="Q21" s="119">
        <v>1.391454</v>
      </c>
      <c r="R21" s="119">
        <v>1.8879049999999999</v>
      </c>
      <c r="S21" s="119">
        <v>1.6924629999999998</v>
      </c>
      <c r="T21" s="119">
        <v>1.679665</v>
      </c>
      <c r="U21" s="119">
        <v>1.8640319999999997</v>
      </c>
      <c r="V21" s="119">
        <v>1.586551</v>
      </c>
      <c r="W21" s="119">
        <v>1.578014</v>
      </c>
      <c r="X21" s="119">
        <v>2.5410210000000002</v>
      </c>
      <c r="Y21" s="119">
        <v>1.5066420000000003</v>
      </c>
      <c r="Z21" s="119">
        <v>1.8013679999999999</v>
      </c>
      <c r="AA21" s="119">
        <v>1.9164099999999999</v>
      </c>
      <c r="AB21" s="119">
        <v>1.4482639999999998</v>
      </c>
      <c r="AC21" s="119">
        <v>1.3205549999999999</v>
      </c>
      <c r="AD21" s="119">
        <v>1.0434340000000002</v>
      </c>
      <c r="AE21" s="119">
        <v>0.693604</v>
      </c>
      <c r="AF21" s="119">
        <v>0.50749299999999997</v>
      </c>
      <c r="AG21" s="119">
        <v>0.66369100000000003</v>
      </c>
      <c r="AH21" s="119">
        <v>0.52943400000000007</v>
      </c>
      <c r="AI21" s="119">
        <v>0.43509900000000001</v>
      </c>
      <c r="AJ21" s="119">
        <v>0.63944299999999998</v>
      </c>
      <c r="AK21" s="119">
        <v>0.42506400000000005</v>
      </c>
      <c r="AL21" s="119">
        <v>0.61714200000000008</v>
      </c>
      <c r="AM21" s="119">
        <v>0.62614100000000006</v>
      </c>
      <c r="AN21" s="119">
        <v>0.48014800000000002</v>
      </c>
      <c r="AO21" s="119">
        <v>0.54643200000000003</v>
      </c>
      <c r="AP21" s="119">
        <v>0.51830300000000007</v>
      </c>
      <c r="AQ21" s="119">
        <v>0.91938500000000001</v>
      </c>
      <c r="AR21" s="119">
        <v>0.42862600000000001</v>
      </c>
      <c r="AS21" s="119">
        <v>0.635073</v>
      </c>
      <c r="AT21" s="119">
        <v>0.707283</v>
      </c>
      <c r="AU21" s="119">
        <v>0.825627</v>
      </c>
      <c r="AV21" s="119">
        <v>0.58227099999999998</v>
      </c>
      <c r="AW21" s="119">
        <v>0.76652700000000007</v>
      </c>
      <c r="AX21" s="119">
        <v>0.7777909999999999</v>
      </c>
      <c r="AY21" s="119">
        <v>0.67157699999999998</v>
      </c>
      <c r="AZ21" s="119">
        <v>0.86443100000000006</v>
      </c>
      <c r="BA21" s="119">
        <v>0.48421599999999998</v>
      </c>
      <c r="BB21" s="119">
        <v>1.30247</v>
      </c>
      <c r="BC21" s="119">
        <v>0.452208</v>
      </c>
      <c r="BD21" s="119">
        <v>1.2292439999999998</v>
      </c>
      <c r="BE21" s="119">
        <v>0.61573699999999998</v>
      </c>
      <c r="BF21" s="119">
        <v>1.073142</v>
      </c>
      <c r="BG21" s="119">
        <v>1.1306019999999999</v>
      </c>
      <c r="BH21" s="119">
        <v>0.95282200000000006</v>
      </c>
      <c r="BI21" s="119">
        <v>0.22283799999999998</v>
      </c>
      <c r="BJ21" s="119">
        <v>1.175608</v>
      </c>
      <c r="BK21" s="119">
        <v>0.94302299999999994</v>
      </c>
      <c r="BL21" s="119">
        <v>1.0711070000000003</v>
      </c>
      <c r="BM21" s="119">
        <v>0.81058100000000011</v>
      </c>
      <c r="BN21" s="151">
        <v>1.2973190000000001</v>
      </c>
      <c r="BO21" s="151">
        <v>0.59495000000000009</v>
      </c>
      <c r="BP21" s="151">
        <v>1.2427109999999999</v>
      </c>
      <c r="BQ21" s="151">
        <v>1.0591980000000001</v>
      </c>
      <c r="BR21" s="151">
        <v>1.2731669999999997</v>
      </c>
      <c r="BS21" s="151">
        <v>1.9404359999999996</v>
      </c>
      <c r="BT21" s="151">
        <v>2.3359140000000003</v>
      </c>
      <c r="BU21" s="151">
        <v>1.7343530000000003</v>
      </c>
      <c r="BV21" s="151">
        <v>1.6054489999999999</v>
      </c>
      <c r="BW21" s="12"/>
    </row>
    <row r="22" spans="1:75" x14ac:dyDescent="0.35">
      <c r="A22" s="12"/>
      <c r="B22" s="25" t="s">
        <v>16</v>
      </c>
      <c r="C22" s="26" t="s">
        <v>71</v>
      </c>
      <c r="D22" s="124">
        <v>18.733972000000019</v>
      </c>
      <c r="E22" s="124">
        <v>17.081301000000007</v>
      </c>
      <c r="F22" s="124">
        <v>21.213087000000012</v>
      </c>
      <c r="G22" s="124">
        <v>21.826496000000013</v>
      </c>
      <c r="H22" s="124">
        <v>18.023756000000002</v>
      </c>
      <c r="I22" s="124">
        <v>19.870997999999986</v>
      </c>
      <c r="J22" s="124">
        <v>15.260286999999995</v>
      </c>
      <c r="K22" s="124">
        <v>21.489430000000009</v>
      </c>
      <c r="L22" s="124">
        <v>17.710743999999995</v>
      </c>
      <c r="M22" s="124">
        <v>19.131175000000006</v>
      </c>
      <c r="N22" s="124">
        <v>20.356189999999998</v>
      </c>
      <c r="O22" s="124">
        <v>17.724188000000012</v>
      </c>
      <c r="P22" s="124">
        <v>20.192309000000002</v>
      </c>
      <c r="Q22" s="124">
        <v>16.682754999999982</v>
      </c>
      <c r="R22" s="124">
        <v>15.323935000000002</v>
      </c>
      <c r="S22" s="124">
        <v>18.302880999999985</v>
      </c>
      <c r="T22" s="124">
        <v>16.158201000000005</v>
      </c>
      <c r="U22" s="124">
        <v>19.260906000000013</v>
      </c>
      <c r="V22" s="124">
        <v>18.682219999999976</v>
      </c>
      <c r="W22" s="124">
        <v>18.340666000000002</v>
      </c>
      <c r="X22" s="124">
        <v>16.595716000000007</v>
      </c>
      <c r="Y22" s="124">
        <v>21.36777200000002</v>
      </c>
      <c r="Z22" s="124">
        <v>21.21551999999998</v>
      </c>
      <c r="AA22" s="124">
        <v>19.162734000000015</v>
      </c>
      <c r="AB22" s="124">
        <v>16.51861199999999</v>
      </c>
      <c r="AC22" s="124">
        <v>14.854767000000017</v>
      </c>
      <c r="AD22" s="124">
        <v>14.308015999999999</v>
      </c>
      <c r="AE22" s="124">
        <v>9.371754999999995</v>
      </c>
      <c r="AF22" s="124">
        <v>6.4427329999999987</v>
      </c>
      <c r="AG22" s="124">
        <v>9.9266239999999861</v>
      </c>
      <c r="AH22" s="124">
        <v>10.717593999999995</v>
      </c>
      <c r="AI22" s="124">
        <v>10.565694999999991</v>
      </c>
      <c r="AJ22" s="124">
        <v>12.863202000000001</v>
      </c>
      <c r="AK22" s="124">
        <v>12.497388999999998</v>
      </c>
      <c r="AL22" s="124">
        <v>10.994904999999992</v>
      </c>
      <c r="AM22" s="124">
        <v>11.891434999999991</v>
      </c>
      <c r="AN22" s="124">
        <v>10.961493999999998</v>
      </c>
      <c r="AO22" s="124">
        <v>10.448427999999996</v>
      </c>
      <c r="AP22" s="124">
        <v>10.591964999999995</v>
      </c>
      <c r="AQ22" s="124">
        <v>9.6596570000000028</v>
      </c>
      <c r="AR22" s="124">
        <v>17.022857000000002</v>
      </c>
      <c r="AS22" s="124">
        <v>14.044217999999997</v>
      </c>
      <c r="AT22" s="124">
        <v>18.242545</v>
      </c>
      <c r="AU22" s="124">
        <v>14.131019999999983</v>
      </c>
      <c r="AV22" s="124">
        <v>18.742722000000015</v>
      </c>
      <c r="AW22" s="124">
        <v>17.550597000000003</v>
      </c>
      <c r="AX22" s="124">
        <v>19.514832000000006</v>
      </c>
      <c r="AY22" s="124">
        <v>18.109592999999986</v>
      </c>
      <c r="AZ22" s="124">
        <v>17.022419000000006</v>
      </c>
      <c r="BA22" s="124">
        <v>19.690874000000008</v>
      </c>
      <c r="BB22" s="124">
        <v>19.752257999999991</v>
      </c>
      <c r="BC22" s="124">
        <v>17.263999000000005</v>
      </c>
      <c r="BD22" s="124">
        <v>25.419235999999998</v>
      </c>
      <c r="BE22" s="124">
        <v>18.878508</v>
      </c>
      <c r="BF22" s="124">
        <v>15.391356999999989</v>
      </c>
      <c r="BG22" s="124">
        <v>24.971374000000029</v>
      </c>
      <c r="BH22" s="124">
        <v>19.954703000000002</v>
      </c>
      <c r="BI22" s="124">
        <v>25.494670999999983</v>
      </c>
      <c r="BJ22" s="124">
        <v>21.549534000000019</v>
      </c>
      <c r="BK22" s="124">
        <v>25.542086000000026</v>
      </c>
      <c r="BL22" s="124">
        <v>18.974630000000008</v>
      </c>
      <c r="BM22" s="124">
        <v>20.542963999999994</v>
      </c>
      <c r="BN22" s="191">
        <v>21.747527000000005</v>
      </c>
      <c r="BO22" s="191">
        <v>19.741439000000007</v>
      </c>
      <c r="BP22" s="191">
        <v>21.870179999999994</v>
      </c>
      <c r="BQ22" s="191">
        <v>22.819236999999998</v>
      </c>
      <c r="BR22" s="191">
        <v>17.204301999999984</v>
      </c>
      <c r="BS22" s="191">
        <v>22.411662000000003</v>
      </c>
      <c r="BT22" s="191">
        <v>21.063087999999997</v>
      </c>
      <c r="BU22" s="191">
        <v>22.157221999999976</v>
      </c>
      <c r="BV22" s="191">
        <v>24.632567999999985</v>
      </c>
      <c r="BW22" s="12"/>
    </row>
    <row r="23" spans="1:75" ht="6" customHeight="1" x14ac:dyDescent="0.35">
      <c r="A23" s="12"/>
      <c r="B23" s="25"/>
      <c r="C23" s="28"/>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51"/>
      <c r="BO23" s="151"/>
      <c r="BP23" s="151"/>
      <c r="BQ23" s="151"/>
      <c r="BR23" s="151"/>
      <c r="BS23" s="151"/>
      <c r="BT23" s="151"/>
      <c r="BU23" s="151"/>
      <c r="BV23" s="151"/>
      <c r="BW23" s="12"/>
    </row>
    <row r="24" spans="1:75" x14ac:dyDescent="0.35">
      <c r="A24" s="12"/>
      <c r="B24" s="30"/>
      <c r="C24" s="31" t="s">
        <v>75</v>
      </c>
      <c r="D24" s="160">
        <f t="shared" ref="D24:BK24" si="0">SUM(D7:D22)</f>
        <v>177.77878842240477</v>
      </c>
      <c r="E24" s="160">
        <f t="shared" si="0"/>
        <v>164.63000677754911</v>
      </c>
      <c r="F24" s="160">
        <f t="shared" si="0"/>
        <v>189.32639886000001</v>
      </c>
      <c r="G24" s="160">
        <f t="shared" si="0"/>
        <v>162.44936904273573</v>
      </c>
      <c r="H24" s="160">
        <f t="shared" si="0"/>
        <v>191.83316706183371</v>
      </c>
      <c r="I24" s="160">
        <f t="shared" si="0"/>
        <v>179.26963552072831</v>
      </c>
      <c r="J24" s="160">
        <f t="shared" si="0"/>
        <v>170.23961382124082</v>
      </c>
      <c r="K24" s="160">
        <f t="shared" si="0"/>
        <v>207.46358147987951</v>
      </c>
      <c r="L24" s="160">
        <f t="shared" si="0"/>
        <v>176.2073778922107</v>
      </c>
      <c r="M24" s="160">
        <f t="shared" si="0"/>
        <v>206.67247521308076</v>
      </c>
      <c r="N24" s="160">
        <f t="shared" si="0"/>
        <v>202.48453619680595</v>
      </c>
      <c r="O24" s="160">
        <f t="shared" si="0"/>
        <v>173.31515479000001</v>
      </c>
      <c r="P24" s="160">
        <f t="shared" si="0"/>
        <v>174.75356699999992</v>
      </c>
      <c r="Q24" s="160">
        <f t="shared" si="0"/>
        <v>176.11018199999998</v>
      </c>
      <c r="R24" s="160">
        <f t="shared" si="0"/>
        <v>166.58112000000003</v>
      </c>
      <c r="S24" s="160">
        <f t="shared" si="0"/>
        <v>181.3964400000001</v>
      </c>
      <c r="T24" s="160">
        <f t="shared" si="0"/>
        <v>175.53595700000011</v>
      </c>
      <c r="U24" s="160">
        <f t="shared" si="0"/>
        <v>172.94376499999996</v>
      </c>
      <c r="V24" s="160">
        <f t="shared" si="0"/>
        <v>196.85241499999995</v>
      </c>
      <c r="W24" s="160">
        <f t="shared" si="0"/>
        <v>183.09226199999998</v>
      </c>
      <c r="X24" s="160">
        <f t="shared" si="0"/>
        <v>184.38538099999994</v>
      </c>
      <c r="Y24" s="160">
        <f t="shared" si="0"/>
        <v>275.09403400000002</v>
      </c>
      <c r="Z24" s="160">
        <f t="shared" si="0"/>
        <v>208.76615200000001</v>
      </c>
      <c r="AA24" s="160">
        <f t="shared" si="0"/>
        <v>181.32318800000002</v>
      </c>
      <c r="AB24" s="160">
        <f t="shared" si="0"/>
        <v>175.03674941579996</v>
      </c>
      <c r="AC24" s="160">
        <f t="shared" si="0"/>
        <v>159.64205900000002</v>
      </c>
      <c r="AD24" s="160">
        <f t="shared" si="0"/>
        <v>162.80772899999999</v>
      </c>
      <c r="AE24" s="160">
        <f t="shared" si="0"/>
        <v>100.07412199999997</v>
      </c>
      <c r="AF24" s="160">
        <f t="shared" si="0"/>
        <v>78.346899999999991</v>
      </c>
      <c r="AG24" s="160">
        <f t="shared" si="0"/>
        <v>123.28794699999999</v>
      </c>
      <c r="AH24" s="160">
        <f t="shared" si="0"/>
        <v>147.42234799999997</v>
      </c>
      <c r="AI24" s="160">
        <f t="shared" si="0"/>
        <v>127.26495199999997</v>
      </c>
      <c r="AJ24" s="160">
        <f t="shared" si="0"/>
        <v>134.86388900000003</v>
      </c>
      <c r="AK24" s="160">
        <f t="shared" si="0"/>
        <v>130.05250499999997</v>
      </c>
      <c r="AL24" s="160">
        <f t="shared" si="0"/>
        <v>145.27161100000001</v>
      </c>
      <c r="AM24" s="160">
        <f t="shared" si="0"/>
        <v>140.40293</v>
      </c>
      <c r="AN24" s="160">
        <f t="shared" si="0"/>
        <v>112.56733</v>
      </c>
      <c r="AO24" s="160">
        <f t="shared" si="0"/>
        <v>124.30681499999993</v>
      </c>
      <c r="AP24" s="160">
        <f t="shared" si="0"/>
        <v>144.45624199999997</v>
      </c>
      <c r="AQ24" s="160">
        <f t="shared" si="0"/>
        <v>132.58765599999998</v>
      </c>
      <c r="AR24" s="160">
        <f t="shared" si="0"/>
        <v>166.11971900000003</v>
      </c>
      <c r="AS24" s="160">
        <f t="shared" si="0"/>
        <v>162.07215999999997</v>
      </c>
      <c r="AT24" s="160">
        <f t="shared" si="0"/>
        <v>180.46529099999998</v>
      </c>
      <c r="AU24" s="160">
        <f t="shared" si="0"/>
        <v>186.60779199999999</v>
      </c>
      <c r="AV24" s="160">
        <f t="shared" si="0"/>
        <v>182.50086200000001</v>
      </c>
      <c r="AW24" s="160">
        <f t="shared" si="0"/>
        <v>183.46821699999998</v>
      </c>
      <c r="AX24" s="160">
        <f t="shared" si="0"/>
        <v>207.22369200000006</v>
      </c>
      <c r="AY24" s="160">
        <f t="shared" si="0"/>
        <v>200.08999800000007</v>
      </c>
      <c r="AZ24" s="160">
        <f t="shared" si="0"/>
        <v>153.17761199999998</v>
      </c>
      <c r="BA24" s="160">
        <f t="shared" si="0"/>
        <v>177.21720500000001</v>
      </c>
      <c r="BB24" s="160">
        <f t="shared" si="0"/>
        <v>205.22643099999996</v>
      </c>
      <c r="BC24" s="160">
        <f t="shared" si="0"/>
        <v>179.17397500000007</v>
      </c>
      <c r="BD24" s="160">
        <f t="shared" si="0"/>
        <v>204.29576000000009</v>
      </c>
      <c r="BE24" s="160">
        <f t="shared" si="0"/>
        <v>186.28698200000005</v>
      </c>
      <c r="BF24" s="160">
        <f t="shared" si="0"/>
        <v>188.58081699999991</v>
      </c>
      <c r="BG24" s="160">
        <f t="shared" si="0"/>
        <v>239.77603399999995</v>
      </c>
      <c r="BH24" s="160">
        <f t="shared" si="0"/>
        <v>210.10807199999999</v>
      </c>
      <c r="BI24" s="160">
        <f t="shared" si="0"/>
        <v>249.46608599999999</v>
      </c>
      <c r="BJ24" s="160">
        <f t="shared" si="0"/>
        <v>258.14805000000013</v>
      </c>
      <c r="BK24" s="160">
        <f t="shared" si="0"/>
        <v>236.90616700000004</v>
      </c>
      <c r="BL24" s="160">
        <f t="shared" ref="BL24" si="1">SUM(BL7:BL22)</f>
        <v>207.82198600000001</v>
      </c>
      <c r="BM24" s="160">
        <f t="shared" ref="BM24:BN24" si="2">SUM(BM7:BM22)</f>
        <v>201.76921099999987</v>
      </c>
      <c r="BN24" s="161">
        <f t="shared" si="2"/>
        <v>213.37002899999999</v>
      </c>
      <c r="BO24" s="161">
        <f t="shared" ref="BO24:BP24" si="3">SUM(BO7:BO22)</f>
        <v>198.34511600000005</v>
      </c>
      <c r="BP24" s="161">
        <f t="shared" si="3"/>
        <v>248.914784</v>
      </c>
      <c r="BQ24" s="161">
        <f t="shared" ref="BQ24:BR24" si="4">SUM(BQ7:BQ22)</f>
        <v>215.28189999999998</v>
      </c>
      <c r="BR24" s="161">
        <f t="shared" si="4"/>
        <v>214.55203999999995</v>
      </c>
      <c r="BS24" s="161">
        <f t="shared" ref="BS24:BT24" si="5">SUM(BS7:BS22)</f>
        <v>210.93422299999997</v>
      </c>
      <c r="BT24" s="161">
        <f t="shared" si="5"/>
        <v>206.43733599999993</v>
      </c>
      <c r="BU24" s="161">
        <f t="shared" ref="BU24:BV24" si="6">SUM(BU7:BU22)</f>
        <v>238.29589499999997</v>
      </c>
      <c r="BV24" s="161">
        <f t="shared" si="6"/>
        <v>242.58182199999999</v>
      </c>
      <c r="BW24" s="12"/>
    </row>
    <row r="25" spans="1:75" x14ac:dyDescent="0.35">
      <c r="A25" s="12"/>
      <c r="B25" s="67" t="s">
        <v>79</v>
      </c>
      <c r="C25" s="66"/>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5"/>
      <c r="BO25" s="45"/>
      <c r="BP25" s="45"/>
      <c r="BQ25" s="45"/>
      <c r="BR25" s="45"/>
      <c r="BS25" s="45"/>
      <c r="BT25" s="45"/>
      <c r="BU25" s="45"/>
      <c r="BV25" s="45"/>
      <c r="BW25" s="12"/>
    </row>
    <row r="26" spans="1:75" x14ac:dyDescent="0.35">
      <c r="A26" s="12"/>
      <c r="B26" s="37"/>
      <c r="C26" s="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2"/>
    </row>
    <row r="27" spans="1:75" x14ac:dyDescent="0.35">
      <c r="A27" s="12"/>
      <c r="B27" s="226" t="s">
        <v>98</v>
      </c>
      <c r="C27" s="227"/>
      <c r="D27" s="68">
        <v>43101</v>
      </c>
      <c r="E27" s="68">
        <v>43132</v>
      </c>
      <c r="F27" s="68">
        <v>43160</v>
      </c>
      <c r="G27" s="68">
        <v>43191</v>
      </c>
      <c r="H27" s="68">
        <v>43221</v>
      </c>
      <c r="I27" s="68">
        <v>43252</v>
      </c>
      <c r="J27" s="68">
        <v>43282</v>
      </c>
      <c r="K27" s="68">
        <v>43313</v>
      </c>
      <c r="L27" s="68">
        <v>43344</v>
      </c>
      <c r="M27" s="68">
        <v>43374</v>
      </c>
      <c r="N27" s="68">
        <v>43405</v>
      </c>
      <c r="O27" s="68">
        <v>43435</v>
      </c>
      <c r="P27" s="68">
        <v>43466</v>
      </c>
      <c r="Q27" s="68">
        <v>43497</v>
      </c>
      <c r="R27" s="68">
        <v>43525</v>
      </c>
      <c r="S27" s="68">
        <v>43556</v>
      </c>
      <c r="T27" s="68">
        <v>43586</v>
      </c>
      <c r="U27" s="68">
        <v>43617</v>
      </c>
      <c r="V27" s="68">
        <v>43647</v>
      </c>
      <c r="W27" s="68">
        <v>43678</v>
      </c>
      <c r="X27" s="68">
        <v>43709</v>
      </c>
      <c r="Y27" s="68">
        <v>43739</v>
      </c>
      <c r="Z27" s="68">
        <v>43770</v>
      </c>
      <c r="AA27" s="68">
        <v>43800</v>
      </c>
      <c r="AB27" s="68">
        <v>43831</v>
      </c>
      <c r="AC27" s="68">
        <v>43862</v>
      </c>
      <c r="AD27" s="68">
        <v>43891</v>
      </c>
      <c r="AE27" s="68">
        <v>43922</v>
      </c>
      <c r="AF27" s="68">
        <v>43952</v>
      </c>
      <c r="AG27" s="68">
        <v>43983</v>
      </c>
      <c r="AH27" s="68">
        <v>44013</v>
      </c>
      <c r="AI27" s="68">
        <v>44044</v>
      </c>
      <c r="AJ27" s="68">
        <v>44075</v>
      </c>
      <c r="AK27" s="68">
        <v>44105</v>
      </c>
      <c r="AL27" s="68">
        <v>44136</v>
      </c>
      <c r="AM27" s="68">
        <v>44166</v>
      </c>
      <c r="AN27" s="68">
        <v>44197</v>
      </c>
      <c r="AO27" s="68">
        <v>44228</v>
      </c>
      <c r="AP27" s="68">
        <v>44256</v>
      </c>
      <c r="AQ27" s="68">
        <v>44287</v>
      </c>
      <c r="AR27" s="68">
        <v>44317</v>
      </c>
      <c r="AS27" s="68">
        <v>44348</v>
      </c>
      <c r="AT27" s="68">
        <v>44378</v>
      </c>
      <c r="AU27" s="68">
        <v>44409</v>
      </c>
      <c r="AV27" s="68">
        <v>44440</v>
      </c>
      <c r="AW27" s="68">
        <v>44470</v>
      </c>
      <c r="AX27" s="68">
        <v>44501</v>
      </c>
      <c r="AY27" s="68">
        <v>44531</v>
      </c>
      <c r="AZ27" s="68">
        <v>44562</v>
      </c>
      <c r="BA27" s="68">
        <v>44593</v>
      </c>
      <c r="BB27" s="68">
        <v>44621</v>
      </c>
      <c r="BC27" s="68">
        <v>44652</v>
      </c>
      <c r="BD27" s="68">
        <v>44682</v>
      </c>
      <c r="BE27" s="68">
        <v>44713</v>
      </c>
      <c r="BF27" s="68">
        <v>44743</v>
      </c>
      <c r="BG27" s="68">
        <v>44774</v>
      </c>
      <c r="BH27" s="68">
        <v>44805</v>
      </c>
      <c r="BI27" s="68">
        <v>44835</v>
      </c>
      <c r="BJ27" s="68">
        <v>44866</v>
      </c>
      <c r="BK27" s="68">
        <v>44896</v>
      </c>
      <c r="BL27" s="68">
        <v>44927</v>
      </c>
      <c r="BM27" s="68">
        <v>44958</v>
      </c>
      <c r="BN27" s="68">
        <v>44986</v>
      </c>
      <c r="BO27" s="68">
        <v>45017</v>
      </c>
      <c r="BP27" s="68">
        <v>45047</v>
      </c>
      <c r="BQ27" s="68">
        <v>45078</v>
      </c>
      <c r="BR27" s="68">
        <v>45108</v>
      </c>
      <c r="BS27" s="68">
        <v>45139</v>
      </c>
      <c r="BT27" s="68">
        <v>45170</v>
      </c>
      <c r="BU27" s="68">
        <v>45200</v>
      </c>
      <c r="BV27" s="68">
        <v>45231</v>
      </c>
      <c r="BW27" s="12"/>
    </row>
    <row r="28" spans="1:75" x14ac:dyDescent="0.35">
      <c r="A28" s="12"/>
      <c r="B28" s="228"/>
      <c r="C28" s="229"/>
      <c r="D28" s="69" t="s">
        <v>51</v>
      </c>
      <c r="E28" s="69" t="s">
        <v>51</v>
      </c>
      <c r="F28" s="69" t="s">
        <v>51</v>
      </c>
      <c r="G28" s="69" t="s">
        <v>51</v>
      </c>
      <c r="H28" s="69" t="s">
        <v>51</v>
      </c>
      <c r="I28" s="69" t="s">
        <v>51</v>
      </c>
      <c r="J28" s="69" t="s">
        <v>51</v>
      </c>
      <c r="K28" s="69" t="s">
        <v>51</v>
      </c>
      <c r="L28" s="69" t="s">
        <v>51</v>
      </c>
      <c r="M28" s="69" t="s">
        <v>51</v>
      </c>
      <c r="N28" s="69" t="s">
        <v>51</v>
      </c>
      <c r="O28" s="69" t="s">
        <v>51</v>
      </c>
      <c r="P28" s="69" t="s">
        <v>51</v>
      </c>
      <c r="Q28" s="69" t="s">
        <v>51</v>
      </c>
      <c r="R28" s="69" t="s">
        <v>51</v>
      </c>
      <c r="S28" s="69" t="s">
        <v>51</v>
      </c>
      <c r="T28" s="69" t="s">
        <v>51</v>
      </c>
      <c r="U28" s="69" t="s">
        <v>51</v>
      </c>
      <c r="V28" s="69" t="s">
        <v>51</v>
      </c>
      <c r="W28" s="69" t="s">
        <v>51</v>
      </c>
      <c r="X28" s="69" t="s">
        <v>51</v>
      </c>
      <c r="Y28" s="69" t="s">
        <v>51</v>
      </c>
      <c r="Z28" s="69" t="s">
        <v>51</v>
      </c>
      <c r="AA28" s="69" t="s">
        <v>51</v>
      </c>
      <c r="AB28" s="69" t="s">
        <v>51</v>
      </c>
      <c r="AC28" s="69" t="s">
        <v>51</v>
      </c>
      <c r="AD28" s="69" t="s">
        <v>51</v>
      </c>
      <c r="AE28" s="69" t="s">
        <v>51</v>
      </c>
      <c r="AF28" s="69" t="s">
        <v>51</v>
      </c>
      <c r="AG28" s="69" t="s">
        <v>51</v>
      </c>
      <c r="AH28" s="69" t="s">
        <v>51</v>
      </c>
      <c r="AI28" s="69" t="s">
        <v>51</v>
      </c>
      <c r="AJ28" s="69" t="s">
        <v>51</v>
      </c>
      <c r="AK28" s="69" t="s">
        <v>51</v>
      </c>
      <c r="AL28" s="69" t="s">
        <v>51</v>
      </c>
      <c r="AM28" s="69" t="s">
        <v>51</v>
      </c>
      <c r="AN28" s="69" t="s">
        <v>51</v>
      </c>
      <c r="AO28" s="69" t="s">
        <v>51</v>
      </c>
      <c r="AP28" s="69" t="s">
        <v>51</v>
      </c>
      <c r="AQ28" s="69" t="s">
        <v>51</v>
      </c>
      <c r="AR28" s="69" t="s">
        <v>51</v>
      </c>
      <c r="AS28" s="69" t="s">
        <v>51</v>
      </c>
      <c r="AT28" s="69" t="s">
        <v>51</v>
      </c>
      <c r="AU28" s="69" t="s">
        <v>51</v>
      </c>
      <c r="AV28" s="69" t="s">
        <v>51</v>
      </c>
      <c r="AW28" s="69" t="s">
        <v>51</v>
      </c>
      <c r="AX28" s="69" t="s">
        <v>51</v>
      </c>
      <c r="AY28" s="69" t="s">
        <v>51</v>
      </c>
      <c r="AZ28" s="69" t="s">
        <v>51</v>
      </c>
      <c r="BA28" s="69" t="s">
        <v>51</v>
      </c>
      <c r="BB28" s="69" t="s">
        <v>51</v>
      </c>
      <c r="BC28" s="69" t="s">
        <v>51</v>
      </c>
      <c r="BD28" s="69" t="s">
        <v>51</v>
      </c>
      <c r="BE28" s="69" t="s">
        <v>51</v>
      </c>
      <c r="BF28" s="69" t="s">
        <v>51</v>
      </c>
      <c r="BG28" s="69" t="s">
        <v>51</v>
      </c>
      <c r="BH28" s="69" t="s">
        <v>51</v>
      </c>
      <c r="BI28" s="69" t="s">
        <v>51</v>
      </c>
      <c r="BJ28" s="69" t="s">
        <v>51</v>
      </c>
      <c r="BK28" s="69" t="s">
        <v>51</v>
      </c>
      <c r="BL28" s="69" t="s">
        <v>51</v>
      </c>
      <c r="BM28" s="69" t="s">
        <v>51</v>
      </c>
      <c r="BN28" s="69" t="s">
        <v>51</v>
      </c>
      <c r="BO28" s="69" t="s">
        <v>51</v>
      </c>
      <c r="BP28" s="69" t="s">
        <v>51</v>
      </c>
      <c r="BQ28" s="69" t="s">
        <v>51</v>
      </c>
      <c r="BR28" s="69" t="s">
        <v>51</v>
      </c>
      <c r="BS28" s="69" t="s">
        <v>51</v>
      </c>
      <c r="BT28" s="69" t="s">
        <v>51</v>
      </c>
      <c r="BU28" s="69" t="s">
        <v>51</v>
      </c>
      <c r="BV28" s="69" t="s">
        <v>51</v>
      </c>
      <c r="BW28" s="12"/>
    </row>
    <row r="29" spans="1:75" x14ac:dyDescent="0.35">
      <c r="A29" s="12"/>
      <c r="B29" s="72"/>
      <c r="C29" s="73"/>
      <c r="D29" s="69" t="s">
        <v>94</v>
      </c>
      <c r="E29" s="69" t="s">
        <v>94</v>
      </c>
      <c r="F29" s="69" t="s">
        <v>94</v>
      </c>
      <c r="G29" s="69" t="s">
        <v>94</v>
      </c>
      <c r="H29" s="69" t="s">
        <v>94</v>
      </c>
      <c r="I29" s="69" t="s">
        <v>94</v>
      </c>
      <c r="J29" s="69" t="s">
        <v>94</v>
      </c>
      <c r="K29" s="69" t="s">
        <v>94</v>
      </c>
      <c r="L29" s="69" t="s">
        <v>94</v>
      </c>
      <c r="M29" s="69" t="s">
        <v>94</v>
      </c>
      <c r="N29" s="69" t="s">
        <v>94</v>
      </c>
      <c r="O29" s="69" t="s">
        <v>94</v>
      </c>
      <c r="P29" s="69" t="s">
        <v>94</v>
      </c>
      <c r="Q29" s="69" t="s">
        <v>94</v>
      </c>
      <c r="R29" s="69" t="s">
        <v>94</v>
      </c>
      <c r="S29" s="69" t="s">
        <v>94</v>
      </c>
      <c r="T29" s="69" t="s">
        <v>94</v>
      </c>
      <c r="U29" s="69" t="s">
        <v>94</v>
      </c>
      <c r="V29" s="69" t="s">
        <v>94</v>
      </c>
      <c r="W29" s="69" t="s">
        <v>94</v>
      </c>
      <c r="X29" s="69" t="s">
        <v>94</v>
      </c>
      <c r="Y29" s="69" t="s">
        <v>94</v>
      </c>
      <c r="Z29" s="69" t="s">
        <v>94</v>
      </c>
      <c r="AA29" s="69" t="s">
        <v>94</v>
      </c>
      <c r="AB29" s="69" t="s">
        <v>94</v>
      </c>
      <c r="AC29" s="69" t="s">
        <v>94</v>
      </c>
      <c r="AD29" s="69" t="s">
        <v>94</v>
      </c>
      <c r="AE29" s="69" t="s">
        <v>94</v>
      </c>
      <c r="AF29" s="69" t="s">
        <v>94</v>
      </c>
      <c r="AG29" s="69" t="s">
        <v>94</v>
      </c>
      <c r="AH29" s="69" t="s">
        <v>94</v>
      </c>
      <c r="AI29" s="69" t="s">
        <v>94</v>
      </c>
      <c r="AJ29" s="69" t="s">
        <v>94</v>
      </c>
      <c r="AK29" s="69" t="s">
        <v>94</v>
      </c>
      <c r="AL29" s="69" t="s">
        <v>94</v>
      </c>
      <c r="AM29" s="69" t="s">
        <v>94</v>
      </c>
      <c r="AN29" s="69" t="s">
        <v>94</v>
      </c>
      <c r="AO29" s="69" t="s">
        <v>94</v>
      </c>
      <c r="AP29" s="69" t="s">
        <v>94</v>
      </c>
      <c r="AQ29" s="69" t="s">
        <v>94</v>
      </c>
      <c r="AR29" s="69" t="s">
        <v>94</v>
      </c>
      <c r="AS29" s="69" t="s">
        <v>94</v>
      </c>
      <c r="AT29" s="69" t="s">
        <v>94</v>
      </c>
      <c r="AU29" s="69" t="s">
        <v>94</v>
      </c>
      <c r="AV29" s="69" t="s">
        <v>94</v>
      </c>
      <c r="AW29" s="69" t="s">
        <v>94</v>
      </c>
      <c r="AX29" s="69" t="s">
        <v>94</v>
      </c>
      <c r="AY29" s="69" t="s">
        <v>94</v>
      </c>
      <c r="AZ29" s="69" t="s">
        <v>94</v>
      </c>
      <c r="BA29" s="69" t="s">
        <v>94</v>
      </c>
      <c r="BB29" s="69" t="s">
        <v>94</v>
      </c>
      <c r="BC29" s="69" t="s">
        <v>94</v>
      </c>
      <c r="BD29" s="69" t="s">
        <v>94</v>
      </c>
      <c r="BE29" s="69" t="s">
        <v>94</v>
      </c>
      <c r="BF29" s="69" t="s">
        <v>94</v>
      </c>
      <c r="BG29" s="69" t="s">
        <v>94</v>
      </c>
      <c r="BH29" s="69" t="s">
        <v>94</v>
      </c>
      <c r="BI29" s="69" t="s">
        <v>94</v>
      </c>
      <c r="BJ29" s="69" t="s">
        <v>94</v>
      </c>
      <c r="BK29" s="69" t="s">
        <v>94</v>
      </c>
      <c r="BL29" s="69" t="s">
        <v>94</v>
      </c>
      <c r="BM29" s="69" t="s">
        <v>94</v>
      </c>
      <c r="BN29" s="69" t="s">
        <v>94</v>
      </c>
      <c r="BO29" s="69" t="s">
        <v>94</v>
      </c>
      <c r="BP29" s="69" t="s">
        <v>94</v>
      </c>
      <c r="BQ29" s="69" t="s">
        <v>94</v>
      </c>
      <c r="BR29" s="69" t="s">
        <v>94</v>
      </c>
      <c r="BS29" s="69" t="s">
        <v>94</v>
      </c>
      <c r="BT29" s="69" t="s">
        <v>94</v>
      </c>
      <c r="BU29" s="69" t="s">
        <v>94</v>
      </c>
      <c r="BV29" s="69" t="s">
        <v>94</v>
      </c>
      <c r="BW29" s="12"/>
    </row>
    <row r="30" spans="1:75" x14ac:dyDescent="0.35">
      <c r="A30" s="12"/>
      <c r="B30" s="88" t="s">
        <v>74</v>
      </c>
      <c r="C30" s="89" t="s">
        <v>99</v>
      </c>
      <c r="D30" s="91" t="s">
        <v>27</v>
      </c>
      <c r="E30" s="91" t="s">
        <v>27</v>
      </c>
      <c r="F30" s="91" t="s">
        <v>27</v>
      </c>
      <c r="G30" s="91" t="s">
        <v>27</v>
      </c>
      <c r="H30" s="91" t="s">
        <v>27</v>
      </c>
      <c r="I30" s="91" t="s">
        <v>27</v>
      </c>
      <c r="J30" s="91" t="s">
        <v>27</v>
      </c>
      <c r="K30" s="91" t="s">
        <v>27</v>
      </c>
      <c r="L30" s="91" t="s">
        <v>27</v>
      </c>
      <c r="M30" s="91" t="s">
        <v>27</v>
      </c>
      <c r="N30" s="91" t="s">
        <v>27</v>
      </c>
      <c r="O30" s="91" t="s">
        <v>27</v>
      </c>
      <c r="P30" s="91" t="s">
        <v>27</v>
      </c>
      <c r="Q30" s="91" t="s">
        <v>27</v>
      </c>
      <c r="R30" s="91" t="s">
        <v>27</v>
      </c>
      <c r="S30" s="91" t="s">
        <v>27</v>
      </c>
      <c r="T30" s="91" t="s">
        <v>27</v>
      </c>
      <c r="U30" s="91" t="s">
        <v>27</v>
      </c>
      <c r="V30" s="91" t="s">
        <v>27</v>
      </c>
      <c r="W30" s="91" t="s">
        <v>27</v>
      </c>
      <c r="X30" s="91" t="s">
        <v>27</v>
      </c>
      <c r="Y30" s="91" t="s">
        <v>27</v>
      </c>
      <c r="Z30" s="91" t="s">
        <v>27</v>
      </c>
      <c r="AA30" s="91" t="s">
        <v>27</v>
      </c>
      <c r="AB30" s="91" t="s">
        <v>27</v>
      </c>
      <c r="AC30" s="91" t="s">
        <v>27</v>
      </c>
      <c r="AD30" s="91" t="s">
        <v>27</v>
      </c>
      <c r="AE30" s="91" t="s">
        <v>27</v>
      </c>
      <c r="AF30" s="91" t="s">
        <v>27</v>
      </c>
      <c r="AG30" s="91" t="s">
        <v>27</v>
      </c>
      <c r="AH30" s="91" t="s">
        <v>27</v>
      </c>
      <c r="AI30" s="91" t="s">
        <v>27</v>
      </c>
      <c r="AJ30" s="91" t="s">
        <v>27</v>
      </c>
      <c r="AK30" s="91" t="s">
        <v>27</v>
      </c>
      <c r="AL30" s="91" t="s">
        <v>27</v>
      </c>
      <c r="AM30" s="91" t="s">
        <v>27</v>
      </c>
      <c r="AN30" s="91" t="s">
        <v>27</v>
      </c>
      <c r="AO30" s="91" t="s">
        <v>27</v>
      </c>
      <c r="AP30" s="91" t="s">
        <v>27</v>
      </c>
      <c r="AQ30" s="91" t="s">
        <v>27</v>
      </c>
      <c r="AR30" s="91" t="s">
        <v>27</v>
      </c>
      <c r="AS30" s="91" t="s">
        <v>27</v>
      </c>
      <c r="AT30" s="91" t="s">
        <v>27</v>
      </c>
      <c r="AU30" s="91" t="s">
        <v>27</v>
      </c>
      <c r="AV30" s="91" t="s">
        <v>27</v>
      </c>
      <c r="AW30" s="91" t="s">
        <v>27</v>
      </c>
      <c r="AX30" s="91" t="s">
        <v>27</v>
      </c>
      <c r="AY30" s="91" t="s">
        <v>27</v>
      </c>
      <c r="AZ30" s="91" t="s">
        <v>27</v>
      </c>
      <c r="BA30" s="91" t="s">
        <v>27</v>
      </c>
      <c r="BB30" s="91" t="s">
        <v>27</v>
      </c>
      <c r="BC30" s="91" t="s">
        <v>27</v>
      </c>
      <c r="BD30" s="91" t="s">
        <v>27</v>
      </c>
      <c r="BE30" s="91" t="s">
        <v>27</v>
      </c>
      <c r="BF30" s="91" t="s">
        <v>27</v>
      </c>
      <c r="BG30" s="91" t="s">
        <v>27</v>
      </c>
      <c r="BH30" s="91" t="s">
        <v>27</v>
      </c>
      <c r="BI30" s="91" t="s">
        <v>27</v>
      </c>
      <c r="BJ30" s="91" t="s">
        <v>27</v>
      </c>
      <c r="BK30" s="91" t="s">
        <v>27</v>
      </c>
      <c r="BL30" s="91" t="s">
        <v>27</v>
      </c>
      <c r="BM30" s="91" t="s">
        <v>27</v>
      </c>
      <c r="BN30" s="190" t="s">
        <v>27</v>
      </c>
      <c r="BO30" s="190" t="s">
        <v>27</v>
      </c>
      <c r="BP30" s="190" t="s">
        <v>27</v>
      </c>
      <c r="BQ30" s="190" t="s">
        <v>27</v>
      </c>
      <c r="BR30" s="190" t="s">
        <v>27</v>
      </c>
      <c r="BS30" s="190" t="s">
        <v>27</v>
      </c>
      <c r="BT30" s="190" t="s">
        <v>27</v>
      </c>
      <c r="BU30" s="190" t="s">
        <v>27</v>
      </c>
      <c r="BV30" s="190" t="s">
        <v>27</v>
      </c>
      <c r="BW30" s="12"/>
    </row>
    <row r="31" spans="1:75" x14ac:dyDescent="0.35">
      <c r="A31" s="12"/>
      <c r="B31" s="25" t="s">
        <v>0</v>
      </c>
      <c r="C31" s="28" t="s">
        <v>59</v>
      </c>
      <c r="D31" s="119">
        <v>3.2500859999999991</v>
      </c>
      <c r="E31" s="119">
        <v>3.012359</v>
      </c>
      <c r="F31" s="119">
        <v>6.2624459999999997</v>
      </c>
      <c r="G31" s="119">
        <v>2.2979100000000008</v>
      </c>
      <c r="H31" s="119">
        <v>1.9297359999999999</v>
      </c>
      <c r="I31" s="119">
        <v>2.2061179999999996</v>
      </c>
      <c r="J31" s="119">
        <v>3.606258</v>
      </c>
      <c r="K31" s="119">
        <v>2.5653679999999994</v>
      </c>
      <c r="L31" s="119">
        <v>2.0693209999999995</v>
      </c>
      <c r="M31" s="119">
        <v>3.8511889999999984</v>
      </c>
      <c r="N31" s="119">
        <v>2.8488649999999995</v>
      </c>
      <c r="O31" s="119">
        <v>2.2285370000000002</v>
      </c>
      <c r="P31" s="119">
        <v>2.9743779999999997</v>
      </c>
      <c r="Q31" s="119">
        <v>5.4151859999999994</v>
      </c>
      <c r="R31" s="119">
        <v>2.1499989999999998</v>
      </c>
      <c r="S31" s="119">
        <v>3.3927539999999987</v>
      </c>
      <c r="T31" s="119">
        <v>5.3100430000000003</v>
      </c>
      <c r="U31" s="119">
        <v>5.8799259999999984</v>
      </c>
      <c r="V31" s="119">
        <v>4.3844090000000007</v>
      </c>
      <c r="W31" s="119">
        <v>2.2422089999999995</v>
      </c>
      <c r="X31" s="119">
        <v>4.6130120000000003</v>
      </c>
      <c r="Y31" s="119">
        <v>2.2415769999999999</v>
      </c>
      <c r="Z31" s="119">
        <v>2.384023</v>
      </c>
      <c r="AA31" s="119">
        <v>2.3886000000000003</v>
      </c>
      <c r="AB31" s="119">
        <v>3.874304</v>
      </c>
      <c r="AC31" s="119">
        <v>2.9623890000000008</v>
      </c>
      <c r="AD31" s="119">
        <v>1.9017270000000002</v>
      </c>
      <c r="AE31" s="119">
        <v>0.81255099999999991</v>
      </c>
      <c r="AF31" s="119">
        <v>1.5572989999999998</v>
      </c>
      <c r="AG31" s="119">
        <v>2.0580979999999998</v>
      </c>
      <c r="AH31" s="119">
        <v>5.1265089999999987</v>
      </c>
      <c r="AI31" s="119">
        <v>3.050475</v>
      </c>
      <c r="AJ31" s="119">
        <v>3.8467499999999988</v>
      </c>
      <c r="AK31" s="119">
        <v>5.0238880000000012</v>
      </c>
      <c r="AL31" s="119">
        <v>2.7578650000000007</v>
      </c>
      <c r="AM31" s="119">
        <v>2.2071790000000004</v>
      </c>
      <c r="AN31" s="119">
        <v>1.8250030000000002</v>
      </c>
      <c r="AO31" s="119">
        <v>1.9469190000000007</v>
      </c>
      <c r="AP31" s="119">
        <v>2.4435130000000003</v>
      </c>
      <c r="AQ31" s="119">
        <v>1.8481349999999992</v>
      </c>
      <c r="AR31" s="119">
        <v>2.9372729999999994</v>
      </c>
      <c r="AS31" s="119">
        <v>5.2193509999999987</v>
      </c>
      <c r="AT31" s="119">
        <v>2.0924499999999999</v>
      </c>
      <c r="AU31" s="119">
        <v>2.9080750000000002</v>
      </c>
      <c r="AV31" s="119">
        <v>2.3242440000000002</v>
      </c>
      <c r="AW31" s="119">
        <v>2.2979790000000007</v>
      </c>
      <c r="AX31" s="119">
        <v>2.252065</v>
      </c>
      <c r="AY31" s="119">
        <v>1.4276390000000003</v>
      </c>
      <c r="AZ31" s="119">
        <v>2.2508319999999995</v>
      </c>
      <c r="BA31" s="119">
        <v>1.96726</v>
      </c>
      <c r="BB31" s="119">
        <v>2.0538480000000008</v>
      </c>
      <c r="BC31" s="119">
        <v>1.195238</v>
      </c>
      <c r="BD31" s="119">
        <v>2.7727220000000004</v>
      </c>
      <c r="BE31" s="119">
        <v>1.7921520000000002</v>
      </c>
      <c r="BF31" s="119">
        <v>2.6218029999999999</v>
      </c>
      <c r="BG31" s="119">
        <v>1.842941999999999</v>
      </c>
      <c r="BH31" s="119">
        <v>4.6065379999999987</v>
      </c>
      <c r="BI31" s="119">
        <v>1.7309619999999994</v>
      </c>
      <c r="BJ31" s="119">
        <v>2.6394599999999993</v>
      </c>
      <c r="BK31" s="119">
        <v>1.4075099999999996</v>
      </c>
      <c r="BL31" s="119">
        <v>1.7131870000000002</v>
      </c>
      <c r="BM31" s="119">
        <v>1.768478</v>
      </c>
      <c r="BN31" s="151">
        <v>2.4994210000000003</v>
      </c>
      <c r="BO31" s="151">
        <v>1.8980749999999995</v>
      </c>
      <c r="BP31" s="151">
        <v>2.1229620000000002</v>
      </c>
      <c r="BQ31" s="151">
        <v>2.3868850000000004</v>
      </c>
      <c r="BR31" s="151">
        <v>2.2346439999999999</v>
      </c>
      <c r="BS31" s="151">
        <v>1.5360060000000002</v>
      </c>
      <c r="BT31" s="151">
        <v>1.5270819999999998</v>
      </c>
      <c r="BU31" s="151">
        <v>3.5043349999999993</v>
      </c>
      <c r="BV31" s="151">
        <v>1.7436879999999999</v>
      </c>
      <c r="BW31" s="12"/>
    </row>
    <row r="32" spans="1:75" x14ac:dyDescent="0.35">
      <c r="A32" s="12"/>
      <c r="B32" s="25" t="s">
        <v>5</v>
      </c>
      <c r="C32" s="26" t="s">
        <v>60</v>
      </c>
      <c r="D32" s="124">
        <v>0.72015399999999996</v>
      </c>
      <c r="E32" s="124">
        <v>1.1687390000000002</v>
      </c>
      <c r="F32" s="124">
        <v>0.85519299999999987</v>
      </c>
      <c r="G32" s="124">
        <v>0.5300959999999999</v>
      </c>
      <c r="H32" s="124">
        <v>1.000583</v>
      </c>
      <c r="I32" s="124">
        <v>2.9050530000000001</v>
      </c>
      <c r="J32" s="124">
        <v>2.5579640000000001</v>
      </c>
      <c r="K32" s="124">
        <v>1.3549169999999997</v>
      </c>
      <c r="L32" s="124">
        <v>1.9794970000000001</v>
      </c>
      <c r="M32" s="124">
        <v>0.77425199999999994</v>
      </c>
      <c r="N32" s="124">
        <v>0.66502399999999995</v>
      </c>
      <c r="O32" s="124">
        <v>0.63375799999999993</v>
      </c>
      <c r="P32" s="124">
        <v>0.90638499999999966</v>
      </c>
      <c r="Q32" s="124">
        <v>0.8671890000000001</v>
      </c>
      <c r="R32" s="124">
        <v>0.74329800000000013</v>
      </c>
      <c r="S32" s="124">
        <v>0.77805299999999988</v>
      </c>
      <c r="T32" s="124">
        <v>1.2345370000000002</v>
      </c>
      <c r="U32" s="124">
        <v>1.7310449999999999</v>
      </c>
      <c r="V32" s="124">
        <v>2.0042620000000002</v>
      </c>
      <c r="W32" s="124">
        <v>0.68937199999999998</v>
      </c>
      <c r="X32" s="124">
        <v>0.409445</v>
      </c>
      <c r="Y32" s="124">
        <v>0.64416600000000002</v>
      </c>
      <c r="Z32" s="124">
        <v>0.51613500000000012</v>
      </c>
      <c r="AA32" s="124">
        <v>0.76729099999999995</v>
      </c>
      <c r="AB32" s="124">
        <v>0.75542699999999996</v>
      </c>
      <c r="AC32" s="124">
        <v>1.7582359999999997</v>
      </c>
      <c r="AD32" s="124">
        <v>0.62132799999999999</v>
      </c>
      <c r="AE32" s="124">
        <v>0.13557500000000003</v>
      </c>
      <c r="AF32" s="124">
        <v>0.35960800000000004</v>
      </c>
      <c r="AG32" s="124">
        <v>1.5390630000000001</v>
      </c>
      <c r="AH32" s="124">
        <v>1.5466239999999998</v>
      </c>
      <c r="AI32" s="124">
        <v>0.49264400000000003</v>
      </c>
      <c r="AJ32" s="124">
        <v>0.94261000000000006</v>
      </c>
      <c r="AK32" s="124">
        <v>0.41831800000000002</v>
      </c>
      <c r="AL32" s="124">
        <v>0.73421400000000014</v>
      </c>
      <c r="AM32" s="124">
        <v>0.28799000000000008</v>
      </c>
      <c r="AN32" s="124">
        <v>0.33912799999999999</v>
      </c>
      <c r="AO32" s="124">
        <v>0.38776300000000002</v>
      </c>
      <c r="AP32" s="124">
        <v>0.28862500000000002</v>
      </c>
      <c r="AQ32" s="124">
        <v>0.58083200000000013</v>
      </c>
      <c r="AR32" s="124">
        <v>1.3292720000000002</v>
      </c>
      <c r="AS32" s="124">
        <v>1.4720419999999999</v>
      </c>
      <c r="AT32" s="124">
        <v>1.2311060000000003</v>
      </c>
      <c r="AU32" s="124">
        <v>0.77099700000000004</v>
      </c>
      <c r="AV32" s="124">
        <v>0.61880199999999996</v>
      </c>
      <c r="AW32" s="124">
        <v>0.80790300000000004</v>
      </c>
      <c r="AX32" s="124">
        <v>0.22866799999999995</v>
      </c>
      <c r="AY32" s="124">
        <v>0.46524300000000002</v>
      </c>
      <c r="AZ32" s="124">
        <v>0.94826999999999995</v>
      </c>
      <c r="BA32" s="124">
        <v>1.0577349999999999</v>
      </c>
      <c r="BB32" s="124">
        <v>0.90920999999999985</v>
      </c>
      <c r="BC32" s="124">
        <v>0.85865100000000005</v>
      </c>
      <c r="BD32" s="124">
        <v>0.81026399999999998</v>
      </c>
      <c r="BE32" s="124">
        <v>2.0152260000000002</v>
      </c>
      <c r="BF32" s="124">
        <v>2.2222010000000005</v>
      </c>
      <c r="BG32" s="124">
        <v>0.98546</v>
      </c>
      <c r="BH32" s="124">
        <v>0.70782899999999993</v>
      </c>
      <c r="BI32" s="124">
        <v>1.6084779999999999</v>
      </c>
      <c r="BJ32" s="124">
        <v>0.84751499999999991</v>
      </c>
      <c r="BK32" s="124">
        <v>0.49018799999999996</v>
      </c>
      <c r="BL32" s="124">
        <v>0.25817800000000002</v>
      </c>
      <c r="BM32" s="124">
        <v>0.813836</v>
      </c>
      <c r="BN32" s="191">
        <v>0.82301099999999994</v>
      </c>
      <c r="BO32" s="191">
        <v>0.40731799999999996</v>
      </c>
      <c r="BP32" s="191">
        <v>0.79976200000000019</v>
      </c>
      <c r="BQ32" s="191">
        <v>2.2056689999999999</v>
      </c>
      <c r="BR32" s="191">
        <v>1.9361589999999995</v>
      </c>
      <c r="BS32" s="191">
        <v>0.5040150000000001</v>
      </c>
      <c r="BT32" s="191">
        <v>0.96606999999999976</v>
      </c>
      <c r="BU32" s="191">
        <v>0.79276099999999994</v>
      </c>
      <c r="BV32" s="191">
        <v>0.65601100000000001</v>
      </c>
      <c r="BW32" s="12"/>
    </row>
    <row r="33" spans="1:75" x14ac:dyDescent="0.35">
      <c r="A33" s="12"/>
      <c r="B33" s="25" t="s">
        <v>9</v>
      </c>
      <c r="C33" s="28" t="s">
        <v>68</v>
      </c>
      <c r="D33" s="119">
        <v>0.25643500000000002</v>
      </c>
      <c r="E33" s="119">
        <v>0.435054</v>
      </c>
      <c r="F33" s="119">
        <v>0.24268799999999999</v>
      </c>
      <c r="G33" s="119">
        <v>0.28730299999999998</v>
      </c>
      <c r="H33" s="119">
        <v>0.312033</v>
      </c>
      <c r="I33" s="119">
        <v>0.74952200000000002</v>
      </c>
      <c r="J33" s="119">
        <v>0.50750800000000007</v>
      </c>
      <c r="K33" s="119">
        <v>0.62257600000000002</v>
      </c>
      <c r="L33" s="119">
        <v>0.35509399999999991</v>
      </c>
      <c r="M33" s="119">
        <v>0.6078610000000001</v>
      </c>
      <c r="N33" s="119">
        <v>0.6276790000000001</v>
      </c>
      <c r="O33" s="119">
        <v>0.22732500000000003</v>
      </c>
      <c r="P33" s="119">
        <v>0.37192400000000003</v>
      </c>
      <c r="Q33" s="119">
        <v>0.25655500000000003</v>
      </c>
      <c r="R33" s="119">
        <v>0.35252100000000003</v>
      </c>
      <c r="S33" s="119">
        <v>0.49860200000000005</v>
      </c>
      <c r="T33" s="119">
        <v>0.38278899999999999</v>
      </c>
      <c r="U33" s="119">
        <v>0.44726699999999997</v>
      </c>
      <c r="V33" s="119">
        <v>0.76128399999999996</v>
      </c>
      <c r="W33" s="119">
        <v>0.60533999999999999</v>
      </c>
      <c r="X33" s="119">
        <v>0.270953</v>
      </c>
      <c r="Y33" s="119">
        <v>0.62275599999999998</v>
      </c>
      <c r="Z33" s="119">
        <v>0.428064</v>
      </c>
      <c r="AA33" s="119">
        <v>0.23683300000000002</v>
      </c>
      <c r="AB33" s="119">
        <v>0.400115</v>
      </c>
      <c r="AC33" s="119">
        <v>0.51760600000000001</v>
      </c>
      <c r="AD33" s="119">
        <v>0.28347699999999998</v>
      </c>
      <c r="AE33" s="119">
        <v>0.16721299999999997</v>
      </c>
      <c r="AF33" s="119">
        <v>0.116219</v>
      </c>
      <c r="AG33" s="119">
        <v>0.94005000000000016</v>
      </c>
      <c r="AH33" s="119">
        <v>0.57902799999999999</v>
      </c>
      <c r="AI33" s="119">
        <v>0.29346700000000003</v>
      </c>
      <c r="AJ33" s="119">
        <v>0.59595699999999996</v>
      </c>
      <c r="AK33" s="119">
        <v>0.75219599999999998</v>
      </c>
      <c r="AL33" s="119">
        <v>0.651285</v>
      </c>
      <c r="AM33" s="119">
        <v>0.24967700000000001</v>
      </c>
      <c r="AN33" s="119">
        <v>0.27917399999999998</v>
      </c>
      <c r="AO33" s="119">
        <v>0.24099699999999999</v>
      </c>
      <c r="AP33" s="119">
        <v>0.25084600000000001</v>
      </c>
      <c r="AQ33" s="119">
        <v>0.37154900000000002</v>
      </c>
      <c r="AR33" s="119">
        <v>1.085404</v>
      </c>
      <c r="AS33" s="119">
        <v>0.73130000000000006</v>
      </c>
      <c r="AT33" s="119">
        <v>0.43397400000000003</v>
      </c>
      <c r="AU33" s="119">
        <v>0.32260300000000008</v>
      </c>
      <c r="AV33" s="119">
        <v>0.31097499999999995</v>
      </c>
      <c r="AW33" s="119">
        <v>0.43354799999999993</v>
      </c>
      <c r="AX33" s="119">
        <v>0.44261899999999998</v>
      </c>
      <c r="AY33" s="119">
        <v>0.42550900000000008</v>
      </c>
      <c r="AZ33" s="119">
        <v>0.15903099999999998</v>
      </c>
      <c r="BA33" s="119">
        <v>0.452181</v>
      </c>
      <c r="BB33" s="119">
        <v>0.66628300000000007</v>
      </c>
      <c r="BC33" s="119">
        <v>0.50914400000000004</v>
      </c>
      <c r="BD33" s="119">
        <v>0.96405999999999981</v>
      </c>
      <c r="BE33" s="119">
        <v>0.74558800000000003</v>
      </c>
      <c r="BF33" s="119">
        <v>0.80024700000000004</v>
      </c>
      <c r="BG33" s="119">
        <v>0.54570999999999992</v>
      </c>
      <c r="BH33" s="119">
        <v>1.1099819999999998</v>
      </c>
      <c r="BI33" s="119">
        <v>0.63639000000000012</v>
      </c>
      <c r="BJ33" s="119">
        <v>0.58854700000000004</v>
      </c>
      <c r="BK33" s="119">
        <v>1.3761879999999997</v>
      </c>
      <c r="BL33" s="119">
        <v>0.8195530000000002</v>
      </c>
      <c r="BM33" s="119">
        <v>0.56153799999999998</v>
      </c>
      <c r="BN33" s="151">
        <v>0.73040100000000008</v>
      </c>
      <c r="BO33" s="151">
        <v>0.85264800000000018</v>
      </c>
      <c r="BP33" s="151">
        <v>1.1674579999999997</v>
      </c>
      <c r="BQ33" s="151">
        <v>0.83975700000000009</v>
      </c>
      <c r="BR33" s="151">
        <v>1.4906030000000001</v>
      </c>
      <c r="BS33" s="151">
        <v>2.557159</v>
      </c>
      <c r="BT33" s="151">
        <v>0.78385300000000002</v>
      </c>
      <c r="BU33" s="151">
        <v>1.7002809999999999</v>
      </c>
      <c r="BV33" s="151">
        <v>1.0342640000000001</v>
      </c>
      <c r="BW33" s="12"/>
    </row>
    <row r="34" spans="1:75" x14ac:dyDescent="0.35">
      <c r="A34" s="12"/>
      <c r="B34" s="25" t="s">
        <v>14</v>
      </c>
      <c r="C34" s="26" t="s">
        <v>62</v>
      </c>
      <c r="D34" s="124">
        <v>0.39659699999999998</v>
      </c>
      <c r="E34" s="124">
        <v>0.12676899999999999</v>
      </c>
      <c r="F34" s="124">
        <v>0.32671700000000004</v>
      </c>
      <c r="G34" s="124">
        <v>0.15321299999999999</v>
      </c>
      <c r="H34" s="124">
        <v>0.27161999999999997</v>
      </c>
      <c r="I34" s="124">
        <v>0.27720600000000001</v>
      </c>
      <c r="J34" s="124">
        <v>0.27955200000000002</v>
      </c>
      <c r="K34" s="124">
        <v>0.34052700000000002</v>
      </c>
      <c r="L34" s="124">
        <v>0.105908</v>
      </c>
      <c r="M34" s="124">
        <v>0.33197299999999996</v>
      </c>
      <c r="N34" s="124">
        <v>0.11199999999999999</v>
      </c>
      <c r="O34" s="124">
        <v>0.27199499999999999</v>
      </c>
      <c r="P34" s="124">
        <v>0.10090300000000002</v>
      </c>
      <c r="Q34" s="124">
        <v>6.7514000000000005E-2</v>
      </c>
      <c r="R34" s="124">
        <v>0.32138</v>
      </c>
      <c r="S34" s="124">
        <v>0.184391</v>
      </c>
      <c r="T34" s="124">
        <v>0.16361999999999999</v>
      </c>
      <c r="U34" s="124">
        <v>0.18375300000000003</v>
      </c>
      <c r="V34" s="124">
        <v>0.18482499999999999</v>
      </c>
      <c r="W34" s="124">
        <v>0.10755400000000001</v>
      </c>
      <c r="X34" s="124">
        <v>0.40760399999999997</v>
      </c>
      <c r="Y34" s="124">
        <v>8.0702999999999997E-2</v>
      </c>
      <c r="Z34" s="124">
        <v>0.25625000000000003</v>
      </c>
      <c r="AA34" s="124">
        <v>0.15319599999999997</v>
      </c>
      <c r="AB34" s="124">
        <v>9.1409999999999991E-2</v>
      </c>
      <c r="AC34" s="124">
        <v>0.15386999999999998</v>
      </c>
      <c r="AD34" s="124">
        <v>0.143981</v>
      </c>
      <c r="AE34" s="124">
        <v>1.2445339999999998</v>
      </c>
      <c r="AF34" s="124">
        <v>0.135184</v>
      </c>
      <c r="AG34" s="124">
        <v>0.11619599999999999</v>
      </c>
      <c r="AH34" s="124">
        <v>8.1354999999999997E-2</v>
      </c>
      <c r="AI34" s="124">
        <v>0.20516699999999996</v>
      </c>
      <c r="AJ34" s="124">
        <v>5.7537000000000005E-2</v>
      </c>
      <c r="AK34" s="124">
        <v>0.10732600000000002</v>
      </c>
      <c r="AL34" s="124">
        <v>2.4787E-2</v>
      </c>
      <c r="AM34" s="124">
        <v>0.16480599999999998</v>
      </c>
      <c r="AN34" s="124">
        <v>0.197741</v>
      </c>
      <c r="AO34" s="124">
        <v>0.25214199999999998</v>
      </c>
      <c r="AP34" s="124">
        <v>0.112258</v>
      </c>
      <c r="AQ34" s="124">
        <v>6.4717000000000011E-2</v>
      </c>
      <c r="AR34" s="124">
        <v>3.6544000000000007E-2</v>
      </c>
      <c r="AS34" s="124">
        <v>0.102433</v>
      </c>
      <c r="AT34" s="124">
        <v>3.5848000000000005E-2</v>
      </c>
      <c r="AU34" s="124">
        <v>4.6898999999999996E-2</v>
      </c>
      <c r="AV34" s="124">
        <v>4.9387E-2</v>
      </c>
      <c r="AW34" s="124">
        <v>9.2250000000000006E-3</v>
      </c>
      <c r="AX34" s="124">
        <v>0.145951</v>
      </c>
      <c r="AY34" s="124">
        <v>7.8223000000000001E-2</v>
      </c>
      <c r="AZ34" s="124">
        <v>2.4292000000000001E-2</v>
      </c>
      <c r="BA34" s="124">
        <v>2.8606999999999997E-2</v>
      </c>
      <c r="BB34" s="124">
        <v>7.6580000000000009E-2</v>
      </c>
      <c r="BC34" s="124">
        <v>6.9210999999999995E-2</v>
      </c>
      <c r="BD34" s="124">
        <v>0.127419</v>
      </c>
      <c r="BE34" s="124">
        <v>3.5704000000000007E-2</v>
      </c>
      <c r="BF34" s="124">
        <v>0.14763199999999999</v>
      </c>
      <c r="BG34" s="124">
        <v>5.2801999999999995E-2</v>
      </c>
      <c r="BH34" s="124">
        <v>0.112453</v>
      </c>
      <c r="BI34" s="124">
        <v>0.120028</v>
      </c>
      <c r="BJ34" s="124">
        <v>0.18441000000000002</v>
      </c>
      <c r="BK34" s="124">
        <v>0.105154</v>
      </c>
      <c r="BL34" s="124">
        <v>5.0020000000000002E-2</v>
      </c>
      <c r="BM34" s="124">
        <v>9.3422000000000019E-2</v>
      </c>
      <c r="BN34" s="191">
        <v>0.107234</v>
      </c>
      <c r="BO34" s="191">
        <v>3.3558999999999999E-2</v>
      </c>
      <c r="BP34" s="191">
        <v>8.8463E-2</v>
      </c>
      <c r="BQ34" s="191">
        <v>1.0064E-2</v>
      </c>
      <c r="BR34" s="191">
        <v>4.8687000000000001E-2</v>
      </c>
      <c r="BS34" s="191">
        <v>2.8004000000000001E-2</v>
      </c>
      <c r="BT34" s="191">
        <v>0.145705</v>
      </c>
      <c r="BU34" s="191">
        <v>7.0082000000000005E-2</v>
      </c>
      <c r="BV34" s="191">
        <v>0.101322</v>
      </c>
      <c r="BW34" s="12"/>
    </row>
    <row r="35" spans="1:75" x14ac:dyDescent="0.35">
      <c r="A35" s="12"/>
      <c r="B35" s="25" t="s">
        <v>19</v>
      </c>
      <c r="C35" s="28" t="s">
        <v>72</v>
      </c>
      <c r="D35" s="119"/>
      <c r="E35" s="119">
        <v>4.65E-2</v>
      </c>
      <c r="F35" s="119"/>
      <c r="G35" s="119">
        <v>4.4999999999999998E-2</v>
      </c>
      <c r="H35" s="119"/>
      <c r="I35" s="119">
        <v>3.7499999999999999E-2</v>
      </c>
      <c r="J35" s="119"/>
      <c r="K35" s="119">
        <v>0.11499999999999999</v>
      </c>
      <c r="L35" s="119">
        <v>0.40812400000000004</v>
      </c>
      <c r="M35" s="119">
        <v>3.7499999999999999E-2</v>
      </c>
      <c r="N35" s="119">
        <v>3.7499999999999999E-2</v>
      </c>
      <c r="O35" s="119">
        <v>7.7340000000000004E-3</v>
      </c>
      <c r="P35" s="119">
        <v>0.03</v>
      </c>
      <c r="Q35" s="119">
        <v>4.6404000000000001E-2</v>
      </c>
      <c r="R35" s="119">
        <v>2.5780000000000001E-2</v>
      </c>
      <c r="S35" s="119">
        <v>8.3669999999999994E-2</v>
      </c>
      <c r="T35" s="119">
        <v>6.0560000000000003E-2</v>
      </c>
      <c r="U35" s="119">
        <v>0.14434</v>
      </c>
      <c r="V35" s="119">
        <v>0.25684000000000001</v>
      </c>
      <c r="W35" s="119">
        <v>2.5000000000000001E-2</v>
      </c>
      <c r="X35" s="119">
        <v>1.2805E-2</v>
      </c>
      <c r="Y35" s="119">
        <v>6.25E-2</v>
      </c>
      <c r="Z35" s="119">
        <v>0.134024</v>
      </c>
      <c r="AA35" s="119">
        <v>0.28055499999999994</v>
      </c>
      <c r="AB35" s="119">
        <v>0.12472</v>
      </c>
      <c r="AC35" s="119">
        <v>1.6109999999999999E-2</v>
      </c>
      <c r="AD35" s="119">
        <v>5.5109999999999999E-2</v>
      </c>
      <c r="AE35" s="119">
        <v>6.0170000000000001E-2</v>
      </c>
      <c r="AF35" s="119">
        <v>2.095E-2</v>
      </c>
      <c r="AG35" s="119">
        <v>2.3099999999999999E-2</v>
      </c>
      <c r="AH35" s="119">
        <v>5.8450000000000002E-2</v>
      </c>
      <c r="AI35" s="119">
        <v>2.7195E-2</v>
      </c>
      <c r="AJ35" s="119">
        <v>2.6765000000000001E-2</v>
      </c>
      <c r="AK35" s="119">
        <v>5.8450000000000002E-2</v>
      </c>
      <c r="AL35" s="119">
        <v>3.6760000000000001E-2</v>
      </c>
      <c r="AM35" s="119">
        <v>7.356E-2</v>
      </c>
      <c r="AN35" s="119">
        <v>1.5810000000000001E-2</v>
      </c>
      <c r="AO35" s="119">
        <v>0.19379000000000002</v>
      </c>
      <c r="AP35" s="119">
        <v>0.35631999999999997</v>
      </c>
      <c r="AQ35" s="119">
        <v>1.4999999999999999E-2</v>
      </c>
      <c r="AR35" s="119">
        <v>0.18141499999999999</v>
      </c>
      <c r="AS35" s="119">
        <v>0.36795500000000003</v>
      </c>
      <c r="AT35" s="119">
        <v>0.36517499999999997</v>
      </c>
      <c r="AU35" s="119">
        <v>0.28054299999999999</v>
      </c>
      <c r="AV35" s="119">
        <v>0.29452499999999998</v>
      </c>
      <c r="AW35" s="119">
        <v>0.25535000000000002</v>
      </c>
      <c r="AX35" s="119">
        <v>0.40934999999999999</v>
      </c>
      <c r="AY35" s="119">
        <v>0.38822499999999999</v>
      </c>
      <c r="AZ35" s="119">
        <v>0.33615</v>
      </c>
      <c r="BA35" s="119">
        <v>0.32977499999999998</v>
      </c>
      <c r="BB35" s="119">
        <v>0.36502599999999996</v>
      </c>
      <c r="BC35" s="119">
        <v>1.4915750000000001</v>
      </c>
      <c r="BD35" s="119">
        <v>0.16172899999999998</v>
      </c>
      <c r="BE35" s="119">
        <v>0.33890999999999999</v>
      </c>
      <c r="BF35" s="119">
        <v>0.46304499999999998</v>
      </c>
      <c r="BG35" s="119">
        <v>0.2452</v>
      </c>
      <c r="BH35" s="119">
        <v>0.35816000000000003</v>
      </c>
      <c r="BI35" s="119">
        <v>1.131629</v>
      </c>
      <c r="BJ35" s="119">
        <v>2.3620080000000003</v>
      </c>
      <c r="BK35" s="119">
        <v>0.27823999999999999</v>
      </c>
      <c r="BL35" s="119">
        <v>1.4843060000000001</v>
      </c>
      <c r="BM35" s="119">
        <v>0.87586000000000008</v>
      </c>
      <c r="BN35" s="151">
        <v>0.50685199999999997</v>
      </c>
      <c r="BO35" s="151">
        <v>2.1980240000000002</v>
      </c>
      <c r="BP35" s="151">
        <v>2.0379999999999998</v>
      </c>
      <c r="BQ35" s="151">
        <v>1.249911</v>
      </c>
      <c r="BR35" s="151">
        <v>1.7157370000000001</v>
      </c>
      <c r="BS35" s="151">
        <v>0.43795600000000001</v>
      </c>
      <c r="BT35" s="151">
        <v>0.27991900000000003</v>
      </c>
      <c r="BU35" s="151">
        <v>0.37736400000000003</v>
      </c>
      <c r="BV35" s="151">
        <v>0.372942</v>
      </c>
      <c r="BW35" s="12"/>
    </row>
    <row r="36" spans="1:75" x14ac:dyDescent="0.35">
      <c r="A36" s="12"/>
      <c r="B36" s="25"/>
      <c r="C36" s="26" t="s">
        <v>71</v>
      </c>
      <c r="D36" s="124">
        <v>0.6512110000000001</v>
      </c>
      <c r="E36" s="124">
        <v>1.6750800000000001</v>
      </c>
      <c r="F36" s="124">
        <v>1.6696460000000004</v>
      </c>
      <c r="G36" s="124">
        <v>1.4691299999999992</v>
      </c>
      <c r="H36" s="124">
        <v>0.84566099999999977</v>
      </c>
      <c r="I36" s="124">
        <v>1.2609109999999997</v>
      </c>
      <c r="J36" s="124">
        <v>1.6685849999999998</v>
      </c>
      <c r="K36" s="124">
        <v>0.78005400000000047</v>
      </c>
      <c r="L36" s="124">
        <v>0.95480600000000027</v>
      </c>
      <c r="M36" s="124">
        <v>1.3812160000000004</v>
      </c>
      <c r="N36" s="124">
        <v>1.4388449999999993</v>
      </c>
      <c r="O36" s="124">
        <v>1.0329820000000003</v>
      </c>
      <c r="P36" s="124">
        <v>1.4756800000000008</v>
      </c>
      <c r="Q36" s="124">
        <v>0.39862300000000006</v>
      </c>
      <c r="R36" s="124">
        <v>1.4843300000000001</v>
      </c>
      <c r="S36" s="124">
        <v>1.0975379999999995</v>
      </c>
      <c r="T36" s="124">
        <v>2.3076590000000006</v>
      </c>
      <c r="U36" s="124">
        <v>1.8179330000000009</v>
      </c>
      <c r="V36" s="124">
        <v>1.532224</v>
      </c>
      <c r="W36" s="124">
        <v>1.223811</v>
      </c>
      <c r="X36" s="124">
        <v>1.1150120000000006</v>
      </c>
      <c r="Y36" s="124">
        <v>1.4897579999999992</v>
      </c>
      <c r="Z36" s="124">
        <v>0.64820699999999942</v>
      </c>
      <c r="AA36" s="124">
        <v>1.0135199999999995</v>
      </c>
      <c r="AB36" s="124">
        <v>0.49665199999999998</v>
      </c>
      <c r="AC36" s="124">
        <v>0.69908300000000012</v>
      </c>
      <c r="AD36" s="124">
        <v>0.53292899999999988</v>
      </c>
      <c r="AE36" s="124">
        <v>0.36034500000000008</v>
      </c>
      <c r="AF36" s="124">
        <v>0.32322899999999999</v>
      </c>
      <c r="AG36" s="124">
        <v>0.4098400000000002</v>
      </c>
      <c r="AH36" s="124">
        <v>0.92195500000000008</v>
      </c>
      <c r="AI36" s="124">
        <v>0.327741</v>
      </c>
      <c r="AJ36" s="124">
        <v>0.92527999999999955</v>
      </c>
      <c r="AK36" s="124">
        <v>1.0094920000000003</v>
      </c>
      <c r="AL36" s="124">
        <v>1.2230840000000001</v>
      </c>
      <c r="AM36" s="124">
        <v>0.71097100000000024</v>
      </c>
      <c r="AN36" s="124">
        <v>0.56569700000000023</v>
      </c>
      <c r="AO36" s="124">
        <v>0.86300100000000013</v>
      </c>
      <c r="AP36" s="124">
        <v>1.2533429999999997</v>
      </c>
      <c r="AQ36" s="124">
        <v>2.0277290000000003</v>
      </c>
      <c r="AR36" s="124">
        <v>0.9311790000000002</v>
      </c>
      <c r="AS36" s="124">
        <v>0.75624299999999944</v>
      </c>
      <c r="AT36" s="124">
        <v>1.5143529999999994</v>
      </c>
      <c r="AU36" s="124">
        <v>0.37467000000000006</v>
      </c>
      <c r="AV36" s="124">
        <v>0.42725199999999997</v>
      </c>
      <c r="AW36" s="124">
        <v>0.39265899999999987</v>
      </c>
      <c r="AX36" s="124">
        <v>1.4180669999999997</v>
      </c>
      <c r="AY36" s="124">
        <v>0.63220200000000004</v>
      </c>
      <c r="AZ36" s="124">
        <v>0.35068900000000008</v>
      </c>
      <c r="BA36" s="124">
        <v>0.49623099999999987</v>
      </c>
      <c r="BB36" s="124">
        <v>0.89676800000000001</v>
      </c>
      <c r="BC36" s="124">
        <v>0.27025500000000008</v>
      </c>
      <c r="BD36" s="124">
        <v>3.9455040000000006</v>
      </c>
      <c r="BE36" s="124">
        <v>0.59511099999999995</v>
      </c>
      <c r="BF36" s="124">
        <v>0.60712699999999997</v>
      </c>
      <c r="BG36" s="124">
        <v>0.61285600000000007</v>
      </c>
      <c r="BH36" s="124">
        <v>0.52409800000000006</v>
      </c>
      <c r="BI36" s="124">
        <v>0.94459899999999997</v>
      </c>
      <c r="BJ36" s="124">
        <v>0.39946799999999971</v>
      </c>
      <c r="BK36" s="124">
        <v>0.42720199999999975</v>
      </c>
      <c r="BL36" s="124">
        <v>0.87999999999999978</v>
      </c>
      <c r="BM36" s="124">
        <v>0.78124299999999991</v>
      </c>
      <c r="BN36" s="191">
        <v>0.69841400000000009</v>
      </c>
      <c r="BO36" s="191">
        <v>0.77194099999999977</v>
      </c>
      <c r="BP36" s="191">
        <v>1.064924</v>
      </c>
      <c r="BQ36" s="191">
        <v>0.85433899999999996</v>
      </c>
      <c r="BR36" s="191">
        <v>1.543067</v>
      </c>
      <c r="BS36" s="191">
        <v>0.67552799999999991</v>
      </c>
      <c r="BT36" s="191">
        <v>1.0058550000000002</v>
      </c>
      <c r="BU36" s="191">
        <v>0.79779299999999975</v>
      </c>
      <c r="BV36" s="191">
        <v>1.6822749999999991</v>
      </c>
      <c r="BW36" s="12"/>
    </row>
    <row r="37" spans="1:75" ht="6" customHeight="1" x14ac:dyDescent="0.35">
      <c r="A37" s="12"/>
      <c r="B37" s="25"/>
      <c r="C37" s="90"/>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92"/>
      <c r="BO37" s="192"/>
      <c r="BP37" s="192"/>
      <c r="BQ37" s="192"/>
      <c r="BR37" s="192"/>
      <c r="BS37" s="192"/>
      <c r="BT37" s="192"/>
      <c r="BU37" s="192"/>
      <c r="BV37" s="192"/>
      <c r="BW37" s="12"/>
    </row>
    <row r="38" spans="1:75" x14ac:dyDescent="0.35">
      <c r="A38" s="12"/>
      <c r="B38" s="30"/>
      <c r="C38" s="31" t="s">
        <v>76</v>
      </c>
      <c r="D38" s="160">
        <f t="shared" ref="D38:BK38" si="7">SUM(D31:D36)</f>
        <v>5.2744829999999991</v>
      </c>
      <c r="E38" s="160">
        <f t="shared" si="7"/>
        <v>6.4645010000000012</v>
      </c>
      <c r="F38" s="160">
        <f t="shared" si="7"/>
        <v>9.3566900000000004</v>
      </c>
      <c r="G38" s="160">
        <f t="shared" si="7"/>
        <v>4.7826519999999997</v>
      </c>
      <c r="H38" s="160">
        <f t="shared" si="7"/>
        <v>4.3596329999999996</v>
      </c>
      <c r="I38" s="160">
        <f t="shared" si="7"/>
        <v>7.4363099999999989</v>
      </c>
      <c r="J38" s="160">
        <f t="shared" si="7"/>
        <v>8.6198669999999993</v>
      </c>
      <c r="K38" s="160">
        <f t="shared" si="7"/>
        <v>5.7784419999999992</v>
      </c>
      <c r="L38" s="160">
        <f t="shared" si="7"/>
        <v>5.8727500000000008</v>
      </c>
      <c r="M38" s="160">
        <f t="shared" si="7"/>
        <v>6.9839909999999978</v>
      </c>
      <c r="N38" s="160">
        <f t="shared" si="7"/>
        <v>5.729912999999998</v>
      </c>
      <c r="O38" s="160">
        <f t="shared" si="7"/>
        <v>4.4023310000000002</v>
      </c>
      <c r="P38" s="160">
        <f t="shared" si="7"/>
        <v>5.8592700000000004</v>
      </c>
      <c r="Q38" s="160">
        <f t="shared" si="7"/>
        <v>7.0514709999999985</v>
      </c>
      <c r="R38" s="160">
        <f t="shared" si="7"/>
        <v>5.0773080000000004</v>
      </c>
      <c r="S38" s="160">
        <f t="shared" si="7"/>
        <v>6.0350079999999968</v>
      </c>
      <c r="T38" s="160">
        <f t="shared" si="7"/>
        <v>9.4592080000000003</v>
      </c>
      <c r="U38" s="160">
        <f t="shared" si="7"/>
        <v>10.204263999999998</v>
      </c>
      <c r="V38" s="160">
        <f t="shared" si="7"/>
        <v>9.1238440000000001</v>
      </c>
      <c r="W38" s="160">
        <f t="shared" si="7"/>
        <v>4.8932859999999998</v>
      </c>
      <c r="X38" s="160">
        <f t="shared" si="7"/>
        <v>6.828831000000001</v>
      </c>
      <c r="Y38" s="160">
        <f t="shared" si="7"/>
        <v>5.1414599999999986</v>
      </c>
      <c r="Z38" s="160">
        <f t="shared" si="7"/>
        <v>4.3667030000000002</v>
      </c>
      <c r="AA38" s="160">
        <f t="shared" si="7"/>
        <v>4.839995</v>
      </c>
      <c r="AB38" s="160">
        <f t="shared" si="7"/>
        <v>5.742627999999999</v>
      </c>
      <c r="AC38" s="160">
        <f t="shared" si="7"/>
        <v>6.1072940000000004</v>
      </c>
      <c r="AD38" s="160">
        <f t="shared" si="7"/>
        <v>3.5385520000000001</v>
      </c>
      <c r="AE38" s="160">
        <f t="shared" si="7"/>
        <v>2.7803879999999994</v>
      </c>
      <c r="AF38" s="160">
        <f t="shared" si="7"/>
        <v>2.512489</v>
      </c>
      <c r="AG38" s="160">
        <f t="shared" si="7"/>
        <v>5.0863470000000008</v>
      </c>
      <c r="AH38" s="160">
        <f t="shared" si="7"/>
        <v>8.3139209999999988</v>
      </c>
      <c r="AI38" s="160">
        <f t="shared" si="7"/>
        <v>4.3966889999999994</v>
      </c>
      <c r="AJ38" s="160">
        <f t="shared" si="7"/>
        <v>6.3948989999999988</v>
      </c>
      <c r="AK38" s="160">
        <f t="shared" si="7"/>
        <v>7.3696700000000011</v>
      </c>
      <c r="AL38" s="160">
        <f t="shared" si="7"/>
        <v>5.427995000000001</v>
      </c>
      <c r="AM38" s="160">
        <f t="shared" si="7"/>
        <v>3.6941830000000011</v>
      </c>
      <c r="AN38" s="160">
        <f t="shared" si="7"/>
        <v>3.2225530000000004</v>
      </c>
      <c r="AO38" s="160">
        <f t="shared" si="7"/>
        <v>3.8846120000000011</v>
      </c>
      <c r="AP38" s="160">
        <f t="shared" si="7"/>
        <v>4.7049050000000001</v>
      </c>
      <c r="AQ38" s="160">
        <f t="shared" si="7"/>
        <v>4.9079619999999995</v>
      </c>
      <c r="AR38" s="160">
        <f t="shared" si="7"/>
        <v>6.5010870000000001</v>
      </c>
      <c r="AS38" s="160">
        <f t="shared" si="7"/>
        <v>8.6493239999999982</v>
      </c>
      <c r="AT38" s="160">
        <f t="shared" si="7"/>
        <v>5.6729059999999993</v>
      </c>
      <c r="AU38" s="160">
        <f t="shared" si="7"/>
        <v>4.7037870000000002</v>
      </c>
      <c r="AV38" s="160">
        <f t="shared" si="7"/>
        <v>4.0251850000000005</v>
      </c>
      <c r="AW38" s="160">
        <f t="shared" si="7"/>
        <v>4.1966640000000002</v>
      </c>
      <c r="AX38" s="160">
        <f t="shared" si="7"/>
        <v>4.8967200000000002</v>
      </c>
      <c r="AY38" s="160">
        <f t="shared" si="7"/>
        <v>3.4170410000000002</v>
      </c>
      <c r="AZ38" s="160">
        <f t="shared" si="7"/>
        <v>4.0692639999999995</v>
      </c>
      <c r="BA38" s="160">
        <f t="shared" si="7"/>
        <v>4.3317889999999997</v>
      </c>
      <c r="BB38" s="160">
        <f t="shared" si="7"/>
        <v>4.9677150000000001</v>
      </c>
      <c r="BC38" s="160">
        <f t="shared" si="7"/>
        <v>4.3940739999999998</v>
      </c>
      <c r="BD38" s="160">
        <f t="shared" si="7"/>
        <v>8.7816980000000004</v>
      </c>
      <c r="BE38" s="160">
        <f t="shared" si="7"/>
        <v>5.5226910000000009</v>
      </c>
      <c r="BF38" s="160">
        <f t="shared" si="7"/>
        <v>6.8620549999999998</v>
      </c>
      <c r="BG38" s="160">
        <f t="shared" si="7"/>
        <v>4.2849699999999986</v>
      </c>
      <c r="BH38" s="160">
        <f t="shared" si="7"/>
        <v>7.4190599999999991</v>
      </c>
      <c r="BI38" s="160">
        <f t="shared" si="7"/>
        <v>6.1720859999999993</v>
      </c>
      <c r="BJ38" s="160">
        <f t="shared" si="7"/>
        <v>7.0214079999999992</v>
      </c>
      <c r="BK38" s="160">
        <f t="shared" si="7"/>
        <v>4.0844819999999986</v>
      </c>
      <c r="BL38" s="160">
        <f t="shared" ref="BL38:BQ38" si="8">SUM(BL31:BL36)</f>
        <v>5.2052440000000004</v>
      </c>
      <c r="BM38" s="160">
        <f t="shared" si="8"/>
        <v>4.8943770000000004</v>
      </c>
      <c r="BN38" s="161">
        <f t="shared" si="8"/>
        <v>5.3653329999999997</v>
      </c>
      <c r="BO38" s="161">
        <f t="shared" si="8"/>
        <v>6.1615649999999995</v>
      </c>
      <c r="BP38" s="161">
        <f t="shared" si="8"/>
        <v>7.2815689999999993</v>
      </c>
      <c r="BQ38" s="161">
        <f t="shared" si="8"/>
        <v>7.5466250000000006</v>
      </c>
      <c r="BR38" s="161">
        <f t="shared" ref="BR38:BS38" si="9">SUM(BR31:BR36)</f>
        <v>8.9688970000000001</v>
      </c>
      <c r="BS38" s="161">
        <f t="shared" si="9"/>
        <v>5.7386679999999997</v>
      </c>
      <c r="BT38" s="161">
        <f t="shared" ref="BT38:BU38" si="10">SUM(BT31:BT36)</f>
        <v>4.7084839999999994</v>
      </c>
      <c r="BU38" s="161">
        <f t="shared" si="10"/>
        <v>7.2426159999999982</v>
      </c>
      <c r="BV38" s="161">
        <f t="shared" ref="BV38" si="11">SUM(BV31:BV36)</f>
        <v>5.5905019999999999</v>
      </c>
      <c r="BW38" s="12"/>
    </row>
    <row r="39" spans="1:75" x14ac:dyDescent="0.35">
      <c r="A39" s="12"/>
      <c r="B39" s="67" t="s">
        <v>79</v>
      </c>
      <c r="C39" s="66"/>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5"/>
      <c r="BO39" s="45"/>
      <c r="BP39" s="45"/>
      <c r="BQ39" s="45"/>
      <c r="BR39" s="45"/>
      <c r="BS39" s="45"/>
      <c r="BT39" s="45"/>
      <c r="BU39" s="45"/>
      <c r="BV39" s="45"/>
      <c r="BW39" s="12"/>
    </row>
    <row r="40" spans="1:75" ht="6" customHeight="1" x14ac:dyDescent="0.35">
      <c r="A40" s="12"/>
      <c r="B40" s="37"/>
      <c r="C40" s="37"/>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12"/>
    </row>
    <row r="41" spans="1:75" x14ac:dyDescent="0.35">
      <c r="A41" s="12"/>
      <c r="B41" s="36" t="s">
        <v>89</v>
      </c>
      <c r="C41" s="37"/>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2"/>
    </row>
    <row r="42" spans="1:75" x14ac:dyDescent="0.35">
      <c r="A42" s="12"/>
      <c r="B42" s="36" t="s">
        <v>88</v>
      </c>
      <c r="C42" s="37"/>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12"/>
    </row>
    <row r="43" spans="1:75" x14ac:dyDescent="0.35">
      <c r="A43" s="12"/>
      <c r="B43" s="36" t="s">
        <v>84</v>
      </c>
      <c r="C43" s="37"/>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12"/>
    </row>
    <row r="44" spans="1:75" x14ac:dyDescent="0.35">
      <c r="A44" s="12"/>
      <c r="B44" s="36" t="s">
        <v>85</v>
      </c>
      <c r="C44" s="3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12"/>
    </row>
    <row r="45" spans="1:75" x14ac:dyDescent="0.35">
      <c r="A45" s="12"/>
      <c r="B45" s="36" t="s">
        <v>86</v>
      </c>
      <c r="C45" s="1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12"/>
    </row>
    <row r="46" spans="1:75" x14ac:dyDescent="0.35">
      <c r="A46" s="12"/>
      <c r="B46" s="36" t="s">
        <v>87</v>
      </c>
      <c r="C46" s="17"/>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12"/>
    </row>
    <row r="47" spans="1:75" x14ac:dyDescent="0.35">
      <c r="A47" s="12"/>
      <c r="B47" s="36" t="s">
        <v>90</v>
      </c>
      <c r="C47" s="1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12"/>
    </row>
    <row r="48" spans="1:75" x14ac:dyDescent="0.35">
      <c r="A48" s="12"/>
      <c r="B48" s="36" t="s">
        <v>100</v>
      </c>
      <c r="C48" s="17"/>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12"/>
    </row>
    <row r="49" spans="1:75" x14ac:dyDescent="0.35">
      <c r="A49" s="12"/>
      <c r="B49" s="36" t="s">
        <v>101</v>
      </c>
      <c r="C49" s="17"/>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12"/>
    </row>
    <row r="50" spans="1:75" x14ac:dyDescent="0.35">
      <c r="A50" s="36"/>
      <c r="B50" s="36" t="s">
        <v>146</v>
      </c>
      <c r="C50" s="17"/>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12"/>
    </row>
    <row r="51" spans="1:75" x14ac:dyDescent="0.35">
      <c r="A51" s="12"/>
      <c r="B51" s="36" t="s">
        <v>147</v>
      </c>
      <c r="C51" s="17"/>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12"/>
    </row>
    <row r="52" spans="1:75" x14ac:dyDescent="0.35">
      <c r="A52" s="12"/>
      <c r="B52" s="17"/>
      <c r="C52" s="17"/>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12"/>
    </row>
    <row r="53" spans="1:75" x14ac:dyDescent="0.35">
      <c r="BU53" s="3"/>
      <c r="BV53" s="3"/>
    </row>
    <row r="54" spans="1:75" x14ac:dyDescent="0.35">
      <c r="BU54" s="3"/>
      <c r="BV54" s="3"/>
    </row>
    <row r="55" spans="1:75" x14ac:dyDescent="0.35">
      <c r="BU55" s="3"/>
      <c r="BV55" s="3"/>
    </row>
  </sheetData>
  <mergeCells count="2">
    <mergeCell ref="B27:C28"/>
    <mergeCell ref="B3:C4"/>
  </mergeCells>
  <conditionalFormatting sqref="D7:AX21">
    <cfRule type="cellIs" dxfId="193" priority="110" operator="equal">
      <formula>0</formula>
    </cfRule>
  </conditionalFormatting>
  <conditionalFormatting sqref="D22:AX22">
    <cfRule type="cellIs" dxfId="192" priority="109" operator="equal">
      <formula>0</formula>
    </cfRule>
  </conditionalFormatting>
  <conditionalFormatting sqref="D31:AX36">
    <cfRule type="cellIs" dxfId="191" priority="108" operator="equal">
      <formula>0</formula>
    </cfRule>
  </conditionalFormatting>
  <conditionalFormatting sqref="AY7:BM21">
    <cfRule type="cellIs" dxfId="190" priority="61" operator="equal">
      <formula>0</formula>
    </cfRule>
  </conditionalFormatting>
  <conditionalFormatting sqref="AY22:BM22">
    <cfRule type="cellIs" dxfId="189" priority="60" operator="equal">
      <formula>0</formula>
    </cfRule>
  </conditionalFormatting>
  <conditionalFormatting sqref="AY31:BM36">
    <cfRule type="cellIs" dxfId="188" priority="59" operator="equal">
      <formula>0</formula>
    </cfRule>
  </conditionalFormatting>
  <conditionalFormatting sqref="BN7:BN21">
    <cfRule type="cellIs" dxfId="187" priority="58" operator="equal">
      <formula>0</formula>
    </cfRule>
  </conditionalFormatting>
  <conditionalFormatting sqref="BN22">
    <cfRule type="cellIs" dxfId="186" priority="57" operator="equal">
      <formula>0</formula>
    </cfRule>
  </conditionalFormatting>
  <conditionalFormatting sqref="BN31:BN36">
    <cfRule type="cellIs" dxfId="185" priority="56" operator="equal">
      <formula>0</formula>
    </cfRule>
  </conditionalFormatting>
  <conditionalFormatting sqref="BO7:BO21">
    <cfRule type="cellIs" dxfId="184" priority="49" operator="equal">
      <formula>0</formula>
    </cfRule>
  </conditionalFormatting>
  <conditionalFormatting sqref="BO22">
    <cfRule type="cellIs" dxfId="183" priority="48" operator="equal">
      <formula>0</formula>
    </cfRule>
  </conditionalFormatting>
  <conditionalFormatting sqref="BO31:BO36">
    <cfRule type="cellIs" dxfId="182" priority="47" operator="equal">
      <formula>0</formula>
    </cfRule>
  </conditionalFormatting>
  <conditionalFormatting sqref="BP7:BP21">
    <cfRule type="cellIs" dxfId="181" priority="40" operator="equal">
      <formula>0</formula>
    </cfRule>
  </conditionalFormatting>
  <conditionalFormatting sqref="BP22">
    <cfRule type="cellIs" dxfId="180" priority="39" operator="equal">
      <formula>0</formula>
    </cfRule>
  </conditionalFormatting>
  <conditionalFormatting sqref="BP31:BP36">
    <cfRule type="cellIs" dxfId="179" priority="38" operator="equal">
      <formula>0</formula>
    </cfRule>
  </conditionalFormatting>
  <conditionalFormatting sqref="BQ7:BQ21">
    <cfRule type="cellIs" dxfId="178" priority="34" operator="equal">
      <formula>0</formula>
    </cfRule>
  </conditionalFormatting>
  <conditionalFormatting sqref="BQ22">
    <cfRule type="cellIs" dxfId="177" priority="33" operator="equal">
      <formula>0</formula>
    </cfRule>
  </conditionalFormatting>
  <conditionalFormatting sqref="BQ31:BQ36">
    <cfRule type="cellIs" dxfId="176" priority="32" operator="equal">
      <formula>0</formula>
    </cfRule>
  </conditionalFormatting>
  <conditionalFormatting sqref="BR7:BR21">
    <cfRule type="cellIs" dxfId="175" priority="25" operator="equal">
      <formula>0</formula>
    </cfRule>
  </conditionalFormatting>
  <conditionalFormatting sqref="BR22">
    <cfRule type="cellIs" dxfId="174" priority="24" operator="equal">
      <formula>0</formula>
    </cfRule>
  </conditionalFormatting>
  <conditionalFormatting sqref="BR31:BR36">
    <cfRule type="cellIs" dxfId="173" priority="23" operator="equal">
      <formula>0</formula>
    </cfRule>
  </conditionalFormatting>
  <conditionalFormatting sqref="BS7:BS21">
    <cfRule type="cellIs" dxfId="172" priority="16" operator="equal">
      <formula>0</formula>
    </cfRule>
  </conditionalFormatting>
  <conditionalFormatting sqref="BS22">
    <cfRule type="cellIs" dxfId="171" priority="15" operator="equal">
      <formula>0</formula>
    </cfRule>
  </conditionalFormatting>
  <conditionalFormatting sqref="BS31:BS36">
    <cfRule type="cellIs" dxfId="170" priority="14" operator="equal">
      <formula>0</formula>
    </cfRule>
  </conditionalFormatting>
  <conditionalFormatting sqref="BT7:BT21">
    <cfRule type="cellIs" dxfId="169" priority="13" operator="equal">
      <formula>0</formula>
    </cfRule>
  </conditionalFormatting>
  <conditionalFormatting sqref="BT22">
    <cfRule type="cellIs" dxfId="168" priority="12" operator="equal">
      <formula>0</formula>
    </cfRule>
  </conditionalFormatting>
  <conditionalFormatting sqref="BT31:BT36">
    <cfRule type="cellIs" dxfId="167" priority="11" operator="equal">
      <formula>0</formula>
    </cfRule>
  </conditionalFormatting>
  <conditionalFormatting sqref="BU22">
    <cfRule type="cellIs" dxfId="166" priority="6" operator="equal">
      <formula>0</formula>
    </cfRule>
  </conditionalFormatting>
  <conditionalFormatting sqref="BU31:BU36">
    <cfRule type="cellIs" dxfId="165" priority="4" operator="equal">
      <formula>0</formula>
    </cfRule>
  </conditionalFormatting>
  <conditionalFormatting sqref="BU7:BU21">
    <cfRule type="cellIs" dxfId="164" priority="7" operator="equal">
      <formula>0</formula>
    </cfRule>
  </conditionalFormatting>
  <conditionalFormatting sqref="BV22">
    <cfRule type="cellIs" dxfId="163" priority="2" operator="equal">
      <formula>0</formula>
    </cfRule>
  </conditionalFormatting>
  <conditionalFormatting sqref="BV31:BV36">
    <cfRule type="cellIs" dxfId="162" priority="1" operator="equal">
      <formula>0</formula>
    </cfRule>
  </conditionalFormatting>
  <conditionalFormatting sqref="BV7:BV21">
    <cfRule type="cellIs" dxfId="161" priority="3" operator="equal">
      <formula>0</formula>
    </cfRule>
  </conditionalFormatting>
  <pageMargins left="0.7" right="0.7" top="0.75" bottom="0.75" header="0.3" footer="0.3"/>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1FE43-07F5-490E-97B8-854020E3252D}">
  <dimension ref="A1:GK54"/>
  <sheetViews>
    <sheetView workbookViewId="0">
      <pane xSplit="2" topLeftCell="AN1" activePane="topRight" state="frozen"/>
      <selection pane="topRight" activeCell="BU6" sqref="BU6"/>
    </sheetView>
  </sheetViews>
  <sheetFormatPr defaultColWidth="9.1796875" defaultRowHeight="14.5" x14ac:dyDescent="0.35"/>
  <cols>
    <col min="1" max="1" width="2.7265625" style="2" customWidth="1"/>
    <col min="2" max="2" width="61.54296875" style="1" bestFit="1" customWidth="1"/>
    <col min="3" max="50" width="7.7265625" style="4" bestFit="1" customWidth="1"/>
    <col min="51" max="73" width="7.81640625" style="3" customWidth="1"/>
    <col min="74" max="75" width="5.7265625" style="4" bestFit="1" customWidth="1"/>
    <col min="76" max="76" width="8.7265625" style="4" bestFit="1" customWidth="1"/>
    <col min="77" max="78" width="5.7265625" style="4" bestFit="1" customWidth="1"/>
    <col min="79" max="79" width="8.7265625" style="4" bestFit="1" customWidth="1"/>
    <col min="80" max="81" width="5.7265625" style="4" bestFit="1" customWidth="1"/>
    <col min="82" max="82" width="8.7265625" style="4" bestFit="1" customWidth="1"/>
    <col min="83" max="84" width="5.7265625" style="4" bestFit="1" customWidth="1"/>
    <col min="85" max="85" width="8.7265625" style="4" bestFit="1" customWidth="1"/>
    <col min="86" max="87" width="5.7265625" style="4" bestFit="1" customWidth="1"/>
    <col min="88" max="88" width="8.7265625" style="4" bestFit="1" customWidth="1"/>
    <col min="89" max="90" width="5.7265625" style="4" bestFit="1" customWidth="1"/>
    <col min="91" max="91" width="8.7265625" style="4" bestFit="1" customWidth="1"/>
    <col min="92" max="93" width="5.7265625" style="4" bestFit="1" customWidth="1"/>
    <col min="94" max="94" width="8.7265625" style="4" bestFit="1" customWidth="1"/>
    <col min="95" max="96" width="5.7265625" style="4" bestFit="1" customWidth="1"/>
    <col min="97" max="97" width="8.7265625" style="4" bestFit="1" customWidth="1"/>
    <col min="98" max="99" width="5.7265625" style="4" bestFit="1" customWidth="1"/>
    <col min="100" max="100" width="8.7265625" style="4" bestFit="1" customWidth="1"/>
    <col min="101" max="102" width="5.7265625" style="4" bestFit="1" customWidth="1"/>
    <col min="103" max="103" width="8.7265625" style="4" bestFit="1" customWidth="1"/>
    <col min="104" max="105" width="5.7265625" style="4" bestFit="1" customWidth="1"/>
    <col min="106" max="106" width="8.7265625" style="4" bestFit="1" customWidth="1"/>
    <col min="107" max="108" width="5.7265625" style="4" bestFit="1" customWidth="1"/>
    <col min="109" max="109" width="8.7265625" style="4" bestFit="1" customWidth="1"/>
    <col min="110" max="111" width="5.7265625" style="4" bestFit="1" customWidth="1"/>
    <col min="112" max="112" width="8.7265625" style="4" bestFit="1" customWidth="1"/>
    <col min="113" max="114" width="5.7265625" style="4" bestFit="1" customWidth="1"/>
    <col min="115" max="115" width="8.7265625" style="4" bestFit="1" customWidth="1"/>
    <col min="116" max="117" width="5.7265625" style="4" bestFit="1" customWidth="1"/>
    <col min="118" max="118" width="8.7265625" style="4" bestFit="1" customWidth="1"/>
    <col min="119" max="120" width="5.7265625" style="4" bestFit="1" customWidth="1"/>
    <col min="121" max="121" width="8.7265625" style="4" bestFit="1" customWidth="1"/>
    <col min="122" max="123" width="5.7265625" style="4" bestFit="1" customWidth="1"/>
    <col min="124" max="124" width="8.7265625" style="4" bestFit="1" customWidth="1"/>
    <col min="125" max="126" width="5.7265625" style="4" bestFit="1" customWidth="1"/>
    <col min="127" max="127" width="8.7265625" style="4" bestFit="1" customWidth="1"/>
    <col min="128" max="129" width="5.7265625" style="4" bestFit="1" customWidth="1"/>
    <col min="130" max="130" width="8.7265625" style="4" bestFit="1" customWidth="1"/>
    <col min="131" max="132" width="5.7265625" style="4" bestFit="1" customWidth="1"/>
    <col min="133" max="133" width="8.7265625" style="4" bestFit="1" customWidth="1"/>
    <col min="134" max="135" width="5.7265625" style="4" bestFit="1" customWidth="1"/>
    <col min="136" max="136" width="8.7265625" style="4" bestFit="1" customWidth="1"/>
    <col min="137" max="138" width="5.7265625" style="4" bestFit="1" customWidth="1"/>
    <col min="139" max="139" width="8.7265625" style="4" bestFit="1" customWidth="1"/>
    <col min="140" max="141" width="5.7265625" style="4" bestFit="1" customWidth="1"/>
    <col min="142" max="142" width="8.7265625" style="4" bestFit="1" customWidth="1"/>
    <col min="143" max="144" width="5.7265625" style="4" bestFit="1" customWidth="1"/>
    <col min="145" max="145" width="8.7265625" style="4" bestFit="1" customWidth="1"/>
    <col min="146" max="147" width="5.7265625" style="4" bestFit="1" customWidth="1"/>
    <col min="148" max="148" width="8.7265625" style="4" bestFit="1" customWidth="1"/>
    <col min="149" max="150" width="5.7265625" style="4" bestFit="1" customWidth="1"/>
    <col min="151" max="151" width="8.7265625" style="4" bestFit="1" customWidth="1"/>
    <col min="152" max="153" width="5.7265625" style="4" bestFit="1" customWidth="1"/>
    <col min="154" max="154" width="8.7265625" style="4" bestFit="1" customWidth="1"/>
    <col min="155" max="156" width="5.7265625" style="4" bestFit="1" customWidth="1"/>
    <col min="157" max="157" width="8.7265625" style="4" bestFit="1" customWidth="1"/>
    <col min="158" max="159" width="5.7265625" style="4" bestFit="1" customWidth="1"/>
    <col min="160" max="160" width="8.7265625" style="4" bestFit="1" customWidth="1"/>
    <col min="161" max="162" width="5.7265625" style="4" bestFit="1" customWidth="1"/>
    <col min="163" max="163" width="8.7265625" style="4" bestFit="1" customWidth="1"/>
    <col min="164" max="165" width="5.7265625" style="4" bestFit="1" customWidth="1"/>
    <col min="166" max="166" width="8.7265625" style="4" bestFit="1" customWidth="1"/>
    <col min="167" max="168" width="5.7265625" style="4" bestFit="1" customWidth="1"/>
    <col min="169" max="169" width="8.7265625" style="4" bestFit="1" customWidth="1"/>
    <col min="170" max="171" width="5.7265625" style="4" bestFit="1" customWidth="1"/>
    <col min="172" max="172" width="8.7265625" style="4" bestFit="1" customWidth="1"/>
    <col min="173" max="174" width="5.7265625" style="4" bestFit="1" customWidth="1"/>
    <col min="175" max="175" width="8.7265625" style="4" bestFit="1" customWidth="1"/>
    <col min="176" max="177" width="5.7265625" style="4" bestFit="1" customWidth="1"/>
    <col min="178" max="178" width="8.7265625" style="4" bestFit="1" customWidth="1"/>
    <col min="179" max="180" width="5.7265625" style="4" bestFit="1" customWidth="1"/>
    <col min="181" max="181" width="8.7265625" style="4" bestFit="1" customWidth="1"/>
    <col min="182" max="183" width="5.7265625" style="4" bestFit="1" customWidth="1"/>
    <col min="184" max="184" width="8.7265625" style="4" bestFit="1" customWidth="1"/>
    <col min="185" max="186" width="5.7265625" style="4" bestFit="1" customWidth="1"/>
    <col min="187" max="187" width="8.7265625" style="4" bestFit="1" customWidth="1"/>
    <col min="188" max="188" width="5.7265625" style="4" bestFit="1" customWidth="1"/>
    <col min="189" max="189" width="4.7265625" style="3" customWidth="1"/>
    <col min="190" max="193" width="9.1796875" style="3"/>
    <col min="194" max="16384" width="9.1796875" style="2"/>
  </cols>
  <sheetData>
    <row r="1" spans="1:193" s="97" customFormat="1" x14ac:dyDescent="0.35">
      <c r="A1" s="10"/>
      <c r="B1" s="15" t="s">
        <v>152</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8"/>
      <c r="AZ1" s="8"/>
      <c r="BA1" s="8"/>
      <c r="BB1" s="8"/>
      <c r="BC1" s="8"/>
      <c r="BD1" s="8"/>
      <c r="BE1" s="8"/>
      <c r="BF1" s="8"/>
      <c r="BG1" s="8"/>
      <c r="BH1" s="8"/>
      <c r="BI1" s="8"/>
      <c r="BJ1" s="8"/>
      <c r="BK1" s="8"/>
      <c r="BL1" s="8"/>
      <c r="BM1" s="8"/>
      <c r="BN1" s="8"/>
      <c r="BO1" s="8"/>
      <c r="BP1" s="8"/>
      <c r="BQ1" s="8"/>
      <c r="BR1" s="8"/>
      <c r="BS1" s="8"/>
      <c r="BT1" s="8"/>
      <c r="BU1" s="8"/>
      <c r="BV1" s="7"/>
      <c r="BW1" s="168"/>
      <c r="BX1" s="169"/>
      <c r="BY1" s="98"/>
      <c r="BZ1" s="168"/>
      <c r="CA1" s="169"/>
      <c r="CB1" s="98"/>
      <c r="CC1" s="168"/>
      <c r="CD1" s="169"/>
      <c r="CE1" s="98"/>
      <c r="CF1" s="168"/>
      <c r="CG1" s="169"/>
      <c r="CH1" s="98"/>
      <c r="CI1" s="168"/>
      <c r="CJ1" s="169"/>
      <c r="CK1" s="98"/>
      <c r="CL1" s="168"/>
      <c r="CM1" s="169"/>
      <c r="CN1" s="98"/>
      <c r="CO1" s="168"/>
      <c r="CP1" s="169"/>
      <c r="CQ1" s="98"/>
      <c r="CR1" s="168"/>
      <c r="CS1" s="169"/>
      <c r="CT1" s="98"/>
      <c r="CU1" s="168"/>
      <c r="CV1" s="169"/>
      <c r="CW1" s="98"/>
      <c r="CX1" s="168"/>
      <c r="CY1" s="169"/>
      <c r="CZ1" s="98"/>
      <c r="DA1" s="168"/>
      <c r="DB1" s="169"/>
      <c r="DC1" s="98"/>
      <c r="DD1" s="168"/>
      <c r="DE1" s="169"/>
      <c r="DF1" s="98"/>
      <c r="DG1" s="168"/>
      <c r="DH1" s="169"/>
      <c r="DI1" s="98"/>
      <c r="DJ1" s="168"/>
      <c r="DK1" s="169"/>
      <c r="DL1" s="98"/>
      <c r="DM1" s="168"/>
      <c r="DN1" s="169"/>
      <c r="DO1" s="98"/>
      <c r="DP1" s="168"/>
      <c r="DQ1" s="169"/>
      <c r="DR1" s="98"/>
      <c r="DS1" s="168"/>
      <c r="DT1" s="169"/>
      <c r="DU1" s="98"/>
      <c r="DV1" s="168"/>
      <c r="DW1" s="169"/>
      <c r="DX1" s="98"/>
      <c r="DY1" s="168"/>
      <c r="DZ1" s="169"/>
      <c r="EA1" s="98"/>
      <c r="EB1" s="168"/>
      <c r="EC1" s="169"/>
      <c r="ED1" s="98"/>
      <c r="EE1" s="168"/>
      <c r="EF1" s="169"/>
      <c r="EG1" s="98"/>
      <c r="EH1" s="168"/>
      <c r="EI1" s="169"/>
      <c r="EJ1" s="98"/>
      <c r="EK1" s="168"/>
      <c r="EL1" s="169"/>
      <c r="EM1" s="98"/>
      <c r="EN1" s="168"/>
      <c r="EO1" s="169"/>
      <c r="EP1" s="98"/>
      <c r="EQ1" s="168"/>
      <c r="ER1" s="169"/>
      <c r="ES1" s="98"/>
      <c r="ET1" s="168"/>
      <c r="EU1" s="169"/>
      <c r="EV1" s="98"/>
      <c r="EW1" s="168"/>
      <c r="EX1" s="169"/>
      <c r="EY1" s="98"/>
      <c r="EZ1" s="168"/>
      <c r="FA1" s="169"/>
      <c r="FB1" s="98"/>
      <c r="FC1" s="168"/>
      <c r="FD1" s="169"/>
      <c r="FE1" s="98"/>
      <c r="FF1" s="168"/>
      <c r="FG1" s="169"/>
      <c r="FH1" s="98"/>
      <c r="FI1" s="168"/>
      <c r="FJ1" s="169"/>
      <c r="FK1" s="98"/>
      <c r="FL1" s="168"/>
      <c r="FM1" s="169"/>
      <c r="FN1" s="98"/>
      <c r="FO1" s="168"/>
      <c r="FP1" s="169"/>
      <c r="FQ1" s="98"/>
      <c r="FR1" s="168"/>
      <c r="FS1" s="169"/>
      <c r="FT1" s="98"/>
      <c r="FU1" s="168"/>
      <c r="FV1" s="169"/>
      <c r="FW1" s="98"/>
      <c r="FX1" s="168"/>
      <c r="FY1" s="169"/>
      <c r="FZ1" s="98"/>
      <c r="GA1" s="168"/>
      <c r="GB1" s="169"/>
      <c r="GC1" s="98"/>
      <c r="GD1" s="168"/>
      <c r="GE1" s="169"/>
      <c r="GF1" s="98"/>
      <c r="GG1" s="99"/>
      <c r="GH1" s="99"/>
      <c r="GI1" s="99"/>
      <c r="GJ1" s="99"/>
      <c r="GK1" s="99"/>
    </row>
    <row r="2" spans="1:193" ht="6" customHeight="1" x14ac:dyDescent="0.35">
      <c r="A2" s="10"/>
      <c r="B2" s="5"/>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8"/>
      <c r="AZ2" s="8"/>
      <c r="BA2" s="8"/>
      <c r="BB2" s="8"/>
      <c r="BC2" s="8"/>
      <c r="BD2" s="8"/>
      <c r="BE2" s="8"/>
      <c r="BF2" s="8"/>
      <c r="BG2" s="8"/>
      <c r="BH2" s="8"/>
      <c r="BI2" s="8"/>
      <c r="BJ2" s="8"/>
      <c r="BK2" s="8"/>
      <c r="BL2" s="8"/>
      <c r="BM2" s="8"/>
      <c r="BN2" s="8"/>
      <c r="BO2" s="8"/>
      <c r="BP2" s="8"/>
      <c r="BQ2" s="8"/>
      <c r="BR2" s="8"/>
      <c r="BS2" s="8"/>
      <c r="BT2" s="8"/>
      <c r="BU2" s="8"/>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8"/>
    </row>
    <row r="3" spans="1:193" x14ac:dyDescent="0.35">
      <c r="A3" s="10"/>
      <c r="B3" s="230" t="s">
        <v>104</v>
      </c>
      <c r="C3" s="68">
        <v>43101</v>
      </c>
      <c r="D3" s="68">
        <v>43132</v>
      </c>
      <c r="E3" s="68">
        <v>43160</v>
      </c>
      <c r="F3" s="68">
        <v>43191</v>
      </c>
      <c r="G3" s="68">
        <v>43221</v>
      </c>
      <c r="H3" s="68">
        <v>43252</v>
      </c>
      <c r="I3" s="68">
        <v>43282</v>
      </c>
      <c r="J3" s="68">
        <v>43313</v>
      </c>
      <c r="K3" s="68">
        <v>43344</v>
      </c>
      <c r="L3" s="68">
        <v>43374</v>
      </c>
      <c r="M3" s="68">
        <v>43405</v>
      </c>
      <c r="N3" s="68">
        <v>43435</v>
      </c>
      <c r="O3" s="68">
        <v>43466</v>
      </c>
      <c r="P3" s="68">
        <v>43497</v>
      </c>
      <c r="Q3" s="68">
        <v>43525</v>
      </c>
      <c r="R3" s="68">
        <v>43556</v>
      </c>
      <c r="S3" s="68">
        <v>43586</v>
      </c>
      <c r="T3" s="68">
        <v>43617</v>
      </c>
      <c r="U3" s="68">
        <v>43647</v>
      </c>
      <c r="V3" s="68">
        <v>43678</v>
      </c>
      <c r="W3" s="68">
        <v>43709</v>
      </c>
      <c r="X3" s="68">
        <v>43739</v>
      </c>
      <c r="Y3" s="68">
        <v>43770</v>
      </c>
      <c r="Z3" s="68">
        <v>43800</v>
      </c>
      <c r="AA3" s="68">
        <v>43831</v>
      </c>
      <c r="AB3" s="68">
        <v>43862</v>
      </c>
      <c r="AC3" s="68">
        <v>43891</v>
      </c>
      <c r="AD3" s="68">
        <v>43922</v>
      </c>
      <c r="AE3" s="68">
        <v>43952</v>
      </c>
      <c r="AF3" s="68">
        <v>43983</v>
      </c>
      <c r="AG3" s="68">
        <v>44013</v>
      </c>
      <c r="AH3" s="68">
        <v>44044</v>
      </c>
      <c r="AI3" s="68">
        <v>44075</v>
      </c>
      <c r="AJ3" s="68">
        <v>44105</v>
      </c>
      <c r="AK3" s="68">
        <v>44136</v>
      </c>
      <c r="AL3" s="68">
        <v>44166</v>
      </c>
      <c r="AM3" s="68">
        <v>44197</v>
      </c>
      <c r="AN3" s="68">
        <v>44228</v>
      </c>
      <c r="AO3" s="68">
        <v>44256</v>
      </c>
      <c r="AP3" s="68">
        <v>44287</v>
      </c>
      <c r="AQ3" s="68">
        <v>44317</v>
      </c>
      <c r="AR3" s="68">
        <v>44348</v>
      </c>
      <c r="AS3" s="68">
        <v>44378</v>
      </c>
      <c r="AT3" s="68">
        <v>44409</v>
      </c>
      <c r="AU3" s="68">
        <v>44440</v>
      </c>
      <c r="AV3" s="68">
        <v>44470</v>
      </c>
      <c r="AW3" s="68">
        <v>44501</v>
      </c>
      <c r="AX3" s="68">
        <v>44531</v>
      </c>
      <c r="AY3" s="68">
        <v>44562</v>
      </c>
      <c r="AZ3" s="68">
        <v>44593</v>
      </c>
      <c r="BA3" s="68">
        <v>44621</v>
      </c>
      <c r="BB3" s="68">
        <v>44652</v>
      </c>
      <c r="BC3" s="68">
        <v>44682</v>
      </c>
      <c r="BD3" s="68">
        <v>44713</v>
      </c>
      <c r="BE3" s="68">
        <v>44743</v>
      </c>
      <c r="BF3" s="68">
        <v>44774</v>
      </c>
      <c r="BG3" s="68">
        <v>44805</v>
      </c>
      <c r="BH3" s="68">
        <v>44835</v>
      </c>
      <c r="BI3" s="68">
        <v>44866</v>
      </c>
      <c r="BJ3" s="68">
        <v>44896</v>
      </c>
      <c r="BK3" s="68">
        <v>44927</v>
      </c>
      <c r="BL3" s="68">
        <v>44958</v>
      </c>
      <c r="BM3" s="68">
        <v>44986</v>
      </c>
      <c r="BN3" s="68">
        <v>45017</v>
      </c>
      <c r="BO3" s="68">
        <v>45047</v>
      </c>
      <c r="BP3" s="68">
        <v>45078</v>
      </c>
      <c r="BQ3" s="68">
        <v>45108</v>
      </c>
      <c r="BR3" s="68">
        <v>45139</v>
      </c>
      <c r="BS3" s="68">
        <v>45170</v>
      </c>
      <c r="BT3" s="68">
        <v>45200</v>
      </c>
      <c r="BU3" s="68">
        <v>45231</v>
      </c>
      <c r="BV3" s="10"/>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row>
    <row r="4" spans="1:193" x14ac:dyDescent="0.35">
      <c r="A4" s="10"/>
      <c r="B4" s="232"/>
      <c r="C4" s="69" t="s">
        <v>26</v>
      </c>
      <c r="D4" s="69" t="s">
        <v>26</v>
      </c>
      <c r="E4" s="69" t="s">
        <v>26</v>
      </c>
      <c r="F4" s="69" t="s">
        <v>26</v>
      </c>
      <c r="G4" s="69" t="s">
        <v>26</v>
      </c>
      <c r="H4" s="69" t="s">
        <v>26</v>
      </c>
      <c r="I4" s="69" t="s">
        <v>26</v>
      </c>
      <c r="J4" s="69" t="s">
        <v>26</v>
      </c>
      <c r="K4" s="69" t="s">
        <v>26</v>
      </c>
      <c r="L4" s="69" t="s">
        <v>26</v>
      </c>
      <c r="M4" s="69" t="s">
        <v>26</v>
      </c>
      <c r="N4" s="69" t="s">
        <v>26</v>
      </c>
      <c r="O4" s="69" t="s">
        <v>26</v>
      </c>
      <c r="P4" s="69" t="s">
        <v>26</v>
      </c>
      <c r="Q4" s="69" t="s">
        <v>26</v>
      </c>
      <c r="R4" s="69" t="s">
        <v>26</v>
      </c>
      <c r="S4" s="69" t="s">
        <v>26</v>
      </c>
      <c r="T4" s="69" t="s">
        <v>26</v>
      </c>
      <c r="U4" s="69" t="s">
        <v>26</v>
      </c>
      <c r="V4" s="69" t="s">
        <v>26</v>
      </c>
      <c r="W4" s="69" t="s">
        <v>26</v>
      </c>
      <c r="X4" s="69" t="s">
        <v>26</v>
      </c>
      <c r="Y4" s="69" t="s">
        <v>26</v>
      </c>
      <c r="Z4" s="69" t="s">
        <v>26</v>
      </c>
      <c r="AA4" s="69" t="s">
        <v>26</v>
      </c>
      <c r="AB4" s="69" t="s">
        <v>26</v>
      </c>
      <c r="AC4" s="69" t="s">
        <v>26</v>
      </c>
      <c r="AD4" s="69" t="s">
        <v>26</v>
      </c>
      <c r="AE4" s="69" t="s">
        <v>26</v>
      </c>
      <c r="AF4" s="69" t="s">
        <v>26</v>
      </c>
      <c r="AG4" s="69" t="s">
        <v>26</v>
      </c>
      <c r="AH4" s="69" t="s">
        <v>26</v>
      </c>
      <c r="AI4" s="69" t="s">
        <v>26</v>
      </c>
      <c r="AJ4" s="69" t="s">
        <v>26</v>
      </c>
      <c r="AK4" s="69" t="s">
        <v>26</v>
      </c>
      <c r="AL4" s="69" t="s">
        <v>26</v>
      </c>
      <c r="AM4" s="69" t="s">
        <v>26</v>
      </c>
      <c r="AN4" s="69" t="s">
        <v>26</v>
      </c>
      <c r="AO4" s="69" t="s">
        <v>26</v>
      </c>
      <c r="AP4" s="69" t="s">
        <v>26</v>
      </c>
      <c r="AQ4" s="69" t="s">
        <v>26</v>
      </c>
      <c r="AR4" s="69" t="s">
        <v>26</v>
      </c>
      <c r="AS4" s="69" t="s">
        <v>26</v>
      </c>
      <c r="AT4" s="69" t="s">
        <v>26</v>
      </c>
      <c r="AU4" s="69" t="s">
        <v>26</v>
      </c>
      <c r="AV4" s="69" t="s">
        <v>26</v>
      </c>
      <c r="AW4" s="69" t="s">
        <v>26</v>
      </c>
      <c r="AX4" s="69" t="s">
        <v>26</v>
      </c>
      <c r="AY4" s="69" t="s">
        <v>26</v>
      </c>
      <c r="AZ4" s="69" t="s">
        <v>26</v>
      </c>
      <c r="BA4" s="69" t="s">
        <v>26</v>
      </c>
      <c r="BB4" s="69" t="s">
        <v>26</v>
      </c>
      <c r="BC4" s="69" t="s">
        <v>26</v>
      </c>
      <c r="BD4" s="69" t="s">
        <v>26</v>
      </c>
      <c r="BE4" s="69" t="s">
        <v>26</v>
      </c>
      <c r="BF4" s="69" t="s">
        <v>26</v>
      </c>
      <c r="BG4" s="69" t="s">
        <v>26</v>
      </c>
      <c r="BH4" s="69" t="s">
        <v>26</v>
      </c>
      <c r="BI4" s="69" t="s">
        <v>26</v>
      </c>
      <c r="BJ4" s="69" t="s">
        <v>26</v>
      </c>
      <c r="BK4" s="69" t="s">
        <v>26</v>
      </c>
      <c r="BL4" s="69" t="s">
        <v>26</v>
      </c>
      <c r="BM4" s="69" t="s">
        <v>26</v>
      </c>
      <c r="BN4" s="69" t="s">
        <v>26</v>
      </c>
      <c r="BO4" s="69" t="s">
        <v>26</v>
      </c>
      <c r="BP4" s="69" t="s">
        <v>26</v>
      </c>
      <c r="BQ4" s="69" t="s">
        <v>26</v>
      </c>
      <c r="BR4" s="69" t="s">
        <v>26</v>
      </c>
      <c r="BS4" s="69" t="s">
        <v>26</v>
      </c>
      <c r="BT4" s="69" t="s">
        <v>26</v>
      </c>
      <c r="BU4" s="69" t="s">
        <v>26</v>
      </c>
      <c r="BV4" s="10"/>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row>
    <row r="5" spans="1:193" x14ac:dyDescent="0.35">
      <c r="A5" s="10"/>
      <c r="B5" s="63"/>
      <c r="C5" s="69" t="s">
        <v>93</v>
      </c>
      <c r="D5" s="69" t="s">
        <v>93</v>
      </c>
      <c r="E5" s="69" t="s">
        <v>93</v>
      </c>
      <c r="F5" s="69" t="s">
        <v>93</v>
      </c>
      <c r="G5" s="69" t="s">
        <v>93</v>
      </c>
      <c r="H5" s="69" t="s">
        <v>93</v>
      </c>
      <c r="I5" s="69" t="s">
        <v>93</v>
      </c>
      <c r="J5" s="69" t="s">
        <v>93</v>
      </c>
      <c r="K5" s="69" t="s">
        <v>93</v>
      </c>
      <c r="L5" s="69" t="s">
        <v>93</v>
      </c>
      <c r="M5" s="69" t="s">
        <v>93</v>
      </c>
      <c r="N5" s="69" t="s">
        <v>93</v>
      </c>
      <c r="O5" s="69" t="s">
        <v>93</v>
      </c>
      <c r="P5" s="69" t="s">
        <v>93</v>
      </c>
      <c r="Q5" s="69" t="s">
        <v>93</v>
      </c>
      <c r="R5" s="69" t="s">
        <v>93</v>
      </c>
      <c r="S5" s="69" t="s">
        <v>93</v>
      </c>
      <c r="T5" s="69" t="s">
        <v>93</v>
      </c>
      <c r="U5" s="69" t="s">
        <v>93</v>
      </c>
      <c r="V5" s="69" t="s">
        <v>93</v>
      </c>
      <c r="W5" s="69" t="s">
        <v>93</v>
      </c>
      <c r="X5" s="69" t="s">
        <v>93</v>
      </c>
      <c r="Y5" s="69" t="s">
        <v>93</v>
      </c>
      <c r="Z5" s="69" t="s">
        <v>93</v>
      </c>
      <c r="AA5" s="69" t="s">
        <v>93</v>
      </c>
      <c r="AB5" s="69" t="s">
        <v>93</v>
      </c>
      <c r="AC5" s="69" t="s">
        <v>93</v>
      </c>
      <c r="AD5" s="69" t="s">
        <v>93</v>
      </c>
      <c r="AE5" s="69" t="s">
        <v>93</v>
      </c>
      <c r="AF5" s="69" t="s">
        <v>93</v>
      </c>
      <c r="AG5" s="69" t="s">
        <v>93</v>
      </c>
      <c r="AH5" s="69" t="s">
        <v>93</v>
      </c>
      <c r="AI5" s="69" t="s">
        <v>93</v>
      </c>
      <c r="AJ5" s="69" t="s">
        <v>93</v>
      </c>
      <c r="AK5" s="69" t="s">
        <v>93</v>
      </c>
      <c r="AL5" s="69" t="s">
        <v>93</v>
      </c>
      <c r="AM5" s="69" t="s">
        <v>93</v>
      </c>
      <c r="AN5" s="69" t="s">
        <v>93</v>
      </c>
      <c r="AO5" s="69" t="s">
        <v>93</v>
      </c>
      <c r="AP5" s="69" t="s">
        <v>93</v>
      </c>
      <c r="AQ5" s="69" t="s">
        <v>93</v>
      </c>
      <c r="AR5" s="69" t="s">
        <v>93</v>
      </c>
      <c r="AS5" s="69" t="s">
        <v>93</v>
      </c>
      <c r="AT5" s="69" t="s">
        <v>93</v>
      </c>
      <c r="AU5" s="69" t="s">
        <v>93</v>
      </c>
      <c r="AV5" s="69" t="s">
        <v>93</v>
      </c>
      <c r="AW5" s="69" t="s">
        <v>93</v>
      </c>
      <c r="AX5" s="69" t="s">
        <v>93</v>
      </c>
      <c r="AY5" s="69" t="s">
        <v>93</v>
      </c>
      <c r="AZ5" s="69" t="s">
        <v>93</v>
      </c>
      <c r="BA5" s="69" t="s">
        <v>93</v>
      </c>
      <c r="BB5" s="69" t="s">
        <v>93</v>
      </c>
      <c r="BC5" s="69" t="s">
        <v>93</v>
      </c>
      <c r="BD5" s="69" t="s">
        <v>93</v>
      </c>
      <c r="BE5" s="69" t="s">
        <v>93</v>
      </c>
      <c r="BF5" s="69" t="s">
        <v>93</v>
      </c>
      <c r="BG5" s="69" t="s">
        <v>93</v>
      </c>
      <c r="BH5" s="69" t="s">
        <v>93</v>
      </c>
      <c r="BI5" s="69" t="s">
        <v>93</v>
      </c>
      <c r="BJ5" s="69" t="s">
        <v>93</v>
      </c>
      <c r="BK5" s="69" t="s">
        <v>93</v>
      </c>
      <c r="BL5" s="69" t="s">
        <v>93</v>
      </c>
      <c r="BM5" s="69" t="s">
        <v>93</v>
      </c>
      <c r="BN5" s="69" t="s">
        <v>93</v>
      </c>
      <c r="BO5" s="69" t="s">
        <v>93</v>
      </c>
      <c r="BP5" s="69" t="s">
        <v>93</v>
      </c>
      <c r="BQ5" s="69" t="s">
        <v>93</v>
      </c>
      <c r="BR5" s="69" t="s">
        <v>93</v>
      </c>
      <c r="BS5" s="69" t="s">
        <v>93</v>
      </c>
      <c r="BT5" s="69" t="s">
        <v>93</v>
      </c>
      <c r="BU5" s="69" t="s">
        <v>93</v>
      </c>
      <c r="BV5" s="10"/>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row>
    <row r="6" spans="1:193" x14ac:dyDescent="0.35">
      <c r="A6" s="10"/>
      <c r="B6" s="92" t="s">
        <v>103</v>
      </c>
      <c r="C6" s="70" t="s">
        <v>27</v>
      </c>
      <c r="D6" s="70" t="s">
        <v>27</v>
      </c>
      <c r="E6" s="70" t="s">
        <v>27</v>
      </c>
      <c r="F6" s="70" t="s">
        <v>27</v>
      </c>
      <c r="G6" s="70" t="s">
        <v>27</v>
      </c>
      <c r="H6" s="70" t="s">
        <v>27</v>
      </c>
      <c r="I6" s="70" t="s">
        <v>27</v>
      </c>
      <c r="J6" s="70" t="s">
        <v>27</v>
      </c>
      <c r="K6" s="70" t="s">
        <v>27</v>
      </c>
      <c r="L6" s="70" t="s">
        <v>27</v>
      </c>
      <c r="M6" s="70" t="s">
        <v>27</v>
      </c>
      <c r="N6" s="70" t="s">
        <v>27</v>
      </c>
      <c r="O6" s="70" t="s">
        <v>27</v>
      </c>
      <c r="P6" s="70" t="s">
        <v>27</v>
      </c>
      <c r="Q6" s="70" t="s">
        <v>27</v>
      </c>
      <c r="R6" s="70" t="s">
        <v>27</v>
      </c>
      <c r="S6" s="70" t="s">
        <v>27</v>
      </c>
      <c r="T6" s="70" t="s">
        <v>27</v>
      </c>
      <c r="U6" s="70" t="s">
        <v>27</v>
      </c>
      <c r="V6" s="70" t="s">
        <v>27</v>
      </c>
      <c r="W6" s="70" t="s">
        <v>27</v>
      </c>
      <c r="X6" s="70" t="s">
        <v>27</v>
      </c>
      <c r="Y6" s="70" t="s">
        <v>27</v>
      </c>
      <c r="Z6" s="70" t="s">
        <v>27</v>
      </c>
      <c r="AA6" s="70" t="s">
        <v>27</v>
      </c>
      <c r="AB6" s="70" t="s">
        <v>27</v>
      </c>
      <c r="AC6" s="70" t="s">
        <v>27</v>
      </c>
      <c r="AD6" s="70" t="s">
        <v>27</v>
      </c>
      <c r="AE6" s="70" t="s">
        <v>27</v>
      </c>
      <c r="AF6" s="70" t="s">
        <v>27</v>
      </c>
      <c r="AG6" s="70" t="s">
        <v>27</v>
      </c>
      <c r="AH6" s="70" t="s">
        <v>27</v>
      </c>
      <c r="AI6" s="70" t="s">
        <v>27</v>
      </c>
      <c r="AJ6" s="70" t="s">
        <v>27</v>
      </c>
      <c r="AK6" s="70" t="s">
        <v>27</v>
      </c>
      <c r="AL6" s="70" t="s">
        <v>27</v>
      </c>
      <c r="AM6" s="70" t="s">
        <v>27</v>
      </c>
      <c r="AN6" s="70" t="s">
        <v>27</v>
      </c>
      <c r="AO6" s="70" t="s">
        <v>27</v>
      </c>
      <c r="AP6" s="70" t="s">
        <v>27</v>
      </c>
      <c r="AQ6" s="70" t="s">
        <v>27</v>
      </c>
      <c r="AR6" s="70" t="s">
        <v>27</v>
      </c>
      <c r="AS6" s="70" t="s">
        <v>27</v>
      </c>
      <c r="AT6" s="70" t="s">
        <v>27</v>
      </c>
      <c r="AU6" s="70" t="s">
        <v>27</v>
      </c>
      <c r="AV6" s="70" t="s">
        <v>27</v>
      </c>
      <c r="AW6" s="70" t="s">
        <v>27</v>
      </c>
      <c r="AX6" s="70" t="s">
        <v>27</v>
      </c>
      <c r="AY6" s="70" t="s">
        <v>27</v>
      </c>
      <c r="AZ6" s="70" t="s">
        <v>27</v>
      </c>
      <c r="BA6" s="70" t="s">
        <v>27</v>
      </c>
      <c r="BB6" s="70" t="s">
        <v>27</v>
      </c>
      <c r="BC6" s="70" t="s">
        <v>27</v>
      </c>
      <c r="BD6" s="70" t="s">
        <v>27</v>
      </c>
      <c r="BE6" s="70" t="s">
        <v>27</v>
      </c>
      <c r="BF6" s="70" t="s">
        <v>27</v>
      </c>
      <c r="BG6" s="70" t="s">
        <v>27</v>
      </c>
      <c r="BH6" s="70" t="s">
        <v>27</v>
      </c>
      <c r="BI6" s="70" t="s">
        <v>27</v>
      </c>
      <c r="BJ6" s="70" t="s">
        <v>27</v>
      </c>
      <c r="BK6" s="70" t="s">
        <v>27</v>
      </c>
      <c r="BL6" s="70" t="s">
        <v>27</v>
      </c>
      <c r="BM6" s="70" t="s">
        <v>27</v>
      </c>
      <c r="BN6" s="70" t="s">
        <v>27</v>
      </c>
      <c r="BO6" s="70" t="s">
        <v>27</v>
      </c>
      <c r="BP6" s="70" t="s">
        <v>27</v>
      </c>
      <c r="BQ6" s="70" t="s">
        <v>27</v>
      </c>
      <c r="BR6" s="70" t="s">
        <v>27</v>
      </c>
      <c r="BS6" s="70" t="s">
        <v>27</v>
      </c>
      <c r="BT6" s="70" t="s">
        <v>27</v>
      </c>
      <c r="BU6" s="70" t="s">
        <v>27</v>
      </c>
      <c r="BV6" s="10"/>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row>
    <row r="7" spans="1:193" x14ac:dyDescent="0.35">
      <c r="A7" s="10"/>
      <c r="B7" s="22" t="s">
        <v>105</v>
      </c>
      <c r="C7" s="148">
        <v>7.3035120000000013</v>
      </c>
      <c r="D7" s="148">
        <v>4.9420339999999996</v>
      </c>
      <c r="E7" s="148">
        <v>6.8261260000000004</v>
      </c>
      <c r="F7" s="148">
        <v>5.9899640000000005</v>
      </c>
      <c r="G7" s="148">
        <v>7.2415560000000001</v>
      </c>
      <c r="H7" s="148">
        <v>6.3785429999999987</v>
      </c>
      <c r="I7" s="148">
        <v>6.8642950000000003</v>
      </c>
      <c r="J7" s="148">
        <v>8.4814229999999995</v>
      </c>
      <c r="K7" s="148">
        <v>6.0319880000000001</v>
      </c>
      <c r="L7" s="148">
        <v>7.6684030000000014</v>
      </c>
      <c r="M7" s="148">
        <v>7.1136650000000001</v>
      </c>
      <c r="N7" s="148">
        <v>6.6846719999999999</v>
      </c>
      <c r="O7" s="148">
        <v>7.1777230000000003</v>
      </c>
      <c r="P7" s="148">
        <v>6.1113980000000003</v>
      </c>
      <c r="Q7" s="148">
        <v>7.063289000000001</v>
      </c>
      <c r="R7" s="148">
        <v>7.9908260000000002</v>
      </c>
      <c r="S7" s="148">
        <v>7.6991930000000002</v>
      </c>
      <c r="T7" s="148">
        <v>6.0417119999999995</v>
      </c>
      <c r="U7" s="148">
        <v>8.119586</v>
      </c>
      <c r="V7" s="148">
        <v>6.2030480000000008</v>
      </c>
      <c r="W7" s="148">
        <v>6.4498800000000003</v>
      </c>
      <c r="X7" s="148">
        <v>7.4794890000000001</v>
      </c>
      <c r="Y7" s="148">
        <v>7.5959399999999997</v>
      </c>
      <c r="Z7" s="148">
        <v>8.4918479999999992</v>
      </c>
      <c r="AA7" s="148">
        <v>6.4087610000000002</v>
      </c>
      <c r="AB7" s="148">
        <v>6.4822140000000008</v>
      </c>
      <c r="AC7" s="148">
        <v>6.6087989999999994</v>
      </c>
      <c r="AD7" s="148">
        <v>3.5007700000000002</v>
      </c>
      <c r="AE7" s="148">
        <v>3.2127060000000003</v>
      </c>
      <c r="AF7" s="148">
        <v>4.6581299999999999</v>
      </c>
      <c r="AG7" s="148">
        <v>4.4058350000000006</v>
      </c>
      <c r="AH7" s="148">
        <v>5.3017000000000003</v>
      </c>
      <c r="AI7" s="148">
        <v>4.9630669999999997</v>
      </c>
      <c r="AJ7" s="148">
        <v>5.038646</v>
      </c>
      <c r="AK7" s="148">
        <v>6.5589399999999998</v>
      </c>
      <c r="AL7" s="148">
        <v>5.8406889999999994</v>
      </c>
      <c r="AM7" s="148">
        <v>4.2068389999999996</v>
      </c>
      <c r="AN7" s="148">
        <v>4.7552400000000006</v>
      </c>
      <c r="AO7" s="148">
        <v>5.2297469999999997</v>
      </c>
      <c r="AP7" s="148">
        <v>6.6200399999999995</v>
      </c>
      <c r="AQ7" s="148">
        <v>6.4151369999999996</v>
      </c>
      <c r="AR7" s="148">
        <v>7.450704</v>
      </c>
      <c r="AS7" s="148">
        <v>9.673413</v>
      </c>
      <c r="AT7" s="148">
        <v>8.6286740000000002</v>
      </c>
      <c r="AU7" s="148">
        <v>7.3126519999999999</v>
      </c>
      <c r="AV7" s="148">
        <v>7.7118870000000008</v>
      </c>
      <c r="AW7" s="148">
        <v>10.892500999999999</v>
      </c>
      <c r="AX7" s="148">
        <v>11.49272</v>
      </c>
      <c r="AY7" s="148">
        <v>4.8657359999999992</v>
      </c>
      <c r="AZ7" s="148">
        <v>8.0136339999999997</v>
      </c>
      <c r="BA7" s="148">
        <v>8.4602810000000002</v>
      </c>
      <c r="BB7" s="148">
        <v>7.1487400000000001</v>
      </c>
      <c r="BC7" s="148">
        <v>9.7900770000000019</v>
      </c>
      <c r="BD7" s="148">
        <v>7.3225439999999997</v>
      </c>
      <c r="BE7" s="148">
        <v>7.3589210000000005</v>
      </c>
      <c r="BF7" s="148">
        <v>13.306388</v>
      </c>
      <c r="BG7" s="148">
        <v>9.0745399999999989</v>
      </c>
      <c r="BH7" s="116">
        <v>10.840819</v>
      </c>
      <c r="BI7" s="150">
        <v>7.744718999999999</v>
      </c>
      <c r="BJ7" s="150">
        <v>10.476410000000001</v>
      </c>
      <c r="BK7" s="116">
        <v>8.4987619999999993</v>
      </c>
      <c r="BL7" s="116">
        <v>6.6783440000000001</v>
      </c>
      <c r="BM7" s="116">
        <v>8.6942899999999987</v>
      </c>
      <c r="BN7" s="116">
        <v>7.6066889999999994</v>
      </c>
      <c r="BO7" s="116">
        <v>10.662556</v>
      </c>
      <c r="BP7" s="150">
        <v>7.5593310000000002</v>
      </c>
      <c r="BQ7" s="150">
        <v>9.7700390000000006</v>
      </c>
      <c r="BR7" s="150">
        <v>7.6468690000000006</v>
      </c>
      <c r="BS7" s="150">
        <v>7.846069</v>
      </c>
      <c r="BT7" s="150">
        <v>10.709311</v>
      </c>
      <c r="BU7" s="150">
        <v>9.8720619999999997</v>
      </c>
      <c r="BV7" s="10"/>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row>
    <row r="8" spans="1:193" x14ac:dyDescent="0.35">
      <c r="A8" s="10"/>
      <c r="B8" s="76" t="s">
        <v>106</v>
      </c>
      <c r="C8" s="149">
        <v>2.9115519999999999</v>
      </c>
      <c r="D8" s="149">
        <v>1.8910029999999998</v>
      </c>
      <c r="E8" s="149">
        <v>2.1473910000000003</v>
      </c>
      <c r="F8" s="149">
        <v>2.4103529999999997</v>
      </c>
      <c r="G8" s="149">
        <v>1.5874819999999998</v>
      </c>
      <c r="H8" s="149">
        <v>3.6039849999999998</v>
      </c>
      <c r="I8" s="149">
        <v>2.6051840000000004</v>
      </c>
      <c r="J8" s="149">
        <v>3.0237329999999996</v>
      </c>
      <c r="K8" s="149">
        <v>3.9536429999999991</v>
      </c>
      <c r="L8" s="149">
        <v>2.7436179999999997</v>
      </c>
      <c r="M8" s="149">
        <v>2.2565720000000002</v>
      </c>
      <c r="N8" s="149">
        <v>1.779274</v>
      </c>
      <c r="O8" s="149">
        <v>3.2201040000000001</v>
      </c>
      <c r="P8" s="149">
        <v>1.693432</v>
      </c>
      <c r="Q8" s="149">
        <v>1.9783149999999998</v>
      </c>
      <c r="R8" s="149">
        <v>2.4556560000000003</v>
      </c>
      <c r="S8" s="149">
        <v>2.6333450000000003</v>
      </c>
      <c r="T8" s="149">
        <v>3.7808659999999996</v>
      </c>
      <c r="U8" s="149">
        <v>3.6376590000000002</v>
      </c>
      <c r="V8" s="149">
        <v>2.9974049999999997</v>
      </c>
      <c r="W8" s="149">
        <v>2.5002589999999998</v>
      </c>
      <c r="X8" s="149">
        <v>3.5255219999999996</v>
      </c>
      <c r="Y8" s="149">
        <v>2.6779329999999995</v>
      </c>
      <c r="Z8" s="149">
        <v>2.2766980000000001</v>
      </c>
      <c r="AA8" s="149">
        <v>2.1075869999999997</v>
      </c>
      <c r="AB8" s="149">
        <v>2.3188909999999998</v>
      </c>
      <c r="AC8" s="149">
        <v>2.7411619999999997</v>
      </c>
      <c r="AD8" s="149">
        <v>2.3688130000000003</v>
      </c>
      <c r="AE8" s="149">
        <v>0.77503</v>
      </c>
      <c r="AF8" s="149">
        <v>1.8539620000000001</v>
      </c>
      <c r="AG8" s="149">
        <v>1.7731509999999999</v>
      </c>
      <c r="AH8" s="149">
        <v>2.5855640000000002</v>
      </c>
      <c r="AI8" s="149">
        <v>2.4447480000000001</v>
      </c>
      <c r="AJ8" s="149">
        <v>1.97549</v>
      </c>
      <c r="AK8" s="149">
        <v>2.6034480000000002</v>
      </c>
      <c r="AL8" s="149">
        <v>1.363594</v>
      </c>
      <c r="AM8" s="149">
        <v>1.6332819999999997</v>
      </c>
      <c r="AN8" s="149">
        <v>1.5670790000000001</v>
      </c>
      <c r="AO8" s="149">
        <v>2.4416679999999999</v>
      </c>
      <c r="AP8" s="149">
        <v>2.034872</v>
      </c>
      <c r="AQ8" s="149">
        <v>2.2804470000000001</v>
      </c>
      <c r="AR8" s="149">
        <v>2.9860569999999997</v>
      </c>
      <c r="AS8" s="149">
        <v>3.255598</v>
      </c>
      <c r="AT8" s="149">
        <v>4.0133020000000004</v>
      </c>
      <c r="AU8" s="149">
        <v>3.4570420000000004</v>
      </c>
      <c r="AV8" s="149">
        <v>3.3517070000000002</v>
      </c>
      <c r="AW8" s="149">
        <v>4.1313540000000009</v>
      </c>
      <c r="AX8" s="149">
        <v>2.9829019999999997</v>
      </c>
      <c r="AY8" s="149">
        <v>1.5776729999999999</v>
      </c>
      <c r="AZ8" s="149">
        <v>2.6763880000000002</v>
      </c>
      <c r="BA8" s="149">
        <v>2.4313609999999999</v>
      </c>
      <c r="BB8" s="149">
        <v>3.2873299999999999</v>
      </c>
      <c r="BC8" s="149">
        <v>3.2250889999999997</v>
      </c>
      <c r="BD8" s="149">
        <v>5.5059830000000005</v>
      </c>
      <c r="BE8" s="149">
        <v>3.3289920000000004</v>
      </c>
      <c r="BF8" s="149">
        <v>7.3021919999999998</v>
      </c>
      <c r="BG8" s="149">
        <v>3.8547790000000002</v>
      </c>
      <c r="BH8" s="114">
        <v>4.3290510000000006</v>
      </c>
      <c r="BI8" s="149">
        <v>4.3151029999999997</v>
      </c>
      <c r="BJ8" s="149">
        <v>3.7357149999999999</v>
      </c>
      <c r="BK8" s="114">
        <v>2.5159560000000001</v>
      </c>
      <c r="BL8" s="114">
        <v>2.1415820000000001</v>
      </c>
      <c r="BM8" s="114">
        <v>1.8094830000000002</v>
      </c>
      <c r="BN8" s="114">
        <v>2.9280740000000001</v>
      </c>
      <c r="BO8" s="114">
        <v>4.2551009999999998</v>
      </c>
      <c r="BP8" s="149">
        <v>3.2999339999999999</v>
      </c>
      <c r="BQ8" s="149">
        <v>3.0667979999999999</v>
      </c>
      <c r="BR8" s="149">
        <v>4.0222800000000003</v>
      </c>
      <c r="BS8" s="149">
        <v>2.3653380000000004</v>
      </c>
      <c r="BT8" s="149">
        <v>4.2592370000000006</v>
      </c>
      <c r="BU8" s="149">
        <v>3.1581769999999998</v>
      </c>
      <c r="BV8" s="10"/>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row>
    <row r="9" spans="1:193" x14ac:dyDescent="0.35">
      <c r="A9" s="10"/>
      <c r="B9" s="25" t="s">
        <v>107</v>
      </c>
      <c r="C9" s="150">
        <v>4.2946059999999999</v>
      </c>
      <c r="D9" s="150">
        <v>3.7965229999999996</v>
      </c>
      <c r="E9" s="150">
        <v>4.873119</v>
      </c>
      <c r="F9" s="150">
        <v>4.1462690000000002</v>
      </c>
      <c r="G9" s="150">
        <v>3.9428939999999995</v>
      </c>
      <c r="H9" s="150">
        <v>4.0745379999999995</v>
      </c>
      <c r="I9" s="150">
        <v>3.5779890000000005</v>
      </c>
      <c r="J9" s="150">
        <v>4.8061729999999985</v>
      </c>
      <c r="K9" s="150">
        <v>3.5011890000000001</v>
      </c>
      <c r="L9" s="150">
        <v>3.8794410000000004</v>
      </c>
      <c r="M9" s="150">
        <v>3.6920620000000004</v>
      </c>
      <c r="N9" s="150">
        <v>2.9212580000000008</v>
      </c>
      <c r="O9" s="150">
        <v>5.4552320000000005</v>
      </c>
      <c r="P9" s="150">
        <v>4.2307249999999996</v>
      </c>
      <c r="Q9" s="150">
        <v>3.1045939999999996</v>
      </c>
      <c r="R9" s="150">
        <v>4.2550119999999989</v>
      </c>
      <c r="S9" s="150">
        <v>3.758518</v>
      </c>
      <c r="T9" s="150">
        <v>3.8178530000000004</v>
      </c>
      <c r="U9" s="150">
        <v>3.4767049999999999</v>
      </c>
      <c r="V9" s="150">
        <v>3.7481920000000004</v>
      </c>
      <c r="W9" s="150">
        <v>3.631602</v>
      </c>
      <c r="X9" s="150">
        <v>3.8212279999999996</v>
      </c>
      <c r="Y9" s="150">
        <v>3.1074929999999985</v>
      </c>
      <c r="Z9" s="150">
        <v>3.8402719999999997</v>
      </c>
      <c r="AA9" s="150">
        <v>4.1576760000000004</v>
      </c>
      <c r="AB9" s="150">
        <v>3.3450680000000004</v>
      </c>
      <c r="AC9" s="150">
        <v>3.8690910000000001</v>
      </c>
      <c r="AD9" s="150">
        <v>2.6399159999999999</v>
      </c>
      <c r="AE9" s="150">
        <v>0.62535700000000005</v>
      </c>
      <c r="AF9" s="150">
        <v>1.5135940000000001</v>
      </c>
      <c r="AG9" s="150">
        <v>1.022813</v>
      </c>
      <c r="AH9" s="150">
        <v>1.20269</v>
      </c>
      <c r="AI9" s="150">
        <v>1.2456309999999999</v>
      </c>
      <c r="AJ9" s="150">
        <v>1.5340960000000001</v>
      </c>
      <c r="AK9" s="150">
        <v>2.1859270000000004</v>
      </c>
      <c r="AL9" s="150">
        <v>2.5976879999999998</v>
      </c>
      <c r="AM9" s="150">
        <v>1.5014699999999999</v>
      </c>
      <c r="AN9" s="150">
        <v>2.2820430000000003</v>
      </c>
      <c r="AO9" s="150">
        <v>2.8074120000000002</v>
      </c>
      <c r="AP9" s="150">
        <v>2.150331</v>
      </c>
      <c r="AQ9" s="150">
        <v>3.1439329999999996</v>
      </c>
      <c r="AR9" s="150">
        <v>3.5331989999999998</v>
      </c>
      <c r="AS9" s="150">
        <v>3.6726589999999999</v>
      </c>
      <c r="AT9" s="150">
        <v>4.0442260000000001</v>
      </c>
      <c r="AU9" s="150">
        <v>3.7533799999999995</v>
      </c>
      <c r="AV9" s="150">
        <v>3.5492229999999996</v>
      </c>
      <c r="AW9" s="150">
        <v>4.3038410000000002</v>
      </c>
      <c r="AX9" s="150">
        <v>4.945875</v>
      </c>
      <c r="AY9" s="150">
        <v>2.5220069999999994</v>
      </c>
      <c r="AZ9" s="150">
        <v>3.5668950000000006</v>
      </c>
      <c r="BA9" s="150">
        <v>4.4209319999999996</v>
      </c>
      <c r="BB9" s="150">
        <v>4.5750080000000004</v>
      </c>
      <c r="BC9" s="150">
        <v>6.2512800000000004</v>
      </c>
      <c r="BD9" s="150">
        <v>3.7003580000000005</v>
      </c>
      <c r="BE9" s="150">
        <v>2.0299790000000004</v>
      </c>
      <c r="BF9" s="150">
        <v>7.7802919999999993</v>
      </c>
      <c r="BG9" s="150">
        <v>3.2467549999999998</v>
      </c>
      <c r="BH9" s="116">
        <v>6.0515740000000013</v>
      </c>
      <c r="BI9" s="150">
        <v>3.2146569999999999</v>
      </c>
      <c r="BJ9" s="150">
        <v>4.6175350000000002</v>
      </c>
      <c r="BK9" s="116">
        <v>3.95608</v>
      </c>
      <c r="BL9" s="116">
        <v>4.0220799999999999</v>
      </c>
      <c r="BM9" s="116">
        <v>4.4610899999999996</v>
      </c>
      <c r="BN9" s="116">
        <v>4.7421039999999977</v>
      </c>
      <c r="BO9" s="116">
        <v>5.3609499999999999</v>
      </c>
      <c r="BP9" s="150">
        <v>3.4705490000000006</v>
      </c>
      <c r="BQ9" s="150">
        <v>4.0372800000000009</v>
      </c>
      <c r="BR9" s="150">
        <v>3.2587570000000006</v>
      </c>
      <c r="BS9" s="150">
        <v>2.8816040000000003</v>
      </c>
      <c r="BT9" s="150">
        <v>4.2951370000000013</v>
      </c>
      <c r="BU9" s="150">
        <v>3.6843430000000001</v>
      </c>
      <c r="BV9" s="10"/>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row>
    <row r="10" spans="1:193" x14ac:dyDescent="0.35">
      <c r="A10" s="10"/>
      <c r="B10" s="76" t="s">
        <v>108</v>
      </c>
      <c r="C10" s="149">
        <v>5.7695359999999987</v>
      </c>
      <c r="D10" s="149">
        <v>5.9561770000000012</v>
      </c>
      <c r="E10" s="149">
        <v>5.2047930000000004</v>
      </c>
      <c r="F10" s="149">
        <v>4.0908020000000009</v>
      </c>
      <c r="G10" s="149">
        <v>5.9622090000000023</v>
      </c>
      <c r="H10" s="149">
        <v>4.8110650000000001</v>
      </c>
      <c r="I10" s="149">
        <v>5.1860560000000007</v>
      </c>
      <c r="J10" s="149">
        <v>5.1908340000000006</v>
      </c>
      <c r="K10" s="149">
        <v>4.8033379999999992</v>
      </c>
      <c r="L10" s="149">
        <v>4.934768</v>
      </c>
      <c r="M10" s="149">
        <v>5.1185330000000002</v>
      </c>
      <c r="N10" s="149">
        <v>4.6090150000000003</v>
      </c>
      <c r="O10" s="149">
        <v>5.746048</v>
      </c>
      <c r="P10" s="149">
        <v>4.6812780000000007</v>
      </c>
      <c r="Q10" s="149">
        <v>5.3163490000000007</v>
      </c>
      <c r="R10" s="149">
        <v>5.3695140000000006</v>
      </c>
      <c r="S10" s="149">
        <v>5.4589370000000006</v>
      </c>
      <c r="T10" s="149">
        <v>4.1504539999999999</v>
      </c>
      <c r="U10" s="149">
        <v>5.422453</v>
      </c>
      <c r="V10" s="149">
        <v>4.4142770000000002</v>
      </c>
      <c r="W10" s="149">
        <v>4.6000490000000003</v>
      </c>
      <c r="X10" s="149">
        <v>4.399057</v>
      </c>
      <c r="Y10" s="149">
        <v>5.2648080000000013</v>
      </c>
      <c r="Z10" s="149">
        <v>5.4635759999999989</v>
      </c>
      <c r="AA10" s="149">
        <v>4.7220929999999992</v>
      </c>
      <c r="AB10" s="149">
        <v>4.9572830000000003</v>
      </c>
      <c r="AC10" s="149">
        <v>5.6452840000000002</v>
      </c>
      <c r="AD10" s="149">
        <v>3.4328959999999999</v>
      </c>
      <c r="AE10" s="149">
        <v>3.145127</v>
      </c>
      <c r="AF10" s="149">
        <v>3.0465809999999998</v>
      </c>
      <c r="AG10" s="149">
        <v>3.6276710000000003</v>
      </c>
      <c r="AH10" s="149">
        <v>4.0832579999999998</v>
      </c>
      <c r="AI10" s="149">
        <v>3.9288219999999998</v>
      </c>
      <c r="AJ10" s="149">
        <v>3.7974249999999996</v>
      </c>
      <c r="AK10" s="149">
        <v>4.8694030000000001</v>
      </c>
      <c r="AL10" s="149">
        <v>4.2109480000000001</v>
      </c>
      <c r="AM10" s="149">
        <v>3.9877789999999997</v>
      </c>
      <c r="AN10" s="149">
        <v>3.7192679999999996</v>
      </c>
      <c r="AO10" s="149">
        <v>4.7980169999999998</v>
      </c>
      <c r="AP10" s="149">
        <v>4.3469389999999999</v>
      </c>
      <c r="AQ10" s="149">
        <v>5.3618480000000002</v>
      </c>
      <c r="AR10" s="149">
        <v>3.9167189999999996</v>
      </c>
      <c r="AS10" s="149">
        <v>6.0648179999999998</v>
      </c>
      <c r="AT10" s="149">
        <v>4.9435529999999996</v>
      </c>
      <c r="AU10" s="149">
        <v>4.8015989999999995</v>
      </c>
      <c r="AV10" s="149">
        <v>5.1148170000000004</v>
      </c>
      <c r="AW10" s="149">
        <v>5.8511629999999997</v>
      </c>
      <c r="AX10" s="149">
        <v>5.6893980000000006</v>
      </c>
      <c r="AY10" s="149">
        <v>4.2765809999999993</v>
      </c>
      <c r="AZ10" s="149">
        <v>3.941846</v>
      </c>
      <c r="BA10" s="149">
        <v>7.0130240000000015</v>
      </c>
      <c r="BB10" s="149">
        <v>5.0311099999999991</v>
      </c>
      <c r="BC10" s="149">
        <v>6.9762120000000003</v>
      </c>
      <c r="BD10" s="149">
        <v>6.2689699999999986</v>
      </c>
      <c r="BE10" s="149">
        <v>5.261741999999999</v>
      </c>
      <c r="BF10" s="149">
        <v>7.6003120000000006</v>
      </c>
      <c r="BG10" s="149">
        <v>5.9966809999999997</v>
      </c>
      <c r="BH10" s="114">
        <v>7.0306870000000004</v>
      </c>
      <c r="BI10" s="149">
        <v>6.0646519999999997</v>
      </c>
      <c r="BJ10" s="149">
        <v>7.5901030000000009</v>
      </c>
      <c r="BK10" s="114">
        <v>7.2516990000000003</v>
      </c>
      <c r="BL10" s="114">
        <v>6.9635420000000003</v>
      </c>
      <c r="BM10" s="114">
        <v>6.2676709999999991</v>
      </c>
      <c r="BN10" s="114">
        <v>5.6097290000000006</v>
      </c>
      <c r="BO10" s="114">
        <v>7.9660099999999989</v>
      </c>
      <c r="BP10" s="149">
        <v>5.3213509999999999</v>
      </c>
      <c r="BQ10" s="149">
        <v>5.8434630000000007</v>
      </c>
      <c r="BR10" s="149">
        <v>5.8560209999999993</v>
      </c>
      <c r="BS10" s="149">
        <v>5.0829189999999986</v>
      </c>
      <c r="BT10" s="149">
        <v>6.1959359999999988</v>
      </c>
      <c r="BU10" s="149">
        <v>5.8744949999999996</v>
      </c>
      <c r="BV10" s="10"/>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row>
    <row r="11" spans="1:193" x14ac:dyDescent="0.35">
      <c r="A11" s="10"/>
      <c r="B11" s="25" t="s">
        <v>109</v>
      </c>
      <c r="C11" s="150">
        <v>4.903969</v>
      </c>
      <c r="D11" s="150">
        <v>4.5800040000000015</v>
      </c>
      <c r="E11" s="150">
        <v>4.4995139999999987</v>
      </c>
      <c r="F11" s="150">
        <v>4.0830640000000002</v>
      </c>
      <c r="G11" s="150">
        <v>4.7827700000000002</v>
      </c>
      <c r="H11" s="150">
        <v>4.5231710000000023</v>
      </c>
      <c r="I11" s="150">
        <v>4.686051</v>
      </c>
      <c r="J11" s="150">
        <v>4.9501609999999996</v>
      </c>
      <c r="K11" s="150">
        <v>3.8624030000000005</v>
      </c>
      <c r="L11" s="150">
        <v>4.8278119999999989</v>
      </c>
      <c r="M11" s="150">
        <v>4.696600000000001</v>
      </c>
      <c r="N11" s="150">
        <v>4.7138920000000004</v>
      </c>
      <c r="O11" s="150">
        <v>5.4855649999999994</v>
      </c>
      <c r="P11" s="150">
        <v>4.5257199999999997</v>
      </c>
      <c r="Q11" s="150">
        <v>5.0277159999999999</v>
      </c>
      <c r="R11" s="150">
        <v>5.4316990000000001</v>
      </c>
      <c r="S11" s="150">
        <v>4.68581</v>
      </c>
      <c r="T11" s="150">
        <v>4.5198330000000002</v>
      </c>
      <c r="U11" s="150">
        <v>5.4409229999999997</v>
      </c>
      <c r="V11" s="150">
        <v>4.8451210000000007</v>
      </c>
      <c r="W11" s="150">
        <v>4.4954669999999997</v>
      </c>
      <c r="X11" s="150">
        <v>4.6441479999999995</v>
      </c>
      <c r="Y11" s="150">
        <v>4.6571799999999985</v>
      </c>
      <c r="Z11" s="150">
        <v>5.6379480000000006</v>
      </c>
      <c r="AA11" s="150">
        <v>4.9138330000000003</v>
      </c>
      <c r="AB11" s="150">
        <v>4.6190429999999996</v>
      </c>
      <c r="AC11" s="150">
        <v>5.0031569999999999</v>
      </c>
      <c r="AD11" s="150">
        <v>3.0467940000000002</v>
      </c>
      <c r="AE11" s="150">
        <v>2.898104</v>
      </c>
      <c r="AF11" s="150">
        <v>3.5342989999999999</v>
      </c>
      <c r="AG11" s="150">
        <v>3.4271750000000001</v>
      </c>
      <c r="AH11" s="150">
        <v>3.9325399999999999</v>
      </c>
      <c r="AI11" s="150">
        <v>3.9338220000000002</v>
      </c>
      <c r="AJ11" s="150">
        <v>3.9289740000000002</v>
      </c>
      <c r="AK11" s="150">
        <v>4.3133280000000003</v>
      </c>
      <c r="AL11" s="150">
        <v>4.072146</v>
      </c>
      <c r="AM11" s="150">
        <v>3.45167</v>
      </c>
      <c r="AN11" s="150">
        <v>4.2159279999999999</v>
      </c>
      <c r="AO11" s="150">
        <v>4.3807739999999997</v>
      </c>
      <c r="AP11" s="150">
        <v>4.0371819999999996</v>
      </c>
      <c r="AQ11" s="150">
        <v>4.7753940000000004</v>
      </c>
      <c r="AR11" s="150">
        <v>4.5628289999999998</v>
      </c>
      <c r="AS11" s="150">
        <v>4.7927179999999998</v>
      </c>
      <c r="AT11" s="150">
        <v>5.2789020000000004</v>
      </c>
      <c r="AU11" s="150">
        <v>5.0867969999999998</v>
      </c>
      <c r="AV11" s="150">
        <v>4.6190499999999997</v>
      </c>
      <c r="AW11" s="150">
        <v>5.9241950000000001</v>
      </c>
      <c r="AX11" s="150">
        <v>5.9412640000000003</v>
      </c>
      <c r="AY11" s="150">
        <v>4.6428779999999987</v>
      </c>
      <c r="AZ11" s="150">
        <v>3.9299740000000001</v>
      </c>
      <c r="BA11" s="150">
        <v>5.7728089999999987</v>
      </c>
      <c r="BB11" s="150">
        <v>5.3228370000000016</v>
      </c>
      <c r="BC11" s="150">
        <v>5.7431090000000022</v>
      </c>
      <c r="BD11" s="150">
        <v>5.2026899999999996</v>
      </c>
      <c r="BE11" s="150">
        <v>4.6024009999999995</v>
      </c>
      <c r="BF11" s="150">
        <v>6.5304339999999987</v>
      </c>
      <c r="BG11" s="150">
        <v>5.4912489999999989</v>
      </c>
      <c r="BH11" s="116">
        <v>6.9864679999999995</v>
      </c>
      <c r="BI11" s="150">
        <v>7.4282269999999979</v>
      </c>
      <c r="BJ11" s="150">
        <v>6.5995799999999996</v>
      </c>
      <c r="BK11" s="116">
        <v>6.8761279999999978</v>
      </c>
      <c r="BL11" s="116">
        <v>5.7181390000000016</v>
      </c>
      <c r="BM11" s="116">
        <v>5.7956909999999997</v>
      </c>
      <c r="BN11" s="116">
        <v>5.8915669999999993</v>
      </c>
      <c r="BO11" s="116">
        <v>7.0672440000000005</v>
      </c>
      <c r="BP11" s="150">
        <v>5.2062430000000006</v>
      </c>
      <c r="BQ11" s="150">
        <v>6.1342259999999982</v>
      </c>
      <c r="BR11" s="150">
        <v>6.0659090000000013</v>
      </c>
      <c r="BS11" s="150">
        <v>5.6873069999999997</v>
      </c>
      <c r="BT11" s="150">
        <v>6.3555850000000005</v>
      </c>
      <c r="BU11" s="150">
        <v>5.9797190000000002</v>
      </c>
      <c r="BV11" s="10"/>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row>
    <row r="12" spans="1:193" x14ac:dyDescent="0.35">
      <c r="A12" s="10"/>
      <c r="B12" s="76" t="s">
        <v>110</v>
      </c>
      <c r="C12" s="149">
        <v>4.1268770000000004</v>
      </c>
      <c r="D12" s="149">
        <v>3.8961389999999994</v>
      </c>
      <c r="E12" s="149">
        <v>3.8544440000000004</v>
      </c>
      <c r="F12" s="149">
        <v>4.0037630000000002</v>
      </c>
      <c r="G12" s="149">
        <v>4.3400510000000008</v>
      </c>
      <c r="H12" s="149">
        <v>4.0205420000000007</v>
      </c>
      <c r="I12" s="149">
        <v>4.216902000000001</v>
      </c>
      <c r="J12" s="149">
        <v>3.7756080000000001</v>
      </c>
      <c r="K12" s="149">
        <v>3.4412540000000007</v>
      </c>
      <c r="L12" s="149">
        <v>4.5597240000000028</v>
      </c>
      <c r="M12" s="149">
        <v>3.6287029999999993</v>
      </c>
      <c r="N12" s="149">
        <v>3.820344</v>
      </c>
      <c r="O12" s="149">
        <v>4.0090749999999993</v>
      </c>
      <c r="P12" s="149">
        <v>3.2479040000000001</v>
      </c>
      <c r="Q12" s="149">
        <v>4.2230259999999999</v>
      </c>
      <c r="R12" s="149">
        <v>4.4078250000000008</v>
      </c>
      <c r="S12" s="149">
        <v>3.8243220000000004</v>
      </c>
      <c r="T12" s="149">
        <v>4.0154829999999997</v>
      </c>
      <c r="U12" s="149">
        <v>4.2140110000000002</v>
      </c>
      <c r="V12" s="149">
        <v>4.0988619999999996</v>
      </c>
      <c r="W12" s="149">
        <v>4.1615310000000001</v>
      </c>
      <c r="X12" s="149">
        <v>4.3556910000000002</v>
      </c>
      <c r="Y12" s="149">
        <v>4.3742769999999993</v>
      </c>
      <c r="Z12" s="149">
        <v>4.757721000000001</v>
      </c>
      <c r="AA12" s="149">
        <v>3.8513349999999997</v>
      </c>
      <c r="AB12" s="149">
        <v>4.3366790000000002</v>
      </c>
      <c r="AC12" s="149">
        <v>4.2069100000000006</v>
      </c>
      <c r="AD12" s="149">
        <v>2.9622609999999998</v>
      </c>
      <c r="AE12" s="149">
        <v>2.8086880000000001</v>
      </c>
      <c r="AF12" s="149">
        <v>3.4950230000000002</v>
      </c>
      <c r="AG12" s="149">
        <v>3.1139380000000001</v>
      </c>
      <c r="AH12" s="149">
        <v>3.7039400000000002</v>
      </c>
      <c r="AI12" s="149">
        <v>3.2608889999999997</v>
      </c>
      <c r="AJ12" s="149">
        <v>3.6340659999999998</v>
      </c>
      <c r="AK12" s="149">
        <v>4.5230929999999994</v>
      </c>
      <c r="AL12" s="149">
        <v>3.5774160000000004</v>
      </c>
      <c r="AM12" s="149">
        <v>2.9840140000000002</v>
      </c>
      <c r="AN12" s="149">
        <v>3.5162579999999997</v>
      </c>
      <c r="AO12" s="149">
        <v>4.0613020000000004</v>
      </c>
      <c r="AP12" s="149">
        <v>3.8516020000000002</v>
      </c>
      <c r="AQ12" s="149">
        <v>4.2894300000000003</v>
      </c>
      <c r="AR12" s="149">
        <v>4.34619</v>
      </c>
      <c r="AS12" s="149">
        <v>4.3803919999999996</v>
      </c>
      <c r="AT12" s="149">
        <v>4.6682880000000004</v>
      </c>
      <c r="AU12" s="149">
        <v>3.9777769999999997</v>
      </c>
      <c r="AV12" s="149">
        <v>4.3455139999999997</v>
      </c>
      <c r="AW12" s="149">
        <v>5.2648849999999996</v>
      </c>
      <c r="AX12" s="149">
        <v>4.5823729999999996</v>
      </c>
      <c r="AY12" s="149">
        <v>4.2468379999999994</v>
      </c>
      <c r="AZ12" s="149">
        <v>3.5517450000000004</v>
      </c>
      <c r="BA12" s="149">
        <v>5.2222390000000001</v>
      </c>
      <c r="BB12" s="149">
        <v>4.1353420000000005</v>
      </c>
      <c r="BC12" s="149">
        <v>5.3365800000000014</v>
      </c>
      <c r="BD12" s="149">
        <v>4.62547</v>
      </c>
      <c r="BE12" s="149">
        <v>4.0336859999999994</v>
      </c>
      <c r="BF12" s="149">
        <v>5.3841270000000021</v>
      </c>
      <c r="BG12" s="149">
        <v>3.9896770000000004</v>
      </c>
      <c r="BH12" s="114">
        <v>5.1846310000000004</v>
      </c>
      <c r="BI12" s="149">
        <v>4.8148609999999987</v>
      </c>
      <c r="BJ12" s="149">
        <v>4.6619039999999998</v>
      </c>
      <c r="BK12" s="114">
        <v>5.1323390000000018</v>
      </c>
      <c r="BL12" s="114">
        <v>4.5761769999999995</v>
      </c>
      <c r="BM12" s="114">
        <v>4.6815369999999996</v>
      </c>
      <c r="BN12" s="114">
        <v>4.4722400000000011</v>
      </c>
      <c r="BO12" s="114">
        <v>5.2887520000000015</v>
      </c>
      <c r="BP12" s="149">
        <v>4.5389060000000017</v>
      </c>
      <c r="BQ12" s="149">
        <v>5.1659510000000006</v>
      </c>
      <c r="BR12" s="149">
        <v>4.3389929999999994</v>
      </c>
      <c r="BS12" s="149">
        <v>4.223110000000001</v>
      </c>
      <c r="BT12" s="149">
        <v>5.1561189999999995</v>
      </c>
      <c r="BU12" s="149">
        <v>4.8643799999999997</v>
      </c>
      <c r="BV12" s="10"/>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row>
    <row r="13" spans="1:193" x14ac:dyDescent="0.35">
      <c r="A13" s="10"/>
      <c r="B13" s="25" t="s">
        <v>111</v>
      </c>
      <c r="C13" s="150">
        <v>1.0276990000000001</v>
      </c>
      <c r="D13" s="150">
        <v>0.86890300000000009</v>
      </c>
      <c r="E13" s="150">
        <v>1.078449</v>
      </c>
      <c r="F13" s="150">
        <v>0.67609799999999987</v>
      </c>
      <c r="G13" s="150">
        <v>1.03145</v>
      </c>
      <c r="H13" s="150">
        <v>0.87122599999999972</v>
      </c>
      <c r="I13" s="150">
        <v>1.092236</v>
      </c>
      <c r="J13" s="150">
        <v>0.93740200000000007</v>
      </c>
      <c r="K13" s="150">
        <v>0.77637999999999996</v>
      </c>
      <c r="L13" s="150">
        <v>0.97014699999999987</v>
      </c>
      <c r="M13" s="150">
        <v>0.98637699999999973</v>
      </c>
      <c r="N13" s="150">
        <v>0.75979899999999989</v>
      </c>
      <c r="O13" s="150">
        <v>0.88005500000000003</v>
      </c>
      <c r="P13" s="150">
        <v>0.975908</v>
      </c>
      <c r="Q13" s="150">
        <v>0.90795700000000001</v>
      </c>
      <c r="R13" s="150">
        <v>1.3084690000000001</v>
      </c>
      <c r="S13" s="150">
        <v>1.021244</v>
      </c>
      <c r="T13" s="150">
        <v>0.65439400000000003</v>
      </c>
      <c r="U13" s="150">
        <v>0.70648</v>
      </c>
      <c r="V13" s="150">
        <v>0.81207300000000004</v>
      </c>
      <c r="W13" s="150">
        <v>0.73406899999999997</v>
      </c>
      <c r="X13" s="150">
        <v>1.1041399999999999</v>
      </c>
      <c r="Y13" s="150">
        <v>1.093682</v>
      </c>
      <c r="Z13" s="150">
        <v>0.73681500000000022</v>
      </c>
      <c r="AA13" s="150">
        <v>0.73702499999999993</v>
      </c>
      <c r="AB13" s="150">
        <v>0.736317</v>
      </c>
      <c r="AC13" s="150">
        <v>1.3398370000000002</v>
      </c>
      <c r="AD13" s="150">
        <v>0.66142999999999996</v>
      </c>
      <c r="AE13" s="150">
        <v>0.59951700000000008</v>
      </c>
      <c r="AF13" s="150">
        <v>0.60266799999999998</v>
      </c>
      <c r="AG13" s="150">
        <v>0.63858499999999996</v>
      </c>
      <c r="AH13" s="150">
        <v>0.80100400000000005</v>
      </c>
      <c r="AI13" s="150">
        <v>0.73329900000000003</v>
      </c>
      <c r="AJ13" s="150">
        <v>0.742228</v>
      </c>
      <c r="AK13" s="150">
        <v>0.65668900000000008</v>
      </c>
      <c r="AL13" s="150">
        <v>0.84244200000000002</v>
      </c>
      <c r="AM13" s="150">
        <v>0.80271300000000001</v>
      </c>
      <c r="AN13" s="150">
        <v>0.85218300000000002</v>
      </c>
      <c r="AO13" s="150">
        <v>1.1042969999999999</v>
      </c>
      <c r="AP13" s="150">
        <v>0.91913900000000004</v>
      </c>
      <c r="AQ13" s="150">
        <v>1.020167</v>
      </c>
      <c r="AR13" s="150">
        <v>1.2822800000000001</v>
      </c>
      <c r="AS13" s="150">
        <v>1.3339449999999999</v>
      </c>
      <c r="AT13" s="150">
        <v>1.7571730000000001</v>
      </c>
      <c r="AU13" s="150">
        <v>1.1391230000000001</v>
      </c>
      <c r="AV13" s="150">
        <v>1.037574</v>
      </c>
      <c r="AW13" s="150">
        <v>1.6341830000000002</v>
      </c>
      <c r="AX13" s="150">
        <v>1.5914480000000002</v>
      </c>
      <c r="AY13" s="150">
        <v>1.041617</v>
      </c>
      <c r="AZ13" s="150">
        <v>0.88070700000000002</v>
      </c>
      <c r="BA13" s="150">
        <v>1.6381979999999998</v>
      </c>
      <c r="BB13" s="150">
        <v>1.564073</v>
      </c>
      <c r="BC13" s="150">
        <v>1.7288679999999996</v>
      </c>
      <c r="BD13" s="150">
        <v>1.0502390000000001</v>
      </c>
      <c r="BE13" s="150">
        <v>1.2924689999999999</v>
      </c>
      <c r="BF13" s="150">
        <v>1.4784559999999998</v>
      </c>
      <c r="BG13" s="150">
        <v>1.4330629999999995</v>
      </c>
      <c r="BH13" s="116">
        <v>1.5029140000000001</v>
      </c>
      <c r="BI13" s="150">
        <v>1.4754020000000005</v>
      </c>
      <c r="BJ13" s="150">
        <v>1.3217499999999995</v>
      </c>
      <c r="BK13" s="116">
        <v>1.6657389999999996</v>
      </c>
      <c r="BL13" s="116">
        <v>1.000713</v>
      </c>
      <c r="BM13" s="116">
        <v>1.8202739999999997</v>
      </c>
      <c r="BN13" s="116">
        <v>1.3280780000000001</v>
      </c>
      <c r="BO13" s="116">
        <v>1.4547339999999993</v>
      </c>
      <c r="BP13" s="150">
        <v>1.5499799999999997</v>
      </c>
      <c r="BQ13" s="150">
        <v>1.7511899999999998</v>
      </c>
      <c r="BR13" s="150">
        <v>1.2928619999999997</v>
      </c>
      <c r="BS13" s="150">
        <v>0.89676599999999995</v>
      </c>
      <c r="BT13" s="150">
        <v>1.6191370000000003</v>
      </c>
      <c r="BU13" s="150">
        <v>1.3737459999999997</v>
      </c>
      <c r="BV13" s="10"/>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row>
    <row r="14" spans="1:193" x14ac:dyDescent="0.35">
      <c r="A14" s="10"/>
      <c r="B14" s="76" t="s">
        <v>112</v>
      </c>
      <c r="C14" s="149">
        <v>5.3636789999999985</v>
      </c>
      <c r="D14" s="149">
        <v>4.7705880000000009</v>
      </c>
      <c r="E14" s="149">
        <v>4.7030299999999983</v>
      </c>
      <c r="F14" s="149">
        <v>4.1595389999999988</v>
      </c>
      <c r="G14" s="149">
        <v>4.8363490000000011</v>
      </c>
      <c r="H14" s="149">
        <v>4.591969999999999</v>
      </c>
      <c r="I14" s="149">
        <v>4.9344699999999992</v>
      </c>
      <c r="J14" s="149">
        <v>5.3397799999999975</v>
      </c>
      <c r="K14" s="149">
        <v>4.9257049999999971</v>
      </c>
      <c r="L14" s="149">
        <v>5.3836489999999984</v>
      </c>
      <c r="M14" s="149">
        <v>5.28512</v>
      </c>
      <c r="N14" s="149">
        <v>4.2467209999999991</v>
      </c>
      <c r="O14" s="149">
        <v>5.4184920000000005</v>
      </c>
      <c r="P14" s="149">
        <v>4.9656640000000003</v>
      </c>
      <c r="Q14" s="149">
        <v>4.6883790000000003</v>
      </c>
      <c r="R14" s="149">
        <v>5.5337290000000001</v>
      </c>
      <c r="S14" s="149">
        <v>4.832584999999999</v>
      </c>
      <c r="T14" s="149">
        <v>4.3866969999999998</v>
      </c>
      <c r="U14" s="149">
        <v>4.9881440000000001</v>
      </c>
      <c r="V14" s="149">
        <v>4.5317610000000004</v>
      </c>
      <c r="W14" s="149">
        <v>4.5417649999999998</v>
      </c>
      <c r="X14" s="149">
        <v>4.8490219999999997</v>
      </c>
      <c r="Y14" s="149">
        <v>5.1301449999999997</v>
      </c>
      <c r="Z14" s="149">
        <v>4.8309020000000009</v>
      </c>
      <c r="AA14" s="149">
        <v>4.8898749999999991</v>
      </c>
      <c r="AB14" s="149">
        <v>4.5475370000000002</v>
      </c>
      <c r="AC14" s="149">
        <v>5.4980530000000005</v>
      </c>
      <c r="AD14" s="149">
        <v>4.857730000000001</v>
      </c>
      <c r="AE14" s="149">
        <v>3.9526890000000003</v>
      </c>
      <c r="AF14" s="149">
        <v>4.6597539999999995</v>
      </c>
      <c r="AG14" s="149">
        <v>3.8374859999999997</v>
      </c>
      <c r="AH14" s="149">
        <v>3.8341020000000001</v>
      </c>
      <c r="AI14" s="149">
        <v>3.8500699999999997</v>
      </c>
      <c r="AJ14" s="149">
        <v>3.95627</v>
      </c>
      <c r="AK14" s="149">
        <v>4.5875149999999998</v>
      </c>
      <c r="AL14" s="149">
        <v>4.6179410000000001</v>
      </c>
      <c r="AM14" s="149">
        <v>3.7449940000000002</v>
      </c>
      <c r="AN14" s="149">
        <v>3.7762319999999998</v>
      </c>
      <c r="AO14" s="149">
        <v>4.5891580000000003</v>
      </c>
      <c r="AP14" s="149">
        <v>4.9396469999999999</v>
      </c>
      <c r="AQ14" s="149">
        <v>5.0487029999999988</v>
      </c>
      <c r="AR14" s="149">
        <v>4.9659600000000008</v>
      </c>
      <c r="AS14" s="149">
        <v>6.1442209999999999</v>
      </c>
      <c r="AT14" s="149">
        <v>5.4853599999999991</v>
      </c>
      <c r="AU14" s="149">
        <v>5.5071220000000007</v>
      </c>
      <c r="AV14" s="149">
        <v>4.792667999999999</v>
      </c>
      <c r="AW14" s="149">
        <v>5.9242600000000003</v>
      </c>
      <c r="AX14" s="149">
        <v>4.7235139999999998</v>
      </c>
      <c r="AY14" s="149">
        <v>3.9411509999999996</v>
      </c>
      <c r="AZ14" s="149">
        <v>4.3018089999999987</v>
      </c>
      <c r="BA14" s="149">
        <v>6.0787370000000012</v>
      </c>
      <c r="BB14" s="149">
        <v>5.489523000000001</v>
      </c>
      <c r="BC14" s="149">
        <v>6.2290320000000001</v>
      </c>
      <c r="BD14" s="149">
        <v>6.0719020000000006</v>
      </c>
      <c r="BE14" s="149">
        <v>5.6876939999999987</v>
      </c>
      <c r="BF14" s="149">
        <v>7.6477700000000004</v>
      </c>
      <c r="BG14" s="149">
        <v>5.0459240000000012</v>
      </c>
      <c r="BH14" s="114">
        <v>6.5635870000000018</v>
      </c>
      <c r="BI14" s="149">
        <v>7.4438810000000002</v>
      </c>
      <c r="BJ14" s="149">
        <v>7.1673670000000005</v>
      </c>
      <c r="BK14" s="114">
        <v>6.5363870000000004</v>
      </c>
      <c r="BL14" s="114">
        <v>5.449052</v>
      </c>
      <c r="BM14" s="114">
        <v>5.7152200000000013</v>
      </c>
      <c r="BN14" s="114">
        <v>5.5337260000000006</v>
      </c>
      <c r="BO14" s="114">
        <v>7.0393369999999997</v>
      </c>
      <c r="BP14" s="149">
        <v>6.2318080000000018</v>
      </c>
      <c r="BQ14" s="149">
        <v>6.0493470000000009</v>
      </c>
      <c r="BR14" s="149">
        <v>6.4237859999999989</v>
      </c>
      <c r="BS14" s="149">
        <v>5.8694879999999987</v>
      </c>
      <c r="BT14" s="149">
        <v>6.1992960000000004</v>
      </c>
      <c r="BU14" s="149">
        <v>7.4250069999999999</v>
      </c>
      <c r="BV14" s="10"/>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row>
    <row r="15" spans="1:193" x14ac:dyDescent="0.35">
      <c r="A15" s="10"/>
      <c r="B15" s="25" t="s">
        <v>113</v>
      </c>
      <c r="C15" s="150">
        <v>1.6840140000000006</v>
      </c>
      <c r="D15" s="150">
        <v>1.9018500000000003</v>
      </c>
      <c r="E15" s="150">
        <v>1.7313450000000008</v>
      </c>
      <c r="F15" s="150">
        <v>1.592266</v>
      </c>
      <c r="G15" s="150">
        <v>2.2536450000000001</v>
      </c>
      <c r="H15" s="150">
        <v>1.6985800000000002</v>
      </c>
      <c r="I15" s="150">
        <v>1.6499340000000002</v>
      </c>
      <c r="J15" s="150">
        <v>1.8330429999999995</v>
      </c>
      <c r="K15" s="150">
        <v>1.95678</v>
      </c>
      <c r="L15" s="150">
        <v>2.0511119999999994</v>
      </c>
      <c r="M15" s="150">
        <v>2.245333</v>
      </c>
      <c r="N15" s="150">
        <v>1.6409560000000001</v>
      </c>
      <c r="O15" s="150">
        <v>1.7637229999999999</v>
      </c>
      <c r="P15" s="150">
        <v>1.5624969999999998</v>
      </c>
      <c r="Q15" s="150">
        <v>1.7941210000000001</v>
      </c>
      <c r="R15" s="150">
        <v>2.1430319999999998</v>
      </c>
      <c r="S15" s="150">
        <v>1.593672</v>
      </c>
      <c r="T15" s="150">
        <v>1.666372</v>
      </c>
      <c r="U15" s="150">
        <v>1.544219</v>
      </c>
      <c r="V15" s="150">
        <v>1.7481310000000001</v>
      </c>
      <c r="W15" s="150">
        <v>1.5784660000000001</v>
      </c>
      <c r="X15" s="150">
        <v>2.0655589999999999</v>
      </c>
      <c r="Y15" s="150">
        <v>2.0082059999999995</v>
      </c>
      <c r="Z15" s="150">
        <v>1.6324770000000004</v>
      </c>
      <c r="AA15" s="150">
        <v>1.409079</v>
      </c>
      <c r="AB15" s="150">
        <v>1.964969</v>
      </c>
      <c r="AC15" s="150">
        <v>1.4471270000000001</v>
      </c>
      <c r="AD15" s="150">
        <v>1.5210349999999999</v>
      </c>
      <c r="AE15" s="150">
        <v>0.84264600000000001</v>
      </c>
      <c r="AF15" s="150">
        <v>0.92569500000000016</v>
      </c>
      <c r="AG15" s="150">
        <v>1.166293</v>
      </c>
      <c r="AH15" s="150">
        <v>1.268052</v>
      </c>
      <c r="AI15" s="150">
        <v>1.2002999999999999</v>
      </c>
      <c r="AJ15" s="150">
        <v>1.0641150000000001</v>
      </c>
      <c r="AK15" s="150">
        <v>1.682758</v>
      </c>
      <c r="AL15" s="150">
        <v>1.5127010000000001</v>
      </c>
      <c r="AM15" s="150">
        <v>1.356479</v>
      </c>
      <c r="AN15" s="150">
        <v>1.1563430000000001</v>
      </c>
      <c r="AO15" s="150">
        <v>1.622757</v>
      </c>
      <c r="AP15" s="150">
        <v>1.435095</v>
      </c>
      <c r="AQ15" s="150">
        <v>1.3857030000000001</v>
      </c>
      <c r="AR15" s="150">
        <v>1.496362</v>
      </c>
      <c r="AS15" s="150">
        <v>1.9607870000000003</v>
      </c>
      <c r="AT15" s="150">
        <v>2.1736119999999999</v>
      </c>
      <c r="AU15" s="150">
        <v>1.9735370000000003</v>
      </c>
      <c r="AV15" s="150">
        <v>1.5521129999999999</v>
      </c>
      <c r="AW15" s="150">
        <v>2.2861729999999998</v>
      </c>
      <c r="AX15" s="150">
        <v>1.6664600000000001</v>
      </c>
      <c r="AY15" s="150">
        <v>1.3847140000000002</v>
      </c>
      <c r="AZ15" s="150">
        <v>1.4012070000000003</v>
      </c>
      <c r="BA15" s="150">
        <v>2.4247739999999998</v>
      </c>
      <c r="BB15" s="150">
        <v>1.6354070000000003</v>
      </c>
      <c r="BC15" s="150">
        <v>2.0458859999999999</v>
      </c>
      <c r="BD15" s="150">
        <v>1.7536910000000003</v>
      </c>
      <c r="BE15" s="150">
        <v>1.619855</v>
      </c>
      <c r="BF15" s="150">
        <v>2.1429010000000002</v>
      </c>
      <c r="BG15" s="150">
        <v>1.9998699999999994</v>
      </c>
      <c r="BH15" s="116">
        <v>2.8794630000000003</v>
      </c>
      <c r="BI15" s="150">
        <v>1.7477990000000003</v>
      </c>
      <c r="BJ15" s="150">
        <v>2.5838859999999997</v>
      </c>
      <c r="BK15" s="116">
        <v>2.1139940000000004</v>
      </c>
      <c r="BL15" s="116">
        <v>1.9266480000000006</v>
      </c>
      <c r="BM15" s="116">
        <v>1.7315780000000001</v>
      </c>
      <c r="BN15" s="116">
        <v>2.0337099999999997</v>
      </c>
      <c r="BO15" s="116">
        <v>2.4866049999999995</v>
      </c>
      <c r="BP15" s="150">
        <v>2.2279530000000003</v>
      </c>
      <c r="BQ15" s="150">
        <v>2.5878759999999996</v>
      </c>
      <c r="BR15" s="150">
        <v>2.272297</v>
      </c>
      <c r="BS15" s="150">
        <v>1.863332</v>
      </c>
      <c r="BT15" s="150">
        <v>2.3687690000000003</v>
      </c>
      <c r="BU15" s="150">
        <v>2.0795940000000002</v>
      </c>
      <c r="BV15" s="10"/>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row>
    <row r="16" spans="1:193" x14ac:dyDescent="0.35">
      <c r="A16" s="10"/>
      <c r="B16" s="76" t="s">
        <v>114</v>
      </c>
      <c r="C16" s="149">
        <v>3.291312</v>
      </c>
      <c r="D16" s="149">
        <v>2.7802590000000009</v>
      </c>
      <c r="E16" s="149">
        <v>3.1431290000000009</v>
      </c>
      <c r="F16" s="149">
        <v>2.6177929999999998</v>
      </c>
      <c r="G16" s="149">
        <v>3.0209820000000001</v>
      </c>
      <c r="H16" s="149">
        <v>3.2316030000000007</v>
      </c>
      <c r="I16" s="149">
        <v>3.0324730000000004</v>
      </c>
      <c r="J16" s="149">
        <v>3.6771590000000005</v>
      </c>
      <c r="K16" s="149">
        <v>3.7654449999999997</v>
      </c>
      <c r="L16" s="149">
        <v>3.1315730000000013</v>
      </c>
      <c r="M16" s="149">
        <v>3.026278</v>
      </c>
      <c r="N16" s="149">
        <v>3.0037389999999999</v>
      </c>
      <c r="O16" s="149">
        <v>3.0532240000000002</v>
      </c>
      <c r="P16" s="149">
        <v>2.712847</v>
      </c>
      <c r="Q16" s="149">
        <v>2.896312</v>
      </c>
      <c r="R16" s="149">
        <v>3.554122</v>
      </c>
      <c r="S16" s="149">
        <v>3.5432129999999997</v>
      </c>
      <c r="T16" s="149">
        <v>2.9323169999999998</v>
      </c>
      <c r="U16" s="149">
        <v>3.0489000000000002</v>
      </c>
      <c r="V16" s="149">
        <v>3.4748589999999999</v>
      </c>
      <c r="W16" s="149">
        <v>3.0700970000000001</v>
      </c>
      <c r="X16" s="149">
        <v>4.030036</v>
      </c>
      <c r="Y16" s="149">
        <v>3.5170820000000003</v>
      </c>
      <c r="Z16" s="149">
        <v>2.7170470000000009</v>
      </c>
      <c r="AA16" s="149">
        <v>3.00299</v>
      </c>
      <c r="AB16" s="149">
        <v>3.157524</v>
      </c>
      <c r="AC16" s="149">
        <v>2.7913940000000004</v>
      </c>
      <c r="AD16" s="149">
        <v>2.316395</v>
      </c>
      <c r="AE16" s="149">
        <v>1.6746780000000001</v>
      </c>
      <c r="AF16" s="149">
        <v>1.8861059999999998</v>
      </c>
      <c r="AG16" s="149">
        <v>1.3835380000000002</v>
      </c>
      <c r="AH16" s="149">
        <v>2.0354369999999999</v>
      </c>
      <c r="AI16" s="149">
        <v>2.2581329999999999</v>
      </c>
      <c r="AJ16" s="149">
        <v>2.4143629999999998</v>
      </c>
      <c r="AK16" s="149">
        <v>2.9272130000000001</v>
      </c>
      <c r="AL16" s="149">
        <v>2.7023929999999998</v>
      </c>
      <c r="AM16" s="149">
        <v>2.2978240000000003</v>
      </c>
      <c r="AN16" s="149">
        <v>2.1502239999999997</v>
      </c>
      <c r="AO16" s="149">
        <v>2.5451790000000001</v>
      </c>
      <c r="AP16" s="149">
        <v>2.6584850000000002</v>
      </c>
      <c r="AQ16" s="149">
        <v>3.1001409999999998</v>
      </c>
      <c r="AR16" s="149">
        <v>3.5233829999999999</v>
      </c>
      <c r="AS16" s="149">
        <v>3.1939539999999997</v>
      </c>
      <c r="AT16" s="149">
        <v>3.4038469999999998</v>
      </c>
      <c r="AU16" s="149">
        <v>2.942574</v>
      </c>
      <c r="AV16" s="149">
        <v>3.8303910000000001</v>
      </c>
      <c r="AW16" s="149">
        <v>3.3921590000000004</v>
      </c>
      <c r="AX16" s="149">
        <v>3.6880730000000002</v>
      </c>
      <c r="AY16" s="149">
        <v>2.5857939999999999</v>
      </c>
      <c r="AZ16" s="149">
        <v>3.0789719999999998</v>
      </c>
      <c r="BA16" s="149">
        <v>4.5324559999999998</v>
      </c>
      <c r="BB16" s="149">
        <v>3.3007900000000001</v>
      </c>
      <c r="BC16" s="149">
        <v>4.040565</v>
      </c>
      <c r="BD16" s="149">
        <v>3.5386069999999994</v>
      </c>
      <c r="BE16" s="149">
        <v>3.3055180000000002</v>
      </c>
      <c r="BF16" s="149">
        <v>3.9648080000000001</v>
      </c>
      <c r="BG16" s="149">
        <v>3.519191999999999</v>
      </c>
      <c r="BH16" s="114">
        <v>3.3305389999999995</v>
      </c>
      <c r="BI16" s="149">
        <v>4.6046549999999984</v>
      </c>
      <c r="BJ16" s="149">
        <v>3.8337699999999995</v>
      </c>
      <c r="BK16" s="114">
        <v>3.3309579999999999</v>
      </c>
      <c r="BL16" s="114">
        <v>3.9546480000000002</v>
      </c>
      <c r="BM16" s="114">
        <v>3.774162</v>
      </c>
      <c r="BN16" s="114">
        <v>3.5890110000000002</v>
      </c>
      <c r="BO16" s="114">
        <v>3.8927309999999999</v>
      </c>
      <c r="BP16" s="149">
        <v>3.1169379999999998</v>
      </c>
      <c r="BQ16" s="149">
        <v>4.1298849999999998</v>
      </c>
      <c r="BR16" s="149">
        <v>4.4288980000000002</v>
      </c>
      <c r="BS16" s="149">
        <v>3.7213370000000001</v>
      </c>
      <c r="BT16" s="149">
        <v>4.228383</v>
      </c>
      <c r="BU16" s="149">
        <v>3.3326389999999999</v>
      </c>
      <c r="BV16" s="10"/>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row>
    <row r="17" spans="1:193" x14ac:dyDescent="0.35">
      <c r="A17" s="10"/>
      <c r="B17" s="25" t="s">
        <v>115</v>
      </c>
      <c r="C17" s="150">
        <v>4.4323060000000005</v>
      </c>
      <c r="D17" s="150">
        <v>4.4433590000000009</v>
      </c>
      <c r="E17" s="150">
        <v>4.0282440000000008</v>
      </c>
      <c r="F17" s="150">
        <v>4.8850969999999991</v>
      </c>
      <c r="G17" s="150">
        <v>5.2486829999999989</v>
      </c>
      <c r="H17" s="150">
        <v>4.3631920000000006</v>
      </c>
      <c r="I17" s="150">
        <v>3.7142349999999995</v>
      </c>
      <c r="J17" s="150">
        <v>5.1467270000000003</v>
      </c>
      <c r="K17" s="150">
        <v>3.5150819999999996</v>
      </c>
      <c r="L17" s="150">
        <v>4.475867</v>
      </c>
      <c r="M17" s="150">
        <v>5.9535230000000015</v>
      </c>
      <c r="N17" s="150">
        <v>6.3900350000000019</v>
      </c>
      <c r="O17" s="150">
        <v>6.143063999999999</v>
      </c>
      <c r="P17" s="150">
        <v>5.2960099999999999</v>
      </c>
      <c r="Q17" s="150">
        <v>3.9584000000000001</v>
      </c>
      <c r="R17" s="150">
        <v>5.0662129999999994</v>
      </c>
      <c r="S17" s="150">
        <v>5.1254210000000002</v>
      </c>
      <c r="T17" s="150">
        <v>4.1418170000000005</v>
      </c>
      <c r="U17" s="150">
        <v>4.5682340000000003</v>
      </c>
      <c r="V17" s="150">
        <v>3.7678099999999999</v>
      </c>
      <c r="W17" s="150">
        <v>3.9211130000000001</v>
      </c>
      <c r="X17" s="150">
        <v>5.1362040000000002</v>
      </c>
      <c r="Y17" s="150">
        <v>6.7403960000000005</v>
      </c>
      <c r="Z17" s="150">
        <v>6.3672090000000017</v>
      </c>
      <c r="AA17" s="150">
        <v>4.3237869999999994</v>
      </c>
      <c r="AB17" s="150">
        <v>3.907508</v>
      </c>
      <c r="AC17" s="150">
        <v>3.978583</v>
      </c>
      <c r="AD17" s="150">
        <v>1.8596620000000001</v>
      </c>
      <c r="AE17" s="150">
        <v>0.93436299999999994</v>
      </c>
      <c r="AF17" s="150">
        <v>1.534756</v>
      </c>
      <c r="AG17" s="150">
        <v>2.5124550000000001</v>
      </c>
      <c r="AH17" s="150">
        <v>2.092778</v>
      </c>
      <c r="AI17" s="150">
        <v>2.412874</v>
      </c>
      <c r="AJ17" s="150">
        <v>2.7571870000000001</v>
      </c>
      <c r="AK17" s="150">
        <v>4.1458399999999997</v>
      </c>
      <c r="AL17" s="150">
        <v>4.1425919999999996</v>
      </c>
      <c r="AM17" s="150">
        <v>2.3465739999999999</v>
      </c>
      <c r="AN17" s="150">
        <v>2.665959</v>
      </c>
      <c r="AO17" s="150">
        <v>3.5029599999999999</v>
      </c>
      <c r="AP17" s="150">
        <v>3.4776059999999998</v>
      </c>
      <c r="AQ17" s="150">
        <v>4.8293100000000004</v>
      </c>
      <c r="AR17" s="150">
        <v>4.8062760000000004</v>
      </c>
      <c r="AS17" s="150">
        <v>4.7596959999999999</v>
      </c>
      <c r="AT17" s="150">
        <v>4.6944949999999999</v>
      </c>
      <c r="AU17" s="150">
        <v>5.0095179999999999</v>
      </c>
      <c r="AV17" s="150">
        <v>5.045833</v>
      </c>
      <c r="AW17" s="150">
        <v>6.988951000000001</v>
      </c>
      <c r="AX17" s="150">
        <v>7.3758759999999999</v>
      </c>
      <c r="AY17" s="150">
        <v>3.1773809999999996</v>
      </c>
      <c r="AZ17" s="150">
        <v>3.7787280000000005</v>
      </c>
      <c r="BA17" s="150">
        <v>4.5024030000000002</v>
      </c>
      <c r="BB17" s="150">
        <v>5.3212440000000001</v>
      </c>
      <c r="BC17" s="150">
        <v>5.1477819999999994</v>
      </c>
      <c r="BD17" s="150">
        <v>4.7821859999999985</v>
      </c>
      <c r="BE17" s="150">
        <v>5.096017999999999</v>
      </c>
      <c r="BF17" s="150">
        <v>4.0026479999999998</v>
      </c>
      <c r="BG17" s="150">
        <v>5.1583679999999994</v>
      </c>
      <c r="BH17" s="116">
        <v>5.9392259999999997</v>
      </c>
      <c r="BI17" s="150">
        <v>5.4521779999999982</v>
      </c>
      <c r="BJ17" s="150">
        <v>8.2516249999999989</v>
      </c>
      <c r="BK17" s="116">
        <v>3.7908170000000005</v>
      </c>
      <c r="BL17" s="116">
        <v>4.6791409999999996</v>
      </c>
      <c r="BM17" s="116">
        <v>6.4455640000000001</v>
      </c>
      <c r="BN17" s="116">
        <v>5.9130919999999998</v>
      </c>
      <c r="BO17" s="116">
        <v>5.2566500000000005</v>
      </c>
      <c r="BP17" s="150">
        <v>4.5405570000000015</v>
      </c>
      <c r="BQ17" s="150">
        <v>5.3360960000000022</v>
      </c>
      <c r="BR17" s="150">
        <v>3.8031130000000002</v>
      </c>
      <c r="BS17" s="150">
        <v>3.3887679999999984</v>
      </c>
      <c r="BT17" s="150">
        <v>5.5653569999999997</v>
      </c>
      <c r="BU17" s="150">
        <v>6.7982669999999983</v>
      </c>
      <c r="BV17" s="10"/>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row>
    <row r="18" spans="1:193" x14ac:dyDescent="0.35">
      <c r="A18" s="10"/>
      <c r="B18" s="76" t="s">
        <v>116</v>
      </c>
      <c r="C18" s="149">
        <v>4.0780019999999997</v>
      </c>
      <c r="D18" s="149">
        <v>3.8789440000000002</v>
      </c>
      <c r="E18" s="149">
        <v>3.9568479999999995</v>
      </c>
      <c r="F18" s="149">
        <v>3.5471199999999996</v>
      </c>
      <c r="G18" s="149">
        <v>4.6597529999999994</v>
      </c>
      <c r="H18" s="149">
        <v>3.3211829999999996</v>
      </c>
      <c r="I18" s="149">
        <v>4.070716</v>
      </c>
      <c r="J18" s="149">
        <v>4.0097749999999994</v>
      </c>
      <c r="K18" s="149">
        <v>3.3963239999999999</v>
      </c>
      <c r="L18" s="149">
        <v>3.9102139999999994</v>
      </c>
      <c r="M18" s="149">
        <v>4.3360960000000004</v>
      </c>
      <c r="N18" s="149">
        <v>3.5326079999999989</v>
      </c>
      <c r="O18" s="149">
        <v>4.3578669999999997</v>
      </c>
      <c r="P18" s="149">
        <v>3.3056680000000003</v>
      </c>
      <c r="Q18" s="149">
        <v>3.51953</v>
      </c>
      <c r="R18" s="149">
        <v>4.0447980000000001</v>
      </c>
      <c r="S18" s="149">
        <v>3.9997639999999999</v>
      </c>
      <c r="T18" s="149">
        <v>3.6123129999999999</v>
      </c>
      <c r="U18" s="149">
        <v>4.0789749999999998</v>
      </c>
      <c r="V18" s="149">
        <v>4.0072000000000001</v>
      </c>
      <c r="W18" s="149">
        <v>3.2130369999999999</v>
      </c>
      <c r="X18" s="149">
        <v>4.2145170000000007</v>
      </c>
      <c r="Y18" s="149">
        <v>3.9897579999999997</v>
      </c>
      <c r="Z18" s="149">
        <v>4.1598839999999981</v>
      </c>
      <c r="AA18" s="149">
        <v>4.0901540000000001</v>
      </c>
      <c r="AB18" s="149">
        <v>3.5557989999999995</v>
      </c>
      <c r="AC18" s="149">
        <v>4.1861640000000007</v>
      </c>
      <c r="AD18" s="149">
        <v>2.689133</v>
      </c>
      <c r="AE18" s="149">
        <v>2.4952270000000003</v>
      </c>
      <c r="AF18" s="149">
        <v>2.9524910000000002</v>
      </c>
      <c r="AG18" s="149">
        <v>3.3216559999999999</v>
      </c>
      <c r="AH18" s="149">
        <v>3.2870950000000003</v>
      </c>
      <c r="AI18" s="149">
        <v>3.1797089999999999</v>
      </c>
      <c r="AJ18" s="149">
        <v>3.5955130000000004</v>
      </c>
      <c r="AK18" s="149">
        <v>3.4006110000000001</v>
      </c>
      <c r="AL18" s="149">
        <v>4.2381189999999993</v>
      </c>
      <c r="AM18" s="149">
        <v>2.9542389999999998</v>
      </c>
      <c r="AN18" s="149">
        <v>2.8262210000000003</v>
      </c>
      <c r="AO18" s="149">
        <v>3.8173689999999998</v>
      </c>
      <c r="AP18" s="149">
        <v>3.5600339999999995</v>
      </c>
      <c r="AQ18" s="149">
        <v>3.7857100000000008</v>
      </c>
      <c r="AR18" s="149">
        <v>3.6854720000000003</v>
      </c>
      <c r="AS18" s="149">
        <v>4.2955290000000002</v>
      </c>
      <c r="AT18" s="149">
        <v>4.2957699999999992</v>
      </c>
      <c r="AU18" s="149">
        <v>4.0105119999999994</v>
      </c>
      <c r="AV18" s="149">
        <v>4.0872399999999995</v>
      </c>
      <c r="AW18" s="149">
        <v>4.6240799999999993</v>
      </c>
      <c r="AX18" s="149">
        <v>3.8300429999999999</v>
      </c>
      <c r="AY18" s="149">
        <v>4.0639349999999999</v>
      </c>
      <c r="AZ18" s="149">
        <v>3.1048180000000007</v>
      </c>
      <c r="BA18" s="149">
        <v>4.8831179999999996</v>
      </c>
      <c r="BB18" s="149">
        <v>3.9604880000000007</v>
      </c>
      <c r="BC18" s="149">
        <v>5.9507939999999975</v>
      </c>
      <c r="BD18" s="149">
        <v>3.6542609999999986</v>
      </c>
      <c r="BE18" s="149">
        <v>4.229731000000001</v>
      </c>
      <c r="BF18" s="149">
        <v>4.5729089999999992</v>
      </c>
      <c r="BG18" s="149">
        <v>4.9366080000000014</v>
      </c>
      <c r="BH18" s="114">
        <v>5.1339449999999998</v>
      </c>
      <c r="BI18" s="149">
        <v>5.0437200000000004</v>
      </c>
      <c r="BJ18" s="149">
        <v>5.4892900000000004</v>
      </c>
      <c r="BK18" s="114">
        <v>4.1125229999999986</v>
      </c>
      <c r="BL18" s="114">
        <v>5.0907359999999988</v>
      </c>
      <c r="BM18" s="114">
        <v>4.9256759999999993</v>
      </c>
      <c r="BN18" s="114">
        <v>4.8840069999999995</v>
      </c>
      <c r="BO18" s="114">
        <v>6.7759060000000044</v>
      </c>
      <c r="BP18" s="149">
        <v>4.5016109999999996</v>
      </c>
      <c r="BQ18" s="149">
        <v>4.6413909999999996</v>
      </c>
      <c r="BR18" s="149">
        <v>4.8812990000000012</v>
      </c>
      <c r="BS18" s="149">
        <v>4.526923</v>
      </c>
      <c r="BT18" s="149">
        <v>5.6381810000000003</v>
      </c>
      <c r="BU18" s="149">
        <v>5.5214340000000011</v>
      </c>
      <c r="BV18" s="10"/>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row>
    <row r="19" spans="1:193" x14ac:dyDescent="0.35">
      <c r="A19" s="10"/>
      <c r="B19" s="94" t="s">
        <v>117</v>
      </c>
      <c r="C19" s="153">
        <f t="shared" ref="C19:BD19" si="0">SUM(C7:C18)</f>
        <v>49.187063999999992</v>
      </c>
      <c r="D19" s="153">
        <f t="shared" si="0"/>
        <v>43.705782999999997</v>
      </c>
      <c r="E19" s="153">
        <f t="shared" si="0"/>
        <v>46.046431999999996</v>
      </c>
      <c r="F19" s="153">
        <f t="shared" si="0"/>
        <v>42.202128000000002</v>
      </c>
      <c r="G19" s="153">
        <f t="shared" si="0"/>
        <v>48.907823999999998</v>
      </c>
      <c r="H19" s="153">
        <f t="shared" si="0"/>
        <v>45.489597999999994</v>
      </c>
      <c r="I19" s="153">
        <f t="shared" si="0"/>
        <v>45.630541000000008</v>
      </c>
      <c r="J19" s="153">
        <f t="shared" si="0"/>
        <v>51.171817999999988</v>
      </c>
      <c r="K19" s="153">
        <f t="shared" si="0"/>
        <v>43.929530999999997</v>
      </c>
      <c r="L19" s="153">
        <f t="shared" si="0"/>
        <v>48.536327999999997</v>
      </c>
      <c r="M19" s="153">
        <f t="shared" si="0"/>
        <v>48.338861999999999</v>
      </c>
      <c r="N19" s="153">
        <f t="shared" si="0"/>
        <v>44.102313000000002</v>
      </c>
      <c r="O19" s="153">
        <f t="shared" si="0"/>
        <v>52.710171999999986</v>
      </c>
      <c r="P19" s="153">
        <f t="shared" si="0"/>
        <v>43.309051000000004</v>
      </c>
      <c r="Q19" s="153">
        <f t="shared" si="0"/>
        <v>44.477987999999996</v>
      </c>
      <c r="R19" s="153">
        <f t="shared" si="0"/>
        <v>51.560894999999995</v>
      </c>
      <c r="S19" s="153">
        <f t="shared" si="0"/>
        <v>48.176023999999998</v>
      </c>
      <c r="T19" s="153">
        <f t="shared" si="0"/>
        <v>43.720111000000003</v>
      </c>
      <c r="U19" s="153">
        <f t="shared" si="0"/>
        <v>49.246289000000004</v>
      </c>
      <c r="V19" s="153">
        <f t="shared" si="0"/>
        <v>44.648738999999992</v>
      </c>
      <c r="W19" s="153">
        <f t="shared" si="0"/>
        <v>42.897334999999991</v>
      </c>
      <c r="X19" s="153">
        <f t="shared" si="0"/>
        <v>49.624613000000004</v>
      </c>
      <c r="Y19" s="153">
        <f t="shared" si="0"/>
        <v>50.1569</v>
      </c>
      <c r="Z19" s="153">
        <f t="shared" si="0"/>
        <v>50.912397000000006</v>
      </c>
      <c r="AA19" s="153">
        <f t="shared" si="0"/>
        <v>44.614194999999995</v>
      </c>
      <c r="AB19" s="153">
        <f t="shared" si="0"/>
        <v>43.928832000000007</v>
      </c>
      <c r="AC19" s="153">
        <f t="shared" si="0"/>
        <v>47.315560999999995</v>
      </c>
      <c r="AD19" s="153">
        <f t="shared" si="0"/>
        <v>31.856835000000004</v>
      </c>
      <c r="AE19" s="153">
        <f t="shared" si="0"/>
        <v>23.964131999999999</v>
      </c>
      <c r="AF19" s="153">
        <f t="shared" si="0"/>
        <v>30.663059000000004</v>
      </c>
      <c r="AG19" s="153">
        <f t="shared" si="0"/>
        <v>30.230595999999998</v>
      </c>
      <c r="AH19" s="153">
        <f t="shared" si="0"/>
        <v>34.128159999999994</v>
      </c>
      <c r="AI19" s="153">
        <f t="shared" si="0"/>
        <v>33.411363999999992</v>
      </c>
      <c r="AJ19" s="153">
        <f t="shared" si="0"/>
        <v>34.438372999999999</v>
      </c>
      <c r="AK19" s="153">
        <f t="shared" si="0"/>
        <v>42.454764999999995</v>
      </c>
      <c r="AL19" s="153">
        <f t="shared" si="0"/>
        <v>39.718668999999998</v>
      </c>
      <c r="AM19" s="153">
        <f t="shared" si="0"/>
        <v>31.267877000000002</v>
      </c>
      <c r="AN19" s="153">
        <f t="shared" si="0"/>
        <v>33.482978000000003</v>
      </c>
      <c r="AO19" s="153">
        <f t="shared" si="0"/>
        <v>40.900640000000003</v>
      </c>
      <c r="AP19" s="153">
        <f t="shared" si="0"/>
        <v>40.030972000000006</v>
      </c>
      <c r="AQ19" s="153">
        <f t="shared" si="0"/>
        <v>45.435923000000003</v>
      </c>
      <c r="AR19" s="153">
        <f t="shared" si="0"/>
        <v>46.555431000000006</v>
      </c>
      <c r="AS19" s="153">
        <f t="shared" si="0"/>
        <v>53.527729999999998</v>
      </c>
      <c r="AT19" s="153">
        <f t="shared" si="0"/>
        <v>53.387201999999995</v>
      </c>
      <c r="AU19" s="153">
        <f t="shared" si="0"/>
        <v>48.971633000000004</v>
      </c>
      <c r="AV19" s="153">
        <f t="shared" si="0"/>
        <v>49.038017000000004</v>
      </c>
      <c r="AW19" s="153">
        <f t="shared" si="0"/>
        <v>61.217745000000001</v>
      </c>
      <c r="AX19" s="153">
        <f t="shared" si="0"/>
        <v>58.509945999999999</v>
      </c>
      <c r="AY19" s="153">
        <f t="shared" si="0"/>
        <v>38.326304999999998</v>
      </c>
      <c r="AZ19" s="153">
        <f t="shared" si="0"/>
        <v>42.226723000000007</v>
      </c>
      <c r="BA19" s="153">
        <f t="shared" si="0"/>
        <v>57.38033200000001</v>
      </c>
      <c r="BB19" s="153">
        <f t="shared" si="0"/>
        <v>50.771892000000001</v>
      </c>
      <c r="BC19" s="153">
        <f t="shared" si="0"/>
        <v>62.465274000000001</v>
      </c>
      <c r="BD19" s="153">
        <f t="shared" si="0"/>
        <v>53.476900999999998</v>
      </c>
      <c r="BE19" s="153">
        <f t="shared" ref="BE19:BI19" si="1">SUM(BE7:BE18)</f>
        <v>47.847006</v>
      </c>
      <c r="BF19" s="153">
        <f t="shared" si="1"/>
        <v>71.713236999999992</v>
      </c>
      <c r="BG19" s="153">
        <f t="shared" si="1"/>
        <v>53.746705999999996</v>
      </c>
      <c r="BH19" s="162">
        <f t="shared" si="1"/>
        <v>65.772904000000011</v>
      </c>
      <c r="BI19" s="153">
        <f t="shared" si="1"/>
        <v>59.349853999999993</v>
      </c>
      <c r="BJ19" s="153">
        <f t="shared" ref="BJ19" si="2">SUM(BJ7:BJ18)</f>
        <v>66.328935000000001</v>
      </c>
      <c r="BK19" s="162">
        <f t="shared" ref="BK19:BP19" si="3">SUM(BK7:BK18)</f>
        <v>55.781381999999994</v>
      </c>
      <c r="BL19" s="162">
        <f t="shared" si="3"/>
        <v>52.200802000000003</v>
      </c>
      <c r="BM19" s="162">
        <f t="shared" si="3"/>
        <v>56.122235999999987</v>
      </c>
      <c r="BN19" s="162">
        <f t="shared" si="3"/>
        <v>54.532026999999992</v>
      </c>
      <c r="BO19" s="162">
        <f t="shared" si="3"/>
        <v>67.506575999999995</v>
      </c>
      <c r="BP19" s="153">
        <f t="shared" si="3"/>
        <v>51.565160999999996</v>
      </c>
      <c r="BQ19" s="153">
        <f t="shared" ref="BQ19:BR19" si="4">SUM(BQ7:BQ18)</f>
        <v>58.513542000000015</v>
      </c>
      <c r="BR19" s="153">
        <f t="shared" si="4"/>
        <v>54.291084000000005</v>
      </c>
      <c r="BS19" s="153">
        <f t="shared" ref="BS19:BT19" si="5">SUM(BS7:BS18)</f>
        <v>48.352960999999993</v>
      </c>
      <c r="BT19" s="153">
        <f t="shared" si="5"/>
        <v>62.590448000000009</v>
      </c>
      <c r="BU19" s="153">
        <f t="shared" ref="BU19" si="6">SUM(BU7:BU18)</f>
        <v>59.963862999999989</v>
      </c>
      <c r="BV19" s="10"/>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row>
    <row r="20" spans="1:193" x14ac:dyDescent="0.35">
      <c r="A20" s="10"/>
      <c r="B20" s="93"/>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14"/>
      <c r="BI20" s="149"/>
      <c r="BJ20" s="149"/>
      <c r="BK20" s="114"/>
      <c r="BL20" s="114"/>
      <c r="BM20" s="114"/>
      <c r="BN20" s="114"/>
      <c r="BO20" s="114"/>
      <c r="BP20" s="149"/>
      <c r="BQ20" s="149"/>
      <c r="BR20" s="149"/>
      <c r="BS20" s="149"/>
      <c r="BT20" s="149"/>
      <c r="BU20" s="149"/>
      <c r="BV20" s="10"/>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row>
    <row r="21" spans="1:193" x14ac:dyDescent="0.35">
      <c r="A21" s="10"/>
      <c r="B21" s="28" t="s">
        <v>118</v>
      </c>
      <c r="C21" s="150">
        <v>7.425699999999999E-2</v>
      </c>
      <c r="D21" s="150">
        <v>9.4101999999999991E-2</v>
      </c>
      <c r="E21" s="150">
        <v>8.3717999999999987E-2</v>
      </c>
      <c r="F21" s="150">
        <v>9.6438999999999997E-2</v>
      </c>
      <c r="G21" s="150">
        <v>6.1846999999999999E-2</v>
      </c>
      <c r="H21" s="150">
        <v>0.116053</v>
      </c>
      <c r="I21" s="150">
        <v>8.9063000000000003E-2</v>
      </c>
      <c r="J21" s="150">
        <v>0.12052100000000002</v>
      </c>
      <c r="K21" s="150">
        <v>0.159858</v>
      </c>
      <c r="L21" s="150">
        <v>7.962000000000001E-2</v>
      </c>
      <c r="M21" s="150">
        <v>7.726100000000001E-2</v>
      </c>
      <c r="N21" s="150">
        <v>9.1562999999999992E-2</v>
      </c>
      <c r="O21" s="150">
        <v>0.10529200000000001</v>
      </c>
      <c r="P21" s="150">
        <v>0.13123799999999999</v>
      </c>
      <c r="Q21" s="150">
        <v>7.3414000000000007E-2</v>
      </c>
      <c r="R21" s="150">
        <v>7.8728000000000006E-2</v>
      </c>
      <c r="S21" s="150">
        <v>7.0570999999999995E-2</v>
      </c>
      <c r="T21" s="150">
        <v>9.3853999999999993E-2</v>
      </c>
      <c r="U21" s="150">
        <v>0.115591</v>
      </c>
      <c r="V21" s="150">
        <v>0.13430999999999998</v>
      </c>
      <c r="W21" s="150">
        <v>0.18329100000000004</v>
      </c>
      <c r="X21" s="150">
        <v>0.10782499999999999</v>
      </c>
      <c r="Y21" s="150">
        <v>9.8311000000000009E-2</v>
      </c>
      <c r="Z21" s="150">
        <v>0.138124</v>
      </c>
      <c r="AA21" s="150">
        <v>5.9865000000000002E-2</v>
      </c>
      <c r="AB21" s="150">
        <v>6.6061000000000009E-2</v>
      </c>
      <c r="AC21" s="150">
        <v>5.9104999999999998E-2</v>
      </c>
      <c r="AD21" s="150">
        <v>7.0790000000000002E-3</v>
      </c>
      <c r="AE21" s="150">
        <v>1.3932E-2</v>
      </c>
      <c r="AF21" s="150">
        <v>3.5375000000000004E-2</v>
      </c>
      <c r="AG21" s="150">
        <v>0.13089900000000002</v>
      </c>
      <c r="AH21" s="150">
        <v>0.13345800000000002</v>
      </c>
      <c r="AI21" s="150">
        <v>9.5735000000000001E-2</v>
      </c>
      <c r="AJ21" s="150">
        <v>9.1141E-2</v>
      </c>
      <c r="AK21" s="150">
        <v>8.3393999999999996E-2</v>
      </c>
      <c r="AL21" s="150">
        <v>6.1274999999999996E-2</v>
      </c>
      <c r="AM21" s="150">
        <v>2.6473E-2</v>
      </c>
      <c r="AN21" s="150">
        <v>8.3193000000000017E-2</v>
      </c>
      <c r="AO21" s="150">
        <v>0.13794499999999998</v>
      </c>
      <c r="AP21" s="150">
        <v>8.7427000000000005E-2</v>
      </c>
      <c r="AQ21" s="150">
        <v>0.10210999999999998</v>
      </c>
      <c r="AR21" s="150">
        <v>7.7250000000000013E-2</v>
      </c>
      <c r="AS21" s="150">
        <v>0.135349</v>
      </c>
      <c r="AT21" s="150">
        <v>0.104019</v>
      </c>
      <c r="AU21" s="150">
        <v>6.4105999999999996E-2</v>
      </c>
      <c r="AV21" s="150">
        <v>0.11700699999999999</v>
      </c>
      <c r="AW21" s="150">
        <v>8.1356999999999999E-2</v>
      </c>
      <c r="AX21" s="150">
        <v>8.1748000000000015E-2</v>
      </c>
      <c r="AY21" s="150">
        <v>7.7835000000000001E-2</v>
      </c>
      <c r="AZ21" s="150">
        <v>9.7819000000000003E-2</v>
      </c>
      <c r="BA21" s="150">
        <v>0.20922499999999999</v>
      </c>
      <c r="BB21" s="150">
        <v>6.5992999999999996E-2</v>
      </c>
      <c r="BC21" s="150">
        <v>0.15993600000000002</v>
      </c>
      <c r="BD21" s="150">
        <v>7.7209E-2</v>
      </c>
      <c r="BE21" s="150">
        <v>0.182918</v>
      </c>
      <c r="BF21" s="150">
        <v>0.10843699999999999</v>
      </c>
      <c r="BG21" s="150">
        <v>6.9529000000000007E-2</v>
      </c>
      <c r="BH21" s="116">
        <v>0.117894</v>
      </c>
      <c r="BI21" s="150">
        <v>0.25524800000000003</v>
      </c>
      <c r="BJ21" s="150">
        <v>7.9989000000000005E-2</v>
      </c>
      <c r="BK21" s="116">
        <v>6.7065999999999987E-2</v>
      </c>
      <c r="BL21" s="116">
        <v>0.103772</v>
      </c>
      <c r="BM21" s="116">
        <v>0.14410299999999998</v>
      </c>
      <c r="BN21" s="116">
        <v>9.2561000000000004E-2</v>
      </c>
      <c r="BO21" s="116">
        <v>0.12753899999999999</v>
      </c>
      <c r="BP21" s="150">
        <v>9.5698999999999992E-2</v>
      </c>
      <c r="BQ21" s="150">
        <v>0.15331700000000001</v>
      </c>
      <c r="BR21" s="150">
        <v>0.14596199999999998</v>
      </c>
      <c r="BS21" s="150">
        <v>8.673199999999999E-2</v>
      </c>
      <c r="BT21" s="150">
        <v>4.9863999999999992E-2</v>
      </c>
      <c r="BU21" s="150">
        <v>8.2776999999999989E-2</v>
      </c>
      <c r="BV21" s="10"/>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row>
    <row r="22" spans="1:193" x14ac:dyDescent="0.35">
      <c r="A22" s="10"/>
      <c r="B22" s="26" t="s">
        <v>119</v>
      </c>
      <c r="C22" s="149">
        <v>14.888870999999998</v>
      </c>
      <c r="D22" s="149">
        <v>12.772648999999999</v>
      </c>
      <c r="E22" s="149">
        <v>12.697404999999998</v>
      </c>
      <c r="F22" s="149">
        <v>11.769859999999998</v>
      </c>
      <c r="G22" s="149">
        <v>12.498698000000003</v>
      </c>
      <c r="H22" s="149">
        <v>12.086483000000001</v>
      </c>
      <c r="I22" s="149">
        <v>13.198894000000001</v>
      </c>
      <c r="J22" s="149">
        <v>18.178446000000005</v>
      </c>
      <c r="K22" s="149">
        <v>14.879080999999994</v>
      </c>
      <c r="L22" s="149">
        <v>15.555658999999999</v>
      </c>
      <c r="M22" s="149">
        <v>13.005154999999998</v>
      </c>
      <c r="N22" s="149">
        <v>11.586725999999999</v>
      </c>
      <c r="O22" s="149">
        <v>12.615760999999997</v>
      </c>
      <c r="P22" s="149">
        <v>18.623722000000011</v>
      </c>
      <c r="Q22" s="149">
        <v>11.157927999999997</v>
      </c>
      <c r="R22" s="149">
        <v>11.649747000000005</v>
      </c>
      <c r="S22" s="149">
        <v>10.154299999999994</v>
      </c>
      <c r="T22" s="149">
        <v>11.325729000000001</v>
      </c>
      <c r="U22" s="149">
        <v>13.216981999999998</v>
      </c>
      <c r="V22" s="149">
        <v>12.523180000000004</v>
      </c>
      <c r="W22" s="149">
        <v>12.923025000000003</v>
      </c>
      <c r="X22" s="149">
        <v>17.579170999999999</v>
      </c>
      <c r="Y22" s="149">
        <v>14.161267</v>
      </c>
      <c r="Z22" s="149">
        <v>10.795975</v>
      </c>
      <c r="AA22" s="149">
        <v>16.019314000000001</v>
      </c>
      <c r="AB22" s="149">
        <v>11.070994000000001</v>
      </c>
      <c r="AC22" s="149">
        <v>9.8184769999999997</v>
      </c>
      <c r="AD22" s="149">
        <v>7.2530399999999995</v>
      </c>
      <c r="AE22" s="149">
        <v>7.9390879999999999</v>
      </c>
      <c r="AF22" s="149">
        <v>10.981041000000001</v>
      </c>
      <c r="AG22" s="149">
        <v>13.090645000000004</v>
      </c>
      <c r="AH22" s="149">
        <v>9.0217449999999992</v>
      </c>
      <c r="AI22" s="149">
        <v>10.710515000000001</v>
      </c>
      <c r="AJ22" s="149">
        <v>10.876258</v>
      </c>
      <c r="AK22" s="149">
        <v>10.842428999999999</v>
      </c>
      <c r="AL22" s="149">
        <v>10.766582999999995</v>
      </c>
      <c r="AM22" s="149">
        <v>9.274496000000001</v>
      </c>
      <c r="AN22" s="149">
        <v>8.4678870000000011</v>
      </c>
      <c r="AO22" s="149">
        <v>8.427422</v>
      </c>
      <c r="AP22" s="149">
        <v>8.4105349999999977</v>
      </c>
      <c r="AQ22" s="149">
        <v>10.614269999999998</v>
      </c>
      <c r="AR22" s="149">
        <v>7.8378589999999999</v>
      </c>
      <c r="AS22" s="149">
        <v>9.3413189999999986</v>
      </c>
      <c r="AT22" s="149">
        <v>10.500439999999999</v>
      </c>
      <c r="AU22" s="149">
        <v>10.187618999999996</v>
      </c>
      <c r="AV22" s="149">
        <v>10.079040000000003</v>
      </c>
      <c r="AW22" s="149">
        <v>11.791724</v>
      </c>
      <c r="AX22" s="149">
        <v>11.096927999999998</v>
      </c>
      <c r="AY22" s="149">
        <v>14.373075999999998</v>
      </c>
      <c r="AZ22" s="149">
        <v>14.447562000000007</v>
      </c>
      <c r="BA22" s="149">
        <v>12.217591000000001</v>
      </c>
      <c r="BB22" s="149">
        <v>9.9364969999999992</v>
      </c>
      <c r="BC22" s="149">
        <v>9.6529780000000027</v>
      </c>
      <c r="BD22" s="149">
        <v>12.198620999999999</v>
      </c>
      <c r="BE22" s="149">
        <v>12.262829999999999</v>
      </c>
      <c r="BF22" s="149">
        <v>17.817429000000001</v>
      </c>
      <c r="BG22" s="149">
        <v>12.151842000000006</v>
      </c>
      <c r="BH22" s="114">
        <v>15.268481999999999</v>
      </c>
      <c r="BI22" s="149">
        <v>20.290143999999994</v>
      </c>
      <c r="BJ22" s="149">
        <v>15.452541</v>
      </c>
      <c r="BK22" s="114">
        <v>11.409450000000001</v>
      </c>
      <c r="BL22" s="114">
        <v>13.65363</v>
      </c>
      <c r="BM22" s="114">
        <v>15.240921000000004</v>
      </c>
      <c r="BN22" s="114">
        <v>12.937901000000002</v>
      </c>
      <c r="BO22" s="114">
        <v>17.110100999999997</v>
      </c>
      <c r="BP22" s="149">
        <v>20.339486999999991</v>
      </c>
      <c r="BQ22" s="149">
        <v>13.330048999999999</v>
      </c>
      <c r="BR22" s="149">
        <v>18.702462000000001</v>
      </c>
      <c r="BS22" s="149">
        <v>13.830840999999996</v>
      </c>
      <c r="BT22" s="149">
        <v>15.679540999999997</v>
      </c>
      <c r="BU22" s="149">
        <v>19.777139999999996</v>
      </c>
      <c r="BV22" s="10"/>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row>
    <row r="23" spans="1:193" x14ac:dyDescent="0.35">
      <c r="A23" s="10"/>
      <c r="B23" s="28" t="s">
        <v>120</v>
      </c>
      <c r="C23" s="150">
        <v>9.7322700000000015</v>
      </c>
      <c r="D23" s="150">
        <v>9.8391430000000017</v>
      </c>
      <c r="E23" s="150">
        <v>11.720410999999997</v>
      </c>
      <c r="F23" s="150">
        <v>10.156437999999993</v>
      </c>
      <c r="G23" s="150">
        <v>10.177389999999999</v>
      </c>
      <c r="H23" s="150">
        <v>10.085792999999994</v>
      </c>
      <c r="I23" s="150">
        <v>11.217059000000008</v>
      </c>
      <c r="J23" s="150">
        <v>10.333344000000006</v>
      </c>
      <c r="K23" s="150">
        <v>9.8803190000000001</v>
      </c>
      <c r="L23" s="150">
        <v>12.794236999999997</v>
      </c>
      <c r="M23" s="150">
        <v>14.206091999999991</v>
      </c>
      <c r="N23" s="150">
        <v>11.802137999999999</v>
      </c>
      <c r="O23" s="150">
        <v>10.230509999999994</v>
      </c>
      <c r="P23" s="150">
        <v>11.006849999999998</v>
      </c>
      <c r="Q23" s="150">
        <v>9.2824689999999954</v>
      </c>
      <c r="R23" s="150">
        <v>11.285359999999994</v>
      </c>
      <c r="S23" s="150">
        <v>10.120333999999998</v>
      </c>
      <c r="T23" s="150">
        <v>9.5101659999999963</v>
      </c>
      <c r="U23" s="150">
        <v>11.593107000000002</v>
      </c>
      <c r="V23" s="150">
        <v>10.253523999999995</v>
      </c>
      <c r="W23" s="150">
        <v>9.738542000000006</v>
      </c>
      <c r="X23" s="150">
        <v>12.914544999999997</v>
      </c>
      <c r="Y23" s="150">
        <v>13.849994000000002</v>
      </c>
      <c r="Z23" s="150">
        <v>12.825712000000003</v>
      </c>
      <c r="AA23" s="150">
        <v>8.9486269999999983</v>
      </c>
      <c r="AB23" s="150">
        <v>10.626990999999995</v>
      </c>
      <c r="AC23" s="150">
        <v>8.6467810000000007</v>
      </c>
      <c r="AD23" s="150">
        <v>2.9293740000000001</v>
      </c>
      <c r="AE23" s="150">
        <v>2.690395000000001</v>
      </c>
      <c r="AF23" s="150">
        <v>4.6672880000000019</v>
      </c>
      <c r="AG23" s="150">
        <v>7.2398630000000033</v>
      </c>
      <c r="AH23" s="150">
        <v>7.073936999999999</v>
      </c>
      <c r="AI23" s="150">
        <v>7.2161979999999959</v>
      </c>
      <c r="AJ23" s="150">
        <v>7.4919420000000017</v>
      </c>
      <c r="AK23" s="150">
        <v>9.0718800000000019</v>
      </c>
      <c r="AL23" s="150">
        <v>9.2888629999999957</v>
      </c>
      <c r="AM23" s="150">
        <v>5.242445</v>
      </c>
      <c r="AN23" s="150">
        <v>7.0812030000000012</v>
      </c>
      <c r="AO23" s="150">
        <v>8.1421189999999992</v>
      </c>
      <c r="AP23" s="150">
        <v>7.1308099999999994</v>
      </c>
      <c r="AQ23" s="150">
        <v>7.9122959999999969</v>
      </c>
      <c r="AR23" s="150">
        <v>9.720070999999999</v>
      </c>
      <c r="AS23" s="150">
        <v>11.216698000000001</v>
      </c>
      <c r="AT23" s="150">
        <v>11.417842000000002</v>
      </c>
      <c r="AU23" s="150">
        <v>10.711800999999987</v>
      </c>
      <c r="AV23" s="150">
        <v>10.870206</v>
      </c>
      <c r="AW23" s="150">
        <v>15.622216000000002</v>
      </c>
      <c r="AX23" s="150">
        <v>14.040738999999997</v>
      </c>
      <c r="AY23" s="150">
        <v>8.0736690000000024</v>
      </c>
      <c r="AZ23" s="150">
        <v>11.515079000000004</v>
      </c>
      <c r="BA23" s="150">
        <v>14.278370999999995</v>
      </c>
      <c r="BB23" s="150">
        <v>10.970935000000008</v>
      </c>
      <c r="BC23" s="150">
        <v>13.233189000000007</v>
      </c>
      <c r="BD23" s="150">
        <v>12.040299999999997</v>
      </c>
      <c r="BE23" s="150">
        <v>13.682105999999994</v>
      </c>
      <c r="BF23" s="150">
        <v>13.236028000000001</v>
      </c>
      <c r="BG23" s="150">
        <v>12.585752000000001</v>
      </c>
      <c r="BH23" s="116">
        <v>14.014405</v>
      </c>
      <c r="BI23" s="150">
        <v>17.935988999999996</v>
      </c>
      <c r="BJ23" s="150">
        <v>17.923205000000003</v>
      </c>
      <c r="BK23" s="116">
        <v>12.080080999999998</v>
      </c>
      <c r="BL23" s="116">
        <v>11.655849999999996</v>
      </c>
      <c r="BM23" s="116">
        <v>13.57762</v>
      </c>
      <c r="BN23" s="116">
        <v>12.770781000000003</v>
      </c>
      <c r="BO23" s="116">
        <v>15.743006000000006</v>
      </c>
      <c r="BP23" s="150">
        <v>12.077646000000001</v>
      </c>
      <c r="BQ23" s="150">
        <v>13.944076000000003</v>
      </c>
      <c r="BR23" s="150">
        <v>11.819292000000001</v>
      </c>
      <c r="BS23" s="150">
        <v>11.255239999999999</v>
      </c>
      <c r="BT23" s="150">
        <v>14.128726000000002</v>
      </c>
      <c r="BU23" s="150">
        <v>15.519601000000002</v>
      </c>
      <c r="BV23" s="10"/>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row>
    <row r="24" spans="1:193" x14ac:dyDescent="0.35">
      <c r="A24" s="10"/>
      <c r="B24" s="26" t="s">
        <v>142</v>
      </c>
      <c r="C24" s="149">
        <v>16.132382000000007</v>
      </c>
      <c r="D24" s="149">
        <v>14.405453999999988</v>
      </c>
      <c r="E24" s="149">
        <v>20.280135000000023</v>
      </c>
      <c r="F24" s="149">
        <v>15.468013000000008</v>
      </c>
      <c r="G24" s="149">
        <v>18.927138999999976</v>
      </c>
      <c r="H24" s="149">
        <v>16.656162999999999</v>
      </c>
      <c r="I24" s="149">
        <v>16.623411999999991</v>
      </c>
      <c r="J24" s="149">
        <v>27.012865000000016</v>
      </c>
      <c r="K24" s="149">
        <v>19.422300000000003</v>
      </c>
      <c r="L24" s="149">
        <v>19.868776999999984</v>
      </c>
      <c r="M24" s="149">
        <v>19.203451000000001</v>
      </c>
      <c r="N24" s="149">
        <v>14.130458000000003</v>
      </c>
      <c r="O24" s="149">
        <v>17.631437999999985</v>
      </c>
      <c r="P24" s="149">
        <v>16.982249000000003</v>
      </c>
      <c r="Q24" s="149">
        <v>19.871357000000003</v>
      </c>
      <c r="R24" s="149">
        <v>18.57825200000001</v>
      </c>
      <c r="S24" s="149">
        <v>19.798117000000008</v>
      </c>
      <c r="T24" s="149">
        <v>20.30959</v>
      </c>
      <c r="U24" s="149">
        <v>26.283084999999993</v>
      </c>
      <c r="V24" s="149">
        <v>27.655959000000021</v>
      </c>
      <c r="W24" s="149">
        <v>19.253272999999986</v>
      </c>
      <c r="X24" s="149">
        <v>24.209694000000006</v>
      </c>
      <c r="Y24" s="149">
        <v>21.704047000000006</v>
      </c>
      <c r="Z24" s="149">
        <v>18.332681000000004</v>
      </c>
      <c r="AA24" s="149">
        <v>18.719132999999982</v>
      </c>
      <c r="AB24" s="149">
        <v>13.746062000000009</v>
      </c>
      <c r="AC24" s="149">
        <v>18.301691000000012</v>
      </c>
      <c r="AD24" s="149">
        <v>11.652383000000002</v>
      </c>
      <c r="AE24" s="149">
        <v>8.0092180000000006</v>
      </c>
      <c r="AF24" s="149">
        <v>19.10249</v>
      </c>
      <c r="AG24" s="149">
        <v>17.159199000000001</v>
      </c>
      <c r="AH24" s="149">
        <v>16.614162999999998</v>
      </c>
      <c r="AI24" s="149">
        <v>16.553875999999999</v>
      </c>
      <c r="AJ24" s="149">
        <v>14.213716999999995</v>
      </c>
      <c r="AK24" s="149">
        <v>17.097488999999989</v>
      </c>
      <c r="AL24" s="149">
        <v>15.939595000000008</v>
      </c>
      <c r="AM24" s="149">
        <v>13.207009000000003</v>
      </c>
      <c r="AN24" s="149">
        <v>12.917996000000004</v>
      </c>
      <c r="AO24" s="149">
        <v>16.369016999999996</v>
      </c>
      <c r="AP24" s="149">
        <v>12.505498999999993</v>
      </c>
      <c r="AQ24" s="149">
        <v>20.045956999999987</v>
      </c>
      <c r="AR24" s="149">
        <v>15.163662000000006</v>
      </c>
      <c r="AS24" s="149">
        <v>23.584120000000013</v>
      </c>
      <c r="AT24" s="149">
        <v>22.402722999999995</v>
      </c>
      <c r="AU24" s="149">
        <v>21.354526000000011</v>
      </c>
      <c r="AV24" s="149">
        <v>24.519987999999998</v>
      </c>
      <c r="AW24" s="149">
        <v>18.425351000000013</v>
      </c>
      <c r="AX24" s="149">
        <v>17.517282000000005</v>
      </c>
      <c r="AY24" s="149">
        <v>13.738252000000005</v>
      </c>
      <c r="AZ24" s="149">
        <v>20.361937000000001</v>
      </c>
      <c r="BA24" s="149">
        <v>22.555761999999998</v>
      </c>
      <c r="BB24" s="149">
        <v>18.169929000000003</v>
      </c>
      <c r="BC24" s="149">
        <v>18.471134000000003</v>
      </c>
      <c r="BD24" s="149">
        <v>16.545568999999997</v>
      </c>
      <c r="BE24" s="149">
        <v>18.020256</v>
      </c>
      <c r="BF24" s="149">
        <v>27.016056000000013</v>
      </c>
      <c r="BG24" s="149">
        <v>22.181688999999999</v>
      </c>
      <c r="BH24" s="114">
        <v>29.880375000000001</v>
      </c>
      <c r="BI24" s="149">
        <v>28.244774</v>
      </c>
      <c r="BJ24" s="149">
        <v>23.745398999999999</v>
      </c>
      <c r="BK24" s="114">
        <v>26.719701000000011</v>
      </c>
      <c r="BL24" s="114">
        <v>21.758893999999984</v>
      </c>
      <c r="BM24" s="114">
        <v>24.043511000000006</v>
      </c>
      <c r="BN24" s="114">
        <v>26.252713999999997</v>
      </c>
      <c r="BO24" s="114">
        <v>34.284656000000005</v>
      </c>
      <c r="BP24" s="149">
        <v>27.396055999999998</v>
      </c>
      <c r="BQ24" s="149">
        <v>24.306378999999989</v>
      </c>
      <c r="BR24" s="149">
        <v>23.852697000000003</v>
      </c>
      <c r="BS24" s="149">
        <v>22.499560999999996</v>
      </c>
      <c r="BT24" s="149">
        <v>24.859565000000003</v>
      </c>
      <c r="BU24" s="149">
        <v>21.857596000000004</v>
      </c>
      <c r="BV24" s="10"/>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row>
    <row r="25" spans="1:193" x14ac:dyDescent="0.35">
      <c r="A25" s="10"/>
      <c r="B25" s="28" t="s">
        <v>121</v>
      </c>
      <c r="C25" s="150">
        <v>9.4176930000000052</v>
      </c>
      <c r="D25" s="150">
        <v>10.004691999999997</v>
      </c>
      <c r="E25" s="150">
        <v>11.788549999999999</v>
      </c>
      <c r="F25" s="150">
        <v>11.748848000000001</v>
      </c>
      <c r="G25" s="150">
        <v>13.259833000000004</v>
      </c>
      <c r="H25" s="150">
        <v>10.482759999999995</v>
      </c>
      <c r="I25" s="150">
        <v>7.5348789999999992</v>
      </c>
      <c r="J25" s="150">
        <v>9.4705650000000006</v>
      </c>
      <c r="K25" s="150">
        <v>8.0295680000000011</v>
      </c>
      <c r="L25" s="150">
        <v>14.619455999999998</v>
      </c>
      <c r="M25" s="150">
        <v>9.7022479999999938</v>
      </c>
      <c r="N25" s="150">
        <v>7.2521749999999985</v>
      </c>
      <c r="O25" s="150">
        <v>8.7608300000000003</v>
      </c>
      <c r="P25" s="150">
        <v>8.1622949999999985</v>
      </c>
      <c r="Q25" s="150">
        <v>9.8280539999999963</v>
      </c>
      <c r="R25" s="150">
        <v>7.9886509999999999</v>
      </c>
      <c r="S25" s="150">
        <v>10.525164000000002</v>
      </c>
      <c r="T25" s="150">
        <v>11.501081999999998</v>
      </c>
      <c r="U25" s="150">
        <v>8.938480000000002</v>
      </c>
      <c r="V25" s="150">
        <v>11.440446000000003</v>
      </c>
      <c r="W25" s="150">
        <v>11.053939000000002</v>
      </c>
      <c r="X25" s="150">
        <v>72.622996000000015</v>
      </c>
      <c r="Y25" s="150">
        <v>13.675603999999998</v>
      </c>
      <c r="Z25" s="150">
        <v>8.0804640000000028</v>
      </c>
      <c r="AA25" s="150">
        <v>9.2776950000000031</v>
      </c>
      <c r="AB25" s="150">
        <v>11.432364000000003</v>
      </c>
      <c r="AC25" s="150">
        <v>7.0796329999999994</v>
      </c>
      <c r="AD25" s="150">
        <v>3.6541920000000006</v>
      </c>
      <c r="AE25" s="150">
        <v>4.3677730000000006</v>
      </c>
      <c r="AF25" s="150">
        <v>13.745609999999999</v>
      </c>
      <c r="AG25" s="150">
        <v>25.109814</v>
      </c>
      <c r="AH25" s="150">
        <v>5.6706020000000024</v>
      </c>
      <c r="AI25" s="150">
        <v>8.3978570000000001</v>
      </c>
      <c r="AJ25" s="150">
        <v>8.4139029999999959</v>
      </c>
      <c r="AK25" s="150">
        <v>8.2614399999999986</v>
      </c>
      <c r="AL25" s="150">
        <v>8.6647029999999976</v>
      </c>
      <c r="AM25" s="150">
        <v>5.9426439999999996</v>
      </c>
      <c r="AN25" s="150">
        <v>7.2360910000000018</v>
      </c>
      <c r="AO25" s="150">
        <v>10.998173000000003</v>
      </c>
      <c r="AP25" s="150">
        <v>5.5312549999999989</v>
      </c>
      <c r="AQ25" s="150">
        <v>9.7937189999999958</v>
      </c>
      <c r="AR25" s="150">
        <v>7.0941659999999995</v>
      </c>
      <c r="AS25" s="150">
        <v>6.7007529999999988</v>
      </c>
      <c r="AT25" s="150">
        <v>7.6948300000000014</v>
      </c>
      <c r="AU25" s="150">
        <v>8.8424639999999997</v>
      </c>
      <c r="AV25" s="150">
        <v>8.5697360000000007</v>
      </c>
      <c r="AW25" s="150">
        <v>11.369582999999997</v>
      </c>
      <c r="AX25" s="150">
        <v>10.715505000000004</v>
      </c>
      <c r="AY25" s="150">
        <v>6.8885469999999991</v>
      </c>
      <c r="AZ25" s="150">
        <v>12.295600999999998</v>
      </c>
      <c r="BA25" s="150">
        <v>10.588214999999998</v>
      </c>
      <c r="BB25" s="150">
        <v>7.586773</v>
      </c>
      <c r="BC25" s="150">
        <v>9.6680320000000002</v>
      </c>
      <c r="BD25" s="150">
        <v>7.1090160000000022</v>
      </c>
      <c r="BE25" s="150">
        <v>8.0011589999999995</v>
      </c>
      <c r="BF25" s="150">
        <v>12.562682000000002</v>
      </c>
      <c r="BG25" s="150">
        <v>8.8575119999999981</v>
      </c>
      <c r="BH25" s="116">
        <v>11.081672000000005</v>
      </c>
      <c r="BI25" s="150">
        <v>19.183495000000004</v>
      </c>
      <c r="BJ25" s="150">
        <v>11.953437000000001</v>
      </c>
      <c r="BK25" s="116">
        <v>10.238764999999999</v>
      </c>
      <c r="BL25" s="116">
        <v>9.1074250000000045</v>
      </c>
      <c r="BM25" s="116">
        <v>9.6173970000000022</v>
      </c>
      <c r="BN25" s="116">
        <v>7.581931</v>
      </c>
      <c r="BO25" s="116">
        <v>10.756679</v>
      </c>
      <c r="BP25" s="150">
        <v>9.1407500000000024</v>
      </c>
      <c r="BQ25" s="150">
        <v>9.7387439999999987</v>
      </c>
      <c r="BR25" s="150">
        <v>9.3700369999999999</v>
      </c>
      <c r="BS25" s="150">
        <v>8.3970090000000006</v>
      </c>
      <c r="BT25" s="150">
        <v>13.153703999999998</v>
      </c>
      <c r="BU25" s="150">
        <v>11.338654999999999</v>
      </c>
      <c r="BV25" s="10"/>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row>
    <row r="26" spans="1:193" x14ac:dyDescent="0.35">
      <c r="A26" s="10"/>
      <c r="B26" s="26" t="s">
        <v>122</v>
      </c>
      <c r="C26" s="149">
        <v>9.7215464224046997</v>
      </c>
      <c r="D26" s="149">
        <v>11.9404917775491</v>
      </c>
      <c r="E26" s="149">
        <v>10.19161486</v>
      </c>
      <c r="F26" s="149">
        <v>10.24257304273573</v>
      </c>
      <c r="G26" s="149">
        <v>11.761841061833699</v>
      </c>
      <c r="H26" s="149">
        <v>10.860071520728399</v>
      </c>
      <c r="I26" s="149">
        <v>11.549022821240801</v>
      </c>
      <c r="J26" s="149">
        <v>13.098722479879502</v>
      </c>
      <c r="K26" s="149">
        <v>11.766069892210799</v>
      </c>
      <c r="L26" s="149">
        <v>12.074268213080801</v>
      </c>
      <c r="M26" s="149">
        <v>12.616188196806</v>
      </c>
      <c r="N26" s="149">
        <v>10.705167790000003</v>
      </c>
      <c r="O26" s="149">
        <v>1.7440019999999998</v>
      </c>
      <c r="P26" s="149">
        <v>10.292244999999999</v>
      </c>
      <c r="Q26" s="149">
        <v>9.2669519999999999</v>
      </c>
      <c r="R26" s="149">
        <v>8.2070650000000001</v>
      </c>
      <c r="S26" s="149">
        <v>7.8497370000000002</v>
      </c>
      <c r="T26" s="149">
        <v>10.081697999999999</v>
      </c>
      <c r="U26" s="149">
        <v>10.716094000000002</v>
      </c>
      <c r="V26" s="149">
        <v>10.728310000000002</v>
      </c>
      <c r="W26" s="149">
        <v>11.139386999999994</v>
      </c>
      <c r="X26" s="149">
        <v>10.327579000000002</v>
      </c>
      <c r="Y26" s="149">
        <v>9.7985130000000034</v>
      </c>
      <c r="Z26" s="149">
        <v>10.160220000000001</v>
      </c>
      <c r="AA26" s="149">
        <v>10.282647999999998</v>
      </c>
      <c r="AB26" s="149">
        <v>9.6897599999999962</v>
      </c>
      <c r="AC26" s="149">
        <v>9.4892199999999995</v>
      </c>
      <c r="AD26" s="149">
        <v>8.0366529999999976</v>
      </c>
      <c r="AE26" s="149">
        <v>4.4042179999999993</v>
      </c>
      <c r="AF26" s="149">
        <v>5.6166099999999988</v>
      </c>
      <c r="AG26" s="149">
        <v>6.6496519999999997</v>
      </c>
      <c r="AH26" s="149">
        <v>6.2619339999999992</v>
      </c>
      <c r="AI26" s="149">
        <v>4.8081359999999993</v>
      </c>
      <c r="AJ26" s="149">
        <v>5.3383590000000005</v>
      </c>
      <c r="AK26" s="149">
        <v>6.1071659999999985</v>
      </c>
      <c r="AL26" s="149">
        <v>5.6705190000000005</v>
      </c>
      <c r="AM26" s="149">
        <v>6.1651050000000005</v>
      </c>
      <c r="AN26" s="149">
        <v>7.309874999999999</v>
      </c>
      <c r="AO26" s="149">
        <v>6.4814349999999985</v>
      </c>
      <c r="AP26" s="149">
        <v>6.2712010000000014</v>
      </c>
      <c r="AQ26" s="149">
        <v>7.9128810000000005</v>
      </c>
      <c r="AR26" s="149">
        <v>9.8016079999999981</v>
      </c>
      <c r="AS26" s="149">
        <v>10.261860999999998</v>
      </c>
      <c r="AT26" s="149">
        <v>9.8240019999999983</v>
      </c>
      <c r="AU26" s="149">
        <v>11.161707999999997</v>
      </c>
      <c r="AV26" s="149">
        <v>10.455044000000001</v>
      </c>
      <c r="AW26" s="149">
        <v>11.754501999999997</v>
      </c>
      <c r="AX26" s="149">
        <v>11.72846</v>
      </c>
      <c r="AY26" s="149">
        <v>13.361138</v>
      </c>
      <c r="AZ26" s="149">
        <v>9.975502999999998</v>
      </c>
      <c r="BA26" s="149">
        <v>12.376532000000003</v>
      </c>
      <c r="BB26" s="149">
        <v>13.375703</v>
      </c>
      <c r="BC26" s="149">
        <v>13.168800999999997</v>
      </c>
      <c r="BD26" s="149">
        <v>13.760049999999998</v>
      </c>
      <c r="BE26" s="149">
        <v>17.754239999999996</v>
      </c>
      <c r="BF26" s="149">
        <v>16.269504999999999</v>
      </c>
      <c r="BG26" s="149">
        <v>19.963690999999997</v>
      </c>
      <c r="BH26" s="114">
        <v>17.157084000000001</v>
      </c>
      <c r="BI26" s="149">
        <v>15.775956000000001</v>
      </c>
      <c r="BJ26" s="149">
        <v>15.349545000000001</v>
      </c>
      <c r="BK26" s="114">
        <v>16.897177999999997</v>
      </c>
      <c r="BL26" s="114">
        <v>13.690646999999998</v>
      </c>
      <c r="BM26" s="114">
        <v>13.767030999999996</v>
      </c>
      <c r="BN26" s="114">
        <v>15.288701999999999</v>
      </c>
      <c r="BO26" s="114">
        <v>13.282651</v>
      </c>
      <c r="BP26" s="149">
        <v>15.792235999999999</v>
      </c>
      <c r="BQ26" s="149">
        <v>14.937198</v>
      </c>
      <c r="BR26" s="149">
        <v>1.0522989999999999</v>
      </c>
      <c r="BS26" s="149">
        <v>14.737276000000001</v>
      </c>
      <c r="BT26" s="149">
        <v>13.806964000000001</v>
      </c>
      <c r="BU26" s="149">
        <v>14.594691999999997</v>
      </c>
      <c r="BV26" s="10"/>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row>
    <row r="27" spans="1:193" x14ac:dyDescent="0.35">
      <c r="A27" s="10"/>
      <c r="B27" s="28" t="s">
        <v>123</v>
      </c>
      <c r="C27" s="150">
        <v>3.8562320000000008</v>
      </c>
      <c r="D27" s="150">
        <v>3.4590489999999998</v>
      </c>
      <c r="E27" s="150">
        <v>4.0130179999999989</v>
      </c>
      <c r="F27" s="150">
        <v>2.9728009999999996</v>
      </c>
      <c r="G27" s="150">
        <v>5.6791030000000005</v>
      </c>
      <c r="H27" s="150">
        <v>4.0951450000000005</v>
      </c>
      <c r="I27" s="150">
        <v>5.7761429999999985</v>
      </c>
      <c r="J27" s="150">
        <v>6.8292980000000014</v>
      </c>
      <c r="K27" s="150">
        <v>8.2220369999999967</v>
      </c>
      <c r="L27" s="150">
        <v>7.8215100000000009</v>
      </c>
      <c r="M27" s="150">
        <v>5.5392829999999975</v>
      </c>
      <c r="N27" s="150">
        <v>4.4810919999999985</v>
      </c>
      <c r="O27" s="150">
        <v>4.7117380000000004</v>
      </c>
      <c r="P27" s="150">
        <v>3.7588620000000001</v>
      </c>
      <c r="Q27" s="150">
        <v>3.6547370000000008</v>
      </c>
      <c r="R27" s="150">
        <v>3.171272000000001</v>
      </c>
      <c r="S27" s="150">
        <v>3.552791</v>
      </c>
      <c r="T27" s="150">
        <v>3.9888129999999995</v>
      </c>
      <c r="U27" s="150">
        <v>6.7047289999999968</v>
      </c>
      <c r="V27" s="150">
        <v>7.1456890000000008</v>
      </c>
      <c r="W27" s="150">
        <v>9.8449429999999989</v>
      </c>
      <c r="X27" s="150">
        <v>8.6956319999999998</v>
      </c>
      <c r="Y27" s="150">
        <v>5.9942329999999995</v>
      </c>
      <c r="Z27" s="150">
        <v>3.5528389999999992</v>
      </c>
      <c r="AA27" s="150">
        <v>3.7803610000000005</v>
      </c>
      <c r="AB27" s="150">
        <v>3.5259380000000013</v>
      </c>
      <c r="AC27" s="150">
        <v>3.6176150000000011</v>
      </c>
      <c r="AD27" s="150">
        <v>2.2462240000000002</v>
      </c>
      <c r="AE27" s="150">
        <v>1.275541</v>
      </c>
      <c r="AF27" s="150">
        <v>2.4309000000000007</v>
      </c>
      <c r="AG27" s="150">
        <v>2.6890190000000009</v>
      </c>
      <c r="AH27" s="150">
        <v>6.1562479999999979</v>
      </c>
      <c r="AI27" s="150">
        <v>4.6126390000000015</v>
      </c>
      <c r="AJ27" s="150">
        <v>4.8866589999999999</v>
      </c>
      <c r="AK27" s="150">
        <v>3.9495429999999998</v>
      </c>
      <c r="AL27" s="150">
        <v>3.0599139999999996</v>
      </c>
      <c r="AM27" s="150">
        <v>2.361472</v>
      </c>
      <c r="AN27" s="150">
        <v>2.5652280000000003</v>
      </c>
      <c r="AO27" s="150">
        <v>2.2386980000000007</v>
      </c>
      <c r="AP27" s="150">
        <v>2.8109259999999994</v>
      </c>
      <c r="AQ27" s="150">
        <v>4.2106559999999993</v>
      </c>
      <c r="AR27" s="150">
        <v>5.0157170000000013</v>
      </c>
      <c r="AS27" s="150">
        <v>4.9126879999999984</v>
      </c>
      <c r="AT27" s="150">
        <v>7.2705019999999996</v>
      </c>
      <c r="AU27" s="150">
        <v>5.9432549999999988</v>
      </c>
      <c r="AV27" s="150">
        <v>4.3740980000000009</v>
      </c>
      <c r="AW27" s="150">
        <v>4.8120439999999993</v>
      </c>
      <c r="AX27" s="150">
        <v>4.9910469999999991</v>
      </c>
      <c r="AY27" s="150">
        <v>3.1919009999999992</v>
      </c>
      <c r="AZ27" s="150">
        <v>5.3441649999999994</v>
      </c>
      <c r="BA27" s="150">
        <v>5.2393329999999994</v>
      </c>
      <c r="BB27" s="150">
        <v>5.1248789999999991</v>
      </c>
      <c r="BC27" s="150">
        <v>6.031168000000001</v>
      </c>
      <c r="BD27" s="150">
        <v>8.1707090000000004</v>
      </c>
      <c r="BE27" s="150">
        <v>5.7299759999999997</v>
      </c>
      <c r="BF27" s="150">
        <v>6.4846760000000012</v>
      </c>
      <c r="BG27" s="150">
        <v>7.0197829999999977</v>
      </c>
      <c r="BH27" s="116">
        <v>9.6296949999999999</v>
      </c>
      <c r="BI27" s="150">
        <v>8.283039999999998</v>
      </c>
      <c r="BJ27" s="150">
        <v>5.9720000000000013</v>
      </c>
      <c r="BK27" s="116">
        <v>5.546558000000001</v>
      </c>
      <c r="BL27" s="116">
        <v>4.7073229999999988</v>
      </c>
      <c r="BM27" s="116">
        <v>4.6422869999999996</v>
      </c>
      <c r="BN27" s="116">
        <v>4.6146279999999997</v>
      </c>
      <c r="BO27" s="116">
        <v>4.0773950000000001</v>
      </c>
      <c r="BP27" s="150">
        <v>4.2827070000000003</v>
      </c>
      <c r="BQ27" s="150">
        <v>5.4376880000000005</v>
      </c>
      <c r="BR27" s="150">
        <v>7.0004269999999993</v>
      </c>
      <c r="BS27" s="150">
        <v>7.5465219999999977</v>
      </c>
      <c r="BT27" s="150">
        <v>6.6166269999999994</v>
      </c>
      <c r="BU27" s="150">
        <v>5.4764720000000011</v>
      </c>
      <c r="BV27" s="10"/>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row>
    <row r="28" spans="1:193" x14ac:dyDescent="0.35">
      <c r="A28" s="10"/>
      <c r="B28" s="26" t="s">
        <v>124</v>
      </c>
      <c r="C28" s="149">
        <v>23.134921000000013</v>
      </c>
      <c r="D28" s="149">
        <v>22.932983999999998</v>
      </c>
      <c r="E28" s="149">
        <v>28.710510999999968</v>
      </c>
      <c r="F28" s="149">
        <v>23.84078600000003</v>
      </c>
      <c r="G28" s="149">
        <v>30.843366000000017</v>
      </c>
      <c r="H28" s="149">
        <v>29.893520999999996</v>
      </c>
      <c r="I28" s="149">
        <v>25.044886000000009</v>
      </c>
      <c r="J28" s="149">
        <v>31.475531999999994</v>
      </c>
      <c r="K28" s="149">
        <v>26.836088000000021</v>
      </c>
      <c r="L28" s="149">
        <v>31.379322999999999</v>
      </c>
      <c r="M28" s="149">
        <v>31.679254999999994</v>
      </c>
      <c r="N28" s="149">
        <v>26.990718000000026</v>
      </c>
      <c r="O28" s="149">
        <v>24.852652999999986</v>
      </c>
      <c r="P28" s="149">
        <v>28.680308000000018</v>
      </c>
      <c r="Q28" s="149">
        <v>24.722649000000001</v>
      </c>
      <c r="R28" s="149">
        <v>33.791647999999981</v>
      </c>
      <c r="S28" s="149">
        <v>29.181132999999999</v>
      </c>
      <c r="T28" s="149">
        <v>26.861465000000031</v>
      </c>
      <c r="U28" s="149">
        <v>30.604171000000015</v>
      </c>
      <c r="V28" s="149">
        <v>26.131463999999994</v>
      </c>
      <c r="W28" s="149">
        <v>30.714241000000026</v>
      </c>
      <c r="X28" s="149">
        <v>34.882984000000029</v>
      </c>
      <c r="Y28" s="149">
        <v>34.570675000000008</v>
      </c>
      <c r="Z28" s="149">
        <v>26.143695000000005</v>
      </c>
      <c r="AA28" s="149">
        <v>27.393814415799977</v>
      </c>
      <c r="AB28" s="149">
        <v>24.257665999999997</v>
      </c>
      <c r="AC28" s="149">
        <v>27.891747000000031</v>
      </c>
      <c r="AD28" s="149">
        <v>18.106526000000002</v>
      </c>
      <c r="AE28" s="149">
        <v>12.818483000000008</v>
      </c>
      <c r="AF28" s="149">
        <v>18.756948000000008</v>
      </c>
      <c r="AG28" s="149">
        <v>25.615737999999972</v>
      </c>
      <c r="AH28" s="149">
        <v>22.673235999999967</v>
      </c>
      <c r="AI28" s="149">
        <v>26.005439000000024</v>
      </c>
      <c r="AJ28" s="149">
        <v>23.240684999999974</v>
      </c>
      <c r="AK28" s="149">
        <v>24.62012099999999</v>
      </c>
      <c r="AL28" s="149">
        <v>22.726997000000004</v>
      </c>
      <c r="AM28" s="149">
        <v>20.540924</v>
      </c>
      <c r="AN28" s="149">
        <v>21.471843999999997</v>
      </c>
      <c r="AO28" s="149">
        <v>25.926176999999985</v>
      </c>
      <c r="AP28" s="149">
        <v>21.80687799999998</v>
      </c>
      <c r="AQ28" s="149">
        <v>23.747655000000002</v>
      </c>
      <c r="AR28" s="149">
        <v>29.811104000000022</v>
      </c>
      <c r="AS28" s="149">
        <v>29.616282000000023</v>
      </c>
      <c r="AT28" s="149">
        <v>29.342434000000026</v>
      </c>
      <c r="AU28" s="149">
        <v>32.354343000000021</v>
      </c>
      <c r="AV28" s="149">
        <v>28.606962000000017</v>
      </c>
      <c r="AW28" s="149">
        <v>34.376757999999995</v>
      </c>
      <c r="AX28" s="149">
        <v>33.041213999999997</v>
      </c>
      <c r="AY28" s="149">
        <v>26.522966000000007</v>
      </c>
      <c r="AZ28" s="149">
        <v>27.341457000000013</v>
      </c>
      <c r="BA28" s="149">
        <v>32.695259999999998</v>
      </c>
      <c r="BB28" s="149">
        <v>28.235457000000004</v>
      </c>
      <c r="BC28" s="149">
        <v>31.661214000000008</v>
      </c>
      <c r="BD28" s="149">
        <v>29.004273000000008</v>
      </c>
      <c r="BE28" s="149">
        <v>28.566928000000011</v>
      </c>
      <c r="BF28" s="149">
        <v>36.393994999999975</v>
      </c>
      <c r="BG28" s="149">
        <v>31.546284000000014</v>
      </c>
      <c r="BH28" s="114">
        <v>36.550795999999984</v>
      </c>
      <c r="BI28" s="149">
        <v>41.65311100000001</v>
      </c>
      <c r="BJ28" s="149">
        <v>32.267952000000022</v>
      </c>
      <c r="BK28" s="114">
        <v>28.952187999999978</v>
      </c>
      <c r="BL28" s="114">
        <v>30.346611999999975</v>
      </c>
      <c r="BM28" s="114">
        <v>33.539028999999999</v>
      </c>
      <c r="BN28" s="114">
        <v>29.234161999999991</v>
      </c>
      <c r="BO28" s="114">
        <v>35.493654999999997</v>
      </c>
      <c r="BP28" s="149">
        <v>33.91451900000002</v>
      </c>
      <c r="BQ28" s="149">
        <v>34.137126999999992</v>
      </c>
      <c r="BR28" s="149">
        <v>33.844204999999981</v>
      </c>
      <c r="BS28" s="149">
        <v>31.750009999999996</v>
      </c>
      <c r="BT28" s="149">
        <v>36.127628999999978</v>
      </c>
      <c r="BU28" s="149">
        <v>39.463262000000014</v>
      </c>
      <c r="BV28" s="10"/>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row>
    <row r="29" spans="1:193" x14ac:dyDescent="0.35">
      <c r="A29" s="10"/>
      <c r="B29" s="28" t="s">
        <v>125</v>
      </c>
      <c r="C29" s="150">
        <v>4.114999000000001</v>
      </c>
      <c r="D29" s="150">
        <v>3.9566670000000013</v>
      </c>
      <c r="E29" s="150">
        <v>5.4768770000000009</v>
      </c>
      <c r="F29" s="150">
        <v>4.2139730000000002</v>
      </c>
      <c r="G29" s="150">
        <v>4.9406559999999988</v>
      </c>
      <c r="H29" s="150">
        <v>3.5153769999999995</v>
      </c>
      <c r="I29" s="150">
        <v>4.4784590000000009</v>
      </c>
      <c r="J29" s="150">
        <v>4.0388300000000008</v>
      </c>
      <c r="K29" s="150">
        <v>3.9610389999999995</v>
      </c>
      <c r="L29" s="150">
        <v>4.5890389999999988</v>
      </c>
      <c r="M29" s="150">
        <v>4.5473340000000002</v>
      </c>
      <c r="N29" s="150">
        <v>3.0541360000000002</v>
      </c>
      <c r="O29" s="150">
        <v>3.5827789999999999</v>
      </c>
      <c r="P29" s="150">
        <v>3.1627779999999994</v>
      </c>
      <c r="Q29" s="150">
        <v>3.1580359999999996</v>
      </c>
      <c r="R29" s="150">
        <v>4.9976889999999994</v>
      </c>
      <c r="S29" s="150">
        <v>4.1161460000000005</v>
      </c>
      <c r="T29" s="150">
        <v>2.4738419999999999</v>
      </c>
      <c r="U29" s="150">
        <v>3.6486790000000004</v>
      </c>
      <c r="V29" s="150">
        <v>2.5860850000000006</v>
      </c>
      <c r="W29" s="150">
        <v>2.7562899999999999</v>
      </c>
      <c r="X29" s="150">
        <v>3.2140659999999994</v>
      </c>
      <c r="Y29" s="150">
        <v>4.3902739999999989</v>
      </c>
      <c r="Z29" s="150">
        <v>2.4456069999999999</v>
      </c>
      <c r="AA29" s="150">
        <v>2.5686220000000004</v>
      </c>
      <c r="AB29" s="150">
        <v>3.7225900000000007</v>
      </c>
      <c r="AC29" s="150">
        <v>3.9250199999999995</v>
      </c>
      <c r="AD29" s="150">
        <v>2.1200540000000001</v>
      </c>
      <c r="AE29" s="150">
        <v>1.0039450000000001</v>
      </c>
      <c r="AF29" s="150">
        <v>1.6655750000000002</v>
      </c>
      <c r="AG29" s="150">
        <v>2.5171980000000005</v>
      </c>
      <c r="AH29" s="150">
        <v>1.6450809999999993</v>
      </c>
      <c r="AI29" s="150">
        <v>2.2846409999999997</v>
      </c>
      <c r="AJ29" s="150">
        <v>3.1268640000000003</v>
      </c>
      <c r="AK29" s="150">
        <v>2.7888260000000007</v>
      </c>
      <c r="AL29" s="150">
        <v>2.1754439999999993</v>
      </c>
      <c r="AM29" s="150">
        <v>2.182404</v>
      </c>
      <c r="AN29" s="150">
        <v>2.6716589999999996</v>
      </c>
      <c r="AO29" s="150">
        <v>2.635224</v>
      </c>
      <c r="AP29" s="150">
        <v>3.0324909999999998</v>
      </c>
      <c r="AQ29" s="150">
        <v>3.3991599999999993</v>
      </c>
      <c r="AR29" s="150">
        <v>2.4711499999999993</v>
      </c>
      <c r="AS29" s="150">
        <v>3.3105099999999998</v>
      </c>
      <c r="AT29" s="150">
        <v>3.0583100000000001</v>
      </c>
      <c r="AU29" s="150">
        <v>4.3425310000000001</v>
      </c>
      <c r="AV29" s="150">
        <v>3.1803359999999987</v>
      </c>
      <c r="AW29" s="150">
        <v>5.3164449999999999</v>
      </c>
      <c r="AX29" s="150">
        <v>4.0164270000000002</v>
      </c>
      <c r="AY29" s="150">
        <v>2.8990149999999995</v>
      </c>
      <c r="AZ29" s="150">
        <v>3.9394000000000005</v>
      </c>
      <c r="BA29" s="150">
        <v>3.7174859999999992</v>
      </c>
      <c r="BB29" s="150">
        <v>3.3245519999999988</v>
      </c>
      <c r="BC29" s="150">
        <v>3.8120110000000014</v>
      </c>
      <c r="BD29" s="150">
        <v>3.0755059999999999</v>
      </c>
      <c r="BE29" s="150">
        <v>2.0965799999999999</v>
      </c>
      <c r="BF29" s="150">
        <v>4.352322</v>
      </c>
      <c r="BG29" s="150">
        <v>3.9100580000000007</v>
      </c>
      <c r="BH29" s="116">
        <v>4.5973589999999991</v>
      </c>
      <c r="BI29" s="150">
        <v>4.5283419999999985</v>
      </c>
      <c r="BJ29" s="150">
        <v>3.8669609999999999</v>
      </c>
      <c r="BK29" s="116">
        <v>3.8034349999999999</v>
      </c>
      <c r="BL29" s="116">
        <v>3.6428549999999995</v>
      </c>
      <c r="BM29" s="116">
        <v>3.5927620000000005</v>
      </c>
      <c r="BN29" s="116">
        <v>3.7583279999999997</v>
      </c>
      <c r="BO29" s="116">
        <v>4.4078469999999994</v>
      </c>
      <c r="BP29" s="150">
        <v>3.5457339999999995</v>
      </c>
      <c r="BQ29" s="150">
        <v>4.373645999999999</v>
      </c>
      <c r="BR29" s="150">
        <v>3.0718180000000008</v>
      </c>
      <c r="BS29" s="150">
        <v>5.0379589999999999</v>
      </c>
      <c r="BT29" s="150">
        <v>3.9359230000000003</v>
      </c>
      <c r="BU29" s="150">
        <v>4.8733509999999995</v>
      </c>
      <c r="BV29" s="10"/>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row>
    <row r="30" spans="1:193" x14ac:dyDescent="0.35">
      <c r="A30" s="10"/>
      <c r="B30" s="26" t="s">
        <v>126</v>
      </c>
      <c r="C30" s="149">
        <v>4.1149340000000008</v>
      </c>
      <c r="D30" s="149">
        <v>5.6644200000000007</v>
      </c>
      <c r="E30" s="149">
        <v>6.0054319999999999</v>
      </c>
      <c r="F30" s="149">
        <v>4.4557059999999975</v>
      </c>
      <c r="G30" s="149">
        <v>5.804088000000001</v>
      </c>
      <c r="H30" s="149">
        <v>5.700742</v>
      </c>
      <c r="I30" s="149">
        <v>5.3619390000000005</v>
      </c>
      <c r="J30" s="149">
        <v>6.6132029999999995</v>
      </c>
      <c r="K30" s="149">
        <v>4.3525680000000007</v>
      </c>
      <c r="L30" s="149">
        <v>4.956326999999999</v>
      </c>
      <c r="M30" s="149">
        <v>5.8553509999999989</v>
      </c>
      <c r="N30" s="149">
        <v>4.6587379999999996</v>
      </c>
      <c r="O30" s="149">
        <v>5.4816519999999986</v>
      </c>
      <c r="P30" s="149">
        <v>5.9984070000000012</v>
      </c>
      <c r="Q30" s="149">
        <v>6.271242</v>
      </c>
      <c r="R30" s="149">
        <v>5.343858</v>
      </c>
      <c r="S30" s="149">
        <v>5.9393610000000017</v>
      </c>
      <c r="T30" s="149">
        <v>5.1303330000000011</v>
      </c>
      <c r="U30" s="149">
        <v>6.8909949999999984</v>
      </c>
      <c r="V30" s="149">
        <v>4.6522980000000009</v>
      </c>
      <c r="W30" s="149">
        <v>5.5508229999999994</v>
      </c>
      <c r="X30" s="149">
        <v>5.9540860000000011</v>
      </c>
      <c r="Y30" s="149">
        <v>6.0613859999999988</v>
      </c>
      <c r="Z30" s="149">
        <v>4.5684180000000003</v>
      </c>
      <c r="AA30" s="149">
        <v>5.769312000000002</v>
      </c>
      <c r="AB30" s="149">
        <v>4.9602690000000011</v>
      </c>
      <c r="AC30" s="149">
        <v>8.111307</v>
      </c>
      <c r="AD30" s="149">
        <v>5.5201069999999985</v>
      </c>
      <c r="AE30" s="149">
        <v>6.0704089999999988</v>
      </c>
      <c r="AF30" s="149">
        <v>4.8279480000000001</v>
      </c>
      <c r="AG30" s="149">
        <v>5.2534900000000002</v>
      </c>
      <c r="AH30" s="149">
        <v>5.1309549999999975</v>
      </c>
      <c r="AI30" s="149">
        <v>5.3111230000000003</v>
      </c>
      <c r="AJ30" s="149">
        <v>4.889181999999999</v>
      </c>
      <c r="AK30" s="149">
        <v>5.4032090000000004</v>
      </c>
      <c r="AL30" s="149">
        <v>7.0320210000000012</v>
      </c>
      <c r="AM30" s="149">
        <v>4.5160439999999999</v>
      </c>
      <c r="AN30" s="149">
        <v>6.4664339999999987</v>
      </c>
      <c r="AO30" s="149">
        <v>5.4391880000000024</v>
      </c>
      <c r="AP30" s="149">
        <v>8.3385429999999996</v>
      </c>
      <c r="AQ30" s="149">
        <v>7.9897239999999998</v>
      </c>
      <c r="AR30" s="149">
        <v>5.7569599999999985</v>
      </c>
      <c r="AS30" s="149">
        <v>5.9266110000000003</v>
      </c>
      <c r="AT30" s="149">
        <v>6.7109610000000002</v>
      </c>
      <c r="AU30" s="149">
        <v>6.1868660000000002</v>
      </c>
      <c r="AV30" s="149">
        <v>5.8431870000000012</v>
      </c>
      <c r="AW30" s="149">
        <v>6.7747620000000008</v>
      </c>
      <c r="AX30" s="149">
        <v>7.3564150000000019</v>
      </c>
      <c r="AY30" s="149">
        <v>4.9813110000000007</v>
      </c>
      <c r="AZ30" s="149">
        <v>4.4220830000000007</v>
      </c>
      <c r="BA30" s="149">
        <v>5.4339410000000008</v>
      </c>
      <c r="BB30" s="149">
        <v>6.759296</v>
      </c>
      <c r="BC30" s="149">
        <v>7.4729130000000001</v>
      </c>
      <c r="BD30" s="149">
        <v>5.7372569999999996</v>
      </c>
      <c r="BE30" s="149">
        <v>6.9769680000000012</v>
      </c>
      <c r="BF30" s="149">
        <v>5.0393989999999995</v>
      </c>
      <c r="BG30" s="149">
        <v>5.4514619999999994</v>
      </c>
      <c r="BH30" s="114">
        <v>5.173636000000001</v>
      </c>
      <c r="BI30" s="149">
        <v>6.7635249999999987</v>
      </c>
      <c r="BJ30" s="149">
        <v>5.4031400000000014</v>
      </c>
      <c r="BK30" s="114">
        <v>6.0419430000000007</v>
      </c>
      <c r="BL30" s="114">
        <v>4.5169570000000006</v>
      </c>
      <c r="BM30" s="114">
        <v>6.4252829999999985</v>
      </c>
      <c r="BN30" s="114">
        <v>4.3283209999999999</v>
      </c>
      <c r="BO30" s="114">
        <v>8.8631259999999994</v>
      </c>
      <c r="BP30" s="149">
        <v>6.0891790000000006</v>
      </c>
      <c r="BQ30" s="149">
        <v>6.6106749999999987</v>
      </c>
      <c r="BR30" s="149">
        <v>5.7339629999999984</v>
      </c>
      <c r="BS30" s="149">
        <v>4.7558940000000005</v>
      </c>
      <c r="BT30" s="149">
        <v>6.3964599999999994</v>
      </c>
      <c r="BU30" s="149">
        <v>5.8566819999999993</v>
      </c>
      <c r="BV30" s="10"/>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row>
    <row r="31" spans="1:193" x14ac:dyDescent="0.35">
      <c r="A31" s="10"/>
      <c r="B31" s="28" t="s">
        <v>127</v>
      </c>
      <c r="C31" s="150">
        <v>3.1774669999999992</v>
      </c>
      <c r="D31" s="150">
        <v>2.6868569999999989</v>
      </c>
      <c r="E31" s="150">
        <v>3.8394429999999988</v>
      </c>
      <c r="F31" s="150">
        <v>2.661045000000001</v>
      </c>
      <c r="G31" s="150">
        <v>3.47011</v>
      </c>
      <c r="H31" s="150">
        <v>3.908831999999999</v>
      </c>
      <c r="I31" s="150">
        <v>2.9800369999999994</v>
      </c>
      <c r="J31" s="150">
        <v>5.073303000000001</v>
      </c>
      <c r="K31" s="150">
        <v>3.8653730000000008</v>
      </c>
      <c r="L31" s="150">
        <v>4.4794209999999994</v>
      </c>
      <c r="M31" s="150">
        <v>3.7411099999999995</v>
      </c>
      <c r="N31" s="150">
        <v>3.3850679999999995</v>
      </c>
      <c r="O31" s="150">
        <v>3.4592769999999984</v>
      </c>
      <c r="P31" s="150">
        <v>3.310589999999999</v>
      </c>
      <c r="Q31" s="150">
        <v>3.0178909999999992</v>
      </c>
      <c r="R31" s="150">
        <v>3.4487730000000001</v>
      </c>
      <c r="S31" s="150">
        <v>3.8217920000000007</v>
      </c>
      <c r="T31" s="150">
        <v>3.3441369999999995</v>
      </c>
      <c r="U31" s="150">
        <v>3.8942769999999998</v>
      </c>
      <c r="V31" s="150">
        <v>3.9210389999999991</v>
      </c>
      <c r="W31" s="150">
        <v>3.3560929999999995</v>
      </c>
      <c r="X31" s="150">
        <v>3.971620000000001</v>
      </c>
      <c r="Y31" s="150">
        <v>3.7506210000000006</v>
      </c>
      <c r="Z31" s="150">
        <v>3.2740869999999984</v>
      </c>
      <c r="AA31" s="150">
        <v>3.4425149999999998</v>
      </c>
      <c r="AB31" s="150">
        <v>3.2217069999999999</v>
      </c>
      <c r="AC31" s="150">
        <v>3.2039780000000011</v>
      </c>
      <c r="AD31" s="150">
        <v>2.1739220000000001</v>
      </c>
      <c r="AE31" s="150">
        <v>1.6468380000000007</v>
      </c>
      <c r="AF31" s="150">
        <v>3.3367369999999998</v>
      </c>
      <c r="AG31" s="150">
        <v>2.8334010000000007</v>
      </c>
      <c r="AH31" s="150">
        <v>2.3013890000000012</v>
      </c>
      <c r="AI31" s="150">
        <v>2.943378</v>
      </c>
      <c r="AJ31" s="150">
        <v>2.8550090000000012</v>
      </c>
      <c r="AK31" s="150">
        <v>3.0435359999999991</v>
      </c>
      <c r="AL31" s="150">
        <v>2.5467629999999994</v>
      </c>
      <c r="AM31" s="150">
        <v>2.4705960000000005</v>
      </c>
      <c r="AN31" s="150">
        <v>2.6206819999999995</v>
      </c>
      <c r="AO31" s="150">
        <v>2.8968659999999993</v>
      </c>
      <c r="AP31" s="150">
        <v>2.5270980000000001</v>
      </c>
      <c r="AQ31" s="150">
        <v>2.9750530000000008</v>
      </c>
      <c r="AR31" s="150">
        <v>2.9479990000000003</v>
      </c>
      <c r="AS31" s="150">
        <v>3.9802009999999997</v>
      </c>
      <c r="AT31" s="150">
        <v>3.4411760000000005</v>
      </c>
      <c r="AU31" s="150">
        <v>3.4256780000000004</v>
      </c>
      <c r="AV31" s="150">
        <v>3.2722389999999995</v>
      </c>
      <c r="AW31" s="150">
        <v>3.9219139999999997</v>
      </c>
      <c r="AX31" s="150">
        <v>4.0639669999999999</v>
      </c>
      <c r="AY31" s="150">
        <v>2.9076899999999997</v>
      </c>
      <c r="AZ31" s="150">
        <v>2.9824490000000008</v>
      </c>
      <c r="BA31" s="150">
        <v>3.7055140000000004</v>
      </c>
      <c r="BB31" s="150">
        <v>3.3827580000000013</v>
      </c>
      <c r="BC31" s="150">
        <v>3.9419009999999997</v>
      </c>
      <c r="BD31" s="150">
        <v>3.7780460000000011</v>
      </c>
      <c r="BE31" s="150">
        <v>3.5317340000000002</v>
      </c>
      <c r="BF31" s="150">
        <v>4.655702999999999</v>
      </c>
      <c r="BG31" s="150">
        <v>3.7041550000000001</v>
      </c>
      <c r="BH31" s="116">
        <v>4.4779289999999996</v>
      </c>
      <c r="BI31" s="150">
        <v>4.6521169999999987</v>
      </c>
      <c r="BJ31" s="150">
        <v>3.6554489999999999</v>
      </c>
      <c r="BK31" s="116">
        <v>3.2066519999999978</v>
      </c>
      <c r="BL31" s="116">
        <v>2.9718099999999996</v>
      </c>
      <c r="BM31" s="116">
        <v>3.7192780000000005</v>
      </c>
      <c r="BN31" s="116">
        <v>3.9389559999999997</v>
      </c>
      <c r="BO31" s="116">
        <v>3.7232989999999999</v>
      </c>
      <c r="BP31" s="150">
        <v>4.0056510000000012</v>
      </c>
      <c r="BQ31" s="150">
        <v>3.5956920000000006</v>
      </c>
      <c r="BR31" s="150">
        <v>4.3699249999999976</v>
      </c>
      <c r="BS31" s="150">
        <v>3.4334490000000004</v>
      </c>
      <c r="BT31" s="150">
        <v>4.0747920000000004</v>
      </c>
      <c r="BU31" s="150">
        <v>3.6250689999999994</v>
      </c>
      <c r="BV31" s="10"/>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row>
    <row r="32" spans="1:193" x14ac:dyDescent="0.35">
      <c r="A32" s="10"/>
      <c r="B32" s="26" t="s">
        <v>128</v>
      </c>
      <c r="C32" s="149">
        <v>10.282343999999993</v>
      </c>
      <c r="D32" s="149">
        <v>12.907778000000004</v>
      </c>
      <c r="E32" s="149">
        <v>11.672667000000001</v>
      </c>
      <c r="F32" s="149">
        <v>9.9765629999999987</v>
      </c>
      <c r="G32" s="149">
        <v>7.1658280000000003</v>
      </c>
      <c r="H32" s="149">
        <v>9.4949940000000019</v>
      </c>
      <c r="I32" s="149">
        <v>6.271007</v>
      </c>
      <c r="J32" s="149">
        <v>9.5009949999999961</v>
      </c>
      <c r="K32" s="149">
        <v>6.7054849999999986</v>
      </c>
      <c r="L32" s="149">
        <v>16.607364</v>
      </c>
      <c r="M32" s="149">
        <v>17.803665000000002</v>
      </c>
      <c r="N32" s="149">
        <v>16.764938000000004</v>
      </c>
      <c r="O32" s="149">
        <v>15.939410000000001</v>
      </c>
      <c r="P32" s="149">
        <v>9.4011019999999963</v>
      </c>
      <c r="Q32" s="149">
        <v>11.056198999999999</v>
      </c>
      <c r="R32" s="149">
        <v>8.2489559999999997</v>
      </c>
      <c r="S32" s="149">
        <v>7.7872770000000004</v>
      </c>
      <c r="T32" s="149">
        <v>6.2989799999999994</v>
      </c>
      <c r="U32" s="149">
        <v>9.1885900000000031</v>
      </c>
      <c r="V32" s="149">
        <v>5.7375160000000021</v>
      </c>
      <c r="W32" s="149">
        <v>7.0277960000000004</v>
      </c>
      <c r="X32" s="149">
        <v>17.252395000000003</v>
      </c>
      <c r="Y32" s="149">
        <v>17.066389000000001</v>
      </c>
      <c r="Z32" s="149">
        <v>15.884283999999996</v>
      </c>
      <c r="AA32" s="149">
        <v>11.721581000000004</v>
      </c>
      <c r="AB32" s="149">
        <v>8.4180139999999959</v>
      </c>
      <c r="AC32" s="149">
        <v>5.9217219999999999</v>
      </c>
      <c r="AD32" s="149">
        <v>0.3786500000000001</v>
      </c>
      <c r="AE32" s="149">
        <v>0.24166800000000002</v>
      </c>
      <c r="AF32" s="149">
        <v>0.52597799999999995</v>
      </c>
      <c r="AG32" s="149">
        <v>1.2047469999999998</v>
      </c>
      <c r="AH32" s="149">
        <v>2.4911690000000006</v>
      </c>
      <c r="AI32" s="149">
        <v>3.0565969999999996</v>
      </c>
      <c r="AJ32" s="149">
        <v>3.5547010000000006</v>
      </c>
      <c r="AK32" s="149">
        <v>4.2167640000000013</v>
      </c>
      <c r="AL32" s="149">
        <v>4.1137589999999991</v>
      </c>
      <c r="AM32" s="149">
        <v>3.3323580000000002</v>
      </c>
      <c r="AN32" s="149">
        <v>4.5843520000000009</v>
      </c>
      <c r="AO32" s="149">
        <v>5.3290320000000015</v>
      </c>
      <c r="AP32" s="149">
        <v>6.306420000000001</v>
      </c>
      <c r="AQ32" s="149">
        <v>9.0175110000000025</v>
      </c>
      <c r="AR32" s="149">
        <v>8.5864469999999997</v>
      </c>
      <c r="AS32" s="149">
        <v>4.9254140000000017</v>
      </c>
      <c r="AT32" s="149">
        <v>9.3610139999999973</v>
      </c>
      <c r="AU32" s="149">
        <v>8.1713389999999997</v>
      </c>
      <c r="AV32" s="149">
        <v>11.630641000000001</v>
      </c>
      <c r="AW32" s="149">
        <v>12.079827000000002</v>
      </c>
      <c r="AX32" s="149">
        <v>13.413110000000001</v>
      </c>
      <c r="AY32" s="149">
        <v>7.790754999999999</v>
      </c>
      <c r="AZ32" s="149">
        <v>9.7214340000000021</v>
      </c>
      <c r="BA32" s="149">
        <v>10.839720999999994</v>
      </c>
      <c r="BB32" s="149">
        <v>10.753362000000005</v>
      </c>
      <c r="BC32" s="149">
        <v>11.178445999999994</v>
      </c>
      <c r="BD32" s="149">
        <v>9.6660639999999987</v>
      </c>
      <c r="BE32" s="149">
        <v>10.088965000000004</v>
      </c>
      <c r="BF32" s="149">
        <v>9.1580099999999955</v>
      </c>
      <c r="BG32" s="149">
        <v>9.9263320000000075</v>
      </c>
      <c r="BH32" s="114">
        <v>17.872124999999997</v>
      </c>
      <c r="BI32" s="149">
        <v>13.776490000000004</v>
      </c>
      <c r="BJ32" s="149">
        <v>14.635453999999998</v>
      </c>
      <c r="BK32" s="114">
        <v>10.493385</v>
      </c>
      <c r="BL32" s="114">
        <v>14.664822000000001</v>
      </c>
      <c r="BM32" s="114">
        <v>13.815186000000002</v>
      </c>
      <c r="BN32" s="114">
        <v>10.533033999999999</v>
      </c>
      <c r="BO32" s="114">
        <v>11.418797000000001</v>
      </c>
      <c r="BP32" s="149">
        <v>14.19228199999999</v>
      </c>
      <c r="BQ32" s="149">
        <v>8.071648999999999</v>
      </c>
      <c r="BR32" s="149">
        <v>9.2067880000000066</v>
      </c>
      <c r="BS32" s="149">
        <v>8.0216310000000011</v>
      </c>
      <c r="BT32" s="149">
        <v>14.992007999999997</v>
      </c>
      <c r="BU32" s="149">
        <v>17.473006000000005</v>
      </c>
      <c r="BV32" s="10"/>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row>
    <row r="33" spans="1:193" x14ac:dyDescent="0.35">
      <c r="A33" s="10"/>
      <c r="B33" s="28" t="s">
        <v>129</v>
      </c>
      <c r="C33" s="150">
        <v>19.217375999999998</v>
      </c>
      <c r="D33" s="150">
        <v>9.7093600000000073</v>
      </c>
      <c r="E33" s="150">
        <v>16.274149000000001</v>
      </c>
      <c r="F33" s="150">
        <v>12.487496999999998</v>
      </c>
      <c r="G33" s="150">
        <v>17.654810000000005</v>
      </c>
      <c r="H33" s="150">
        <v>15.883672999999996</v>
      </c>
      <c r="I33" s="150">
        <v>12.520186000000008</v>
      </c>
      <c r="J33" s="150">
        <v>12.638876</v>
      </c>
      <c r="K33" s="150">
        <v>12.302876000000007</v>
      </c>
      <c r="L33" s="150">
        <v>12.317644999999994</v>
      </c>
      <c r="M33" s="150">
        <v>15.664517999999999</v>
      </c>
      <c r="N33" s="150">
        <v>13.425698000000001</v>
      </c>
      <c r="O33" s="150">
        <v>12.538933000000004</v>
      </c>
      <c r="P33" s="150">
        <v>12.199233000000003</v>
      </c>
      <c r="Q33" s="150">
        <v>10.378767</v>
      </c>
      <c r="R33" s="150">
        <v>12.932027</v>
      </c>
      <c r="S33" s="150">
        <v>13.866698000000001</v>
      </c>
      <c r="T33" s="150">
        <v>17.458244000000001</v>
      </c>
      <c r="U33" s="150">
        <v>12.055750999999995</v>
      </c>
      <c r="V33" s="150">
        <v>13.920712999999999</v>
      </c>
      <c r="W33" s="150">
        <v>17.305876999999999</v>
      </c>
      <c r="X33" s="150">
        <v>13.255913000000001</v>
      </c>
      <c r="Y33" s="150">
        <v>13.094575999999996</v>
      </c>
      <c r="Z33" s="150">
        <v>13.732227999999997</v>
      </c>
      <c r="AA33" s="150">
        <v>11.833220999999998</v>
      </c>
      <c r="AB33" s="150">
        <v>10.796223000000001</v>
      </c>
      <c r="AC33" s="150">
        <v>8.6903749999999906</v>
      </c>
      <c r="AD33" s="150">
        <v>3.8831650000000009</v>
      </c>
      <c r="AE33" s="150">
        <v>3.7055219999999993</v>
      </c>
      <c r="AF33" s="150">
        <v>6.7596639999999963</v>
      </c>
      <c r="AG33" s="150">
        <v>5.7302699999999982</v>
      </c>
      <c r="AH33" s="150">
        <v>5.7405910000000002</v>
      </c>
      <c r="AI33" s="150">
        <v>8.2568829999999984</v>
      </c>
      <c r="AJ33" s="150">
        <v>6.0696080000000014</v>
      </c>
      <c r="AK33" s="150">
        <v>6.9786279999999996</v>
      </c>
      <c r="AL33" s="150">
        <v>7.7246170000000003</v>
      </c>
      <c r="AM33" s="150">
        <v>5.6645460000000014</v>
      </c>
      <c r="AN33" s="150">
        <v>6.8568480000000021</v>
      </c>
      <c r="AO33" s="150">
        <v>8.3703460000000014</v>
      </c>
      <c r="AP33" s="150">
        <v>7.6548389999999982</v>
      </c>
      <c r="AQ33" s="150">
        <v>12.099138000000007</v>
      </c>
      <c r="AR33" s="150">
        <v>10.965519999999998</v>
      </c>
      <c r="AS33" s="150">
        <v>9.2996320000000008</v>
      </c>
      <c r="AT33" s="150">
        <v>9.6692280000000004</v>
      </c>
      <c r="AU33" s="150">
        <v>10.009001000000001</v>
      </c>
      <c r="AV33" s="150">
        <v>12.393878000000001</v>
      </c>
      <c r="AW33" s="150">
        <v>9.1932540000000014</v>
      </c>
      <c r="AX33" s="150">
        <v>9.1564640000000033</v>
      </c>
      <c r="AY33" s="150">
        <v>9.3905160000000016</v>
      </c>
      <c r="AZ33" s="150">
        <v>9.2682819999999992</v>
      </c>
      <c r="BA33" s="150">
        <v>13.673271</v>
      </c>
      <c r="BB33" s="150">
        <v>10.209251999999999</v>
      </c>
      <c r="BC33" s="150">
        <v>13.317007999999998</v>
      </c>
      <c r="BD33" s="150">
        <v>10.772654999999999</v>
      </c>
      <c r="BE33" s="150">
        <v>12.329009000000001</v>
      </c>
      <c r="BF33" s="150">
        <v>12.843017</v>
      </c>
      <c r="BG33" s="150">
        <v>18.008320000000001</v>
      </c>
      <c r="BH33" s="116">
        <v>16.698201000000001</v>
      </c>
      <c r="BI33" s="150">
        <v>16.857035000000003</v>
      </c>
      <c r="BJ33" s="150">
        <v>19.165682999999998</v>
      </c>
      <c r="BK33" s="116">
        <v>15.454250999999999</v>
      </c>
      <c r="BL33" s="116">
        <v>18.248731000000003</v>
      </c>
      <c r="BM33" s="116">
        <v>14.567778999999998</v>
      </c>
      <c r="BN33" s="116">
        <v>12.157211000000006</v>
      </c>
      <c r="BO33" s="116">
        <v>21.199676999999991</v>
      </c>
      <c r="BP33" s="150">
        <v>11.718825000000002</v>
      </c>
      <c r="BQ33" s="150">
        <v>13.738706999999996</v>
      </c>
      <c r="BR33" s="150">
        <v>25.370160000000013</v>
      </c>
      <c r="BS33" s="150">
        <v>25.448088999999985</v>
      </c>
      <c r="BT33" s="150">
        <v>21.214496</v>
      </c>
      <c r="BU33" s="150">
        <v>22.084138999999997</v>
      </c>
      <c r="BV33" s="10"/>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row>
    <row r="34" spans="1:193" x14ac:dyDescent="0.35">
      <c r="A34" s="10"/>
      <c r="B34" s="26" t="s">
        <v>130</v>
      </c>
      <c r="C34" s="149">
        <v>0.72643199999999997</v>
      </c>
      <c r="D34" s="149">
        <v>0.55057699999999998</v>
      </c>
      <c r="E34" s="149">
        <v>0.52603599999999995</v>
      </c>
      <c r="F34" s="149">
        <v>0.156699</v>
      </c>
      <c r="G34" s="149">
        <v>0.68063399999999996</v>
      </c>
      <c r="H34" s="149">
        <v>1.0004299999999999</v>
      </c>
      <c r="I34" s="149">
        <v>1.964086</v>
      </c>
      <c r="J34" s="149">
        <v>1.9072629999999999</v>
      </c>
      <c r="K34" s="149">
        <v>1.8951849999999997</v>
      </c>
      <c r="L34" s="149">
        <v>0.99350100000000008</v>
      </c>
      <c r="M34" s="149">
        <v>0.50476299999999996</v>
      </c>
      <c r="N34" s="149">
        <v>0.88422599999999996</v>
      </c>
      <c r="O34" s="149">
        <v>0.38912000000000002</v>
      </c>
      <c r="P34" s="149">
        <v>1.0912519999999999</v>
      </c>
      <c r="Q34" s="149">
        <v>0.36343700000000001</v>
      </c>
      <c r="R34" s="149">
        <v>0.11351899999999999</v>
      </c>
      <c r="S34" s="149">
        <v>0.57651199999999991</v>
      </c>
      <c r="T34" s="149">
        <v>0.84572100000000006</v>
      </c>
      <c r="U34" s="149">
        <v>3.755595</v>
      </c>
      <c r="V34" s="149">
        <v>1.6129899999999999</v>
      </c>
      <c r="W34" s="149">
        <v>0.64052600000000004</v>
      </c>
      <c r="X34" s="149">
        <v>0.48091499999999998</v>
      </c>
      <c r="Y34" s="149">
        <v>0.39336199999999999</v>
      </c>
      <c r="Z34" s="149">
        <v>0.47645700000000002</v>
      </c>
      <c r="AA34" s="149">
        <v>0.605846</v>
      </c>
      <c r="AB34" s="149">
        <v>0.17858799999999997</v>
      </c>
      <c r="AC34" s="149">
        <v>0.73549700000000007</v>
      </c>
      <c r="AD34" s="149">
        <v>0.25591799999999998</v>
      </c>
      <c r="AE34" s="149">
        <v>0.195738</v>
      </c>
      <c r="AF34" s="149">
        <v>0.17272399999999999</v>
      </c>
      <c r="AG34" s="149">
        <v>1.9678170000000001</v>
      </c>
      <c r="AH34" s="149">
        <v>2.2222840000000001</v>
      </c>
      <c r="AI34" s="149">
        <v>1.1995079999999998</v>
      </c>
      <c r="AJ34" s="149">
        <v>0.56610399999999994</v>
      </c>
      <c r="AK34" s="149">
        <v>0.35242099999999998</v>
      </c>
      <c r="AL34" s="149">
        <v>0.91320800000000002</v>
      </c>
      <c r="AM34" s="149">
        <v>0.37293700000000002</v>
      </c>
      <c r="AN34" s="149">
        <v>0.49054500000000001</v>
      </c>
      <c r="AO34" s="149">
        <v>0.16395999999999999</v>
      </c>
      <c r="AP34" s="149">
        <v>0.142762</v>
      </c>
      <c r="AQ34" s="149">
        <v>0.86366600000000004</v>
      </c>
      <c r="AR34" s="149">
        <v>0.26721600000000001</v>
      </c>
      <c r="AS34" s="149">
        <v>3.7261229999999999</v>
      </c>
      <c r="AT34" s="149">
        <v>2.4231090000000002</v>
      </c>
      <c r="AU34" s="149">
        <v>0.77399199999999979</v>
      </c>
      <c r="AV34" s="149">
        <v>0.51783800000000002</v>
      </c>
      <c r="AW34" s="149">
        <v>0.48621000000000003</v>
      </c>
      <c r="AX34" s="149">
        <v>0.3607459999999999</v>
      </c>
      <c r="AY34" s="149">
        <v>0.65463600000000011</v>
      </c>
      <c r="AZ34" s="149">
        <v>3.2777110000000005</v>
      </c>
      <c r="BA34" s="149">
        <v>0.31587699999999996</v>
      </c>
      <c r="BB34" s="149">
        <v>0.50669700000000006</v>
      </c>
      <c r="BC34" s="149">
        <v>6.1754999999999997E-2</v>
      </c>
      <c r="BD34" s="149">
        <v>0.87480599999999997</v>
      </c>
      <c r="BE34" s="149">
        <v>1.5101420000000001</v>
      </c>
      <c r="BF34" s="149">
        <v>2.1255379999999997</v>
      </c>
      <c r="BG34" s="149">
        <v>0.98495699999999997</v>
      </c>
      <c r="BH34" s="114">
        <v>1.1735289999999998</v>
      </c>
      <c r="BI34" s="149">
        <v>0.59893000000000007</v>
      </c>
      <c r="BJ34" s="149">
        <v>1.1064769999999999</v>
      </c>
      <c r="BK34" s="114">
        <v>1.1299510000000001</v>
      </c>
      <c r="BL34" s="114">
        <v>0.49908100000000005</v>
      </c>
      <c r="BM34" s="114">
        <v>0.55560600000000004</v>
      </c>
      <c r="BN34" s="114">
        <v>0.32385900000000001</v>
      </c>
      <c r="BO34" s="114">
        <v>0.91978000000000015</v>
      </c>
      <c r="BP34" s="149">
        <v>1.1259679999999999</v>
      </c>
      <c r="BQ34" s="149">
        <v>3.663551</v>
      </c>
      <c r="BR34" s="149">
        <v>3.1031040000000001</v>
      </c>
      <c r="BS34" s="149">
        <v>1.2841619999999998</v>
      </c>
      <c r="BT34" s="149">
        <v>0.66914800000000008</v>
      </c>
      <c r="BU34" s="149">
        <v>0.59551699999999996</v>
      </c>
      <c r="BV34" s="10"/>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row>
    <row r="35" spans="1:193" x14ac:dyDescent="0.35">
      <c r="A35" s="10"/>
      <c r="B35" s="95" t="s">
        <v>131</v>
      </c>
      <c r="C35" s="153">
        <f t="shared" ref="C35:BI35" si="7">SUM(C21:C34)</f>
        <v>128.5917244224047</v>
      </c>
      <c r="D35" s="153">
        <f t="shared" si="7"/>
        <v>120.9242237775491</v>
      </c>
      <c r="E35" s="153">
        <f t="shared" si="7"/>
        <v>143.27996686</v>
      </c>
      <c r="F35" s="153">
        <f t="shared" si="7"/>
        <v>120.24724104273574</v>
      </c>
      <c r="G35" s="153">
        <f t="shared" si="7"/>
        <v>142.9253430618337</v>
      </c>
      <c r="H35" s="153">
        <f t="shared" si="7"/>
        <v>133.7800375207284</v>
      </c>
      <c r="I35" s="153">
        <f t="shared" si="7"/>
        <v>124.60907282124082</v>
      </c>
      <c r="J35" s="153">
        <f t="shared" si="7"/>
        <v>156.29176347987951</v>
      </c>
      <c r="K35" s="153">
        <f t="shared" si="7"/>
        <v>132.27784689221082</v>
      </c>
      <c r="L35" s="153">
        <f t="shared" si="7"/>
        <v>158.13614721308079</v>
      </c>
      <c r="M35" s="153">
        <f t="shared" si="7"/>
        <v>154.14567419680597</v>
      </c>
      <c r="N35" s="153">
        <f t="shared" si="7"/>
        <v>129.21284179000006</v>
      </c>
      <c r="O35" s="153">
        <f t="shared" si="7"/>
        <v>122.04339499999998</v>
      </c>
      <c r="P35" s="153">
        <f t="shared" si="7"/>
        <v>132.80113100000003</v>
      </c>
      <c r="Q35" s="153">
        <f t="shared" si="7"/>
        <v>122.103132</v>
      </c>
      <c r="R35" s="153">
        <f t="shared" si="7"/>
        <v>129.835545</v>
      </c>
      <c r="S35" s="153">
        <f t="shared" si="7"/>
        <v>127.359933</v>
      </c>
      <c r="T35" s="153">
        <f t="shared" si="7"/>
        <v>129.22365400000004</v>
      </c>
      <c r="U35" s="153">
        <f t="shared" si="7"/>
        <v>147.60612600000002</v>
      </c>
      <c r="V35" s="153">
        <f t="shared" si="7"/>
        <v>138.443523</v>
      </c>
      <c r="W35" s="153">
        <f t="shared" si="7"/>
        <v>141.48804600000003</v>
      </c>
      <c r="X35" s="153">
        <f t="shared" si="7"/>
        <v>225.46942100000004</v>
      </c>
      <c r="Y35" s="153">
        <f t="shared" si="7"/>
        <v>158.60925200000003</v>
      </c>
      <c r="Z35" s="153">
        <f t="shared" si="7"/>
        <v>130.41079100000002</v>
      </c>
      <c r="AA35" s="153">
        <f t="shared" si="7"/>
        <v>130.42255441579999</v>
      </c>
      <c r="AB35" s="153">
        <f t="shared" si="7"/>
        <v>115.71322699999999</v>
      </c>
      <c r="AC35" s="153">
        <f t="shared" si="7"/>
        <v>115.49216800000005</v>
      </c>
      <c r="AD35" s="153">
        <f t="shared" si="7"/>
        <v>68.217286999999985</v>
      </c>
      <c r="AE35" s="153">
        <f t="shared" si="7"/>
        <v>54.382768000000013</v>
      </c>
      <c r="AF35" s="153">
        <f t="shared" si="7"/>
        <v>92.624888000000013</v>
      </c>
      <c r="AG35" s="153">
        <f t="shared" si="7"/>
        <v>117.19175199999998</v>
      </c>
      <c r="AH35" s="153">
        <f t="shared" si="7"/>
        <v>93.136791999999957</v>
      </c>
      <c r="AI35" s="153">
        <f t="shared" si="7"/>
        <v>101.45252500000001</v>
      </c>
      <c r="AJ35" s="153">
        <f t="shared" si="7"/>
        <v>95.614131999999969</v>
      </c>
      <c r="AK35" s="153">
        <f t="shared" si="7"/>
        <v>102.816846</v>
      </c>
      <c r="AL35" s="153">
        <f t="shared" si="7"/>
        <v>100.68426099999999</v>
      </c>
      <c r="AM35" s="153">
        <f t="shared" si="7"/>
        <v>81.299453</v>
      </c>
      <c r="AN35" s="153">
        <f t="shared" si="7"/>
        <v>90.823836999999997</v>
      </c>
      <c r="AO35" s="153">
        <f t="shared" si="7"/>
        <v>103.55560199999998</v>
      </c>
      <c r="AP35" s="153">
        <f t="shared" si="7"/>
        <v>92.556683999999962</v>
      </c>
      <c r="AQ35" s="153">
        <f t="shared" si="7"/>
        <v>120.68379599999999</v>
      </c>
      <c r="AR35" s="153">
        <f t="shared" si="7"/>
        <v>115.51672900000001</v>
      </c>
      <c r="AS35" s="153">
        <f t="shared" si="7"/>
        <v>126.93756100000002</v>
      </c>
      <c r="AT35" s="153">
        <f t="shared" si="7"/>
        <v>133.22059000000002</v>
      </c>
      <c r="AU35" s="153">
        <f t="shared" si="7"/>
        <v>133.52922899999999</v>
      </c>
      <c r="AV35" s="153">
        <f t="shared" si="7"/>
        <v>134.43020000000001</v>
      </c>
      <c r="AW35" s="153">
        <f t="shared" si="7"/>
        <v>146.00594699999999</v>
      </c>
      <c r="AX35" s="153">
        <f t="shared" si="7"/>
        <v>141.58005199999999</v>
      </c>
      <c r="AY35" s="153">
        <f t="shared" si="7"/>
        <v>114.85130700000003</v>
      </c>
      <c r="AZ35" s="153">
        <f t="shared" si="7"/>
        <v>134.99048200000004</v>
      </c>
      <c r="BA35" s="153">
        <f t="shared" si="7"/>
        <v>147.84609899999998</v>
      </c>
      <c r="BB35" s="153">
        <f t="shared" si="7"/>
        <v>128.40208300000003</v>
      </c>
      <c r="BC35" s="153">
        <f t="shared" si="7"/>
        <v>141.83048600000001</v>
      </c>
      <c r="BD35" s="153">
        <f t="shared" si="7"/>
        <v>132.810081</v>
      </c>
      <c r="BE35" s="153">
        <f t="shared" si="7"/>
        <v>140.733811</v>
      </c>
      <c r="BF35" s="153">
        <f t="shared" si="7"/>
        <v>168.06279699999996</v>
      </c>
      <c r="BG35" s="153">
        <f t="shared" si="7"/>
        <v>156.36136600000003</v>
      </c>
      <c r="BH35" s="162">
        <f t="shared" si="7"/>
        <v>183.69318199999998</v>
      </c>
      <c r="BI35" s="153">
        <f t="shared" si="7"/>
        <v>198.79819599999999</v>
      </c>
      <c r="BJ35" s="153">
        <f t="shared" ref="BJ35" si="8">SUM(BJ21:BJ34)</f>
        <v>170.57723200000007</v>
      </c>
      <c r="BK35" s="162">
        <f t="shared" ref="BK35:BP35" si="9">SUM(BK21:BK34)</f>
        <v>152.04060399999997</v>
      </c>
      <c r="BL35" s="162">
        <f t="shared" si="9"/>
        <v>149.56840899999995</v>
      </c>
      <c r="BM35" s="162">
        <f t="shared" si="9"/>
        <v>157.247793</v>
      </c>
      <c r="BN35" s="162">
        <f t="shared" si="9"/>
        <v>143.81308899999999</v>
      </c>
      <c r="BO35" s="162">
        <f t="shared" si="9"/>
        <v>181.408208</v>
      </c>
      <c r="BP35" s="153">
        <f t="shared" si="9"/>
        <v>163.71673899999999</v>
      </c>
      <c r="BQ35" s="153">
        <f t="shared" ref="BQ35:BR35" si="10">SUM(BQ21:BQ34)</f>
        <v>156.038498</v>
      </c>
      <c r="BR35" s="153">
        <f t="shared" si="10"/>
        <v>156.64313899999999</v>
      </c>
      <c r="BS35" s="153">
        <f t="shared" ref="BS35:BT35" si="11">SUM(BS21:BS34)</f>
        <v>158.08437499999997</v>
      </c>
      <c r="BT35" s="153">
        <f t="shared" si="11"/>
        <v>175.70544699999996</v>
      </c>
      <c r="BU35" s="153">
        <f t="shared" ref="BU35" si="12">SUM(BU21:BU34)</f>
        <v>182.61795900000004</v>
      </c>
      <c r="BV35" s="10"/>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row>
    <row r="36" spans="1:193" x14ac:dyDescent="0.35">
      <c r="A36" s="10"/>
      <c r="B36" s="26"/>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14"/>
      <c r="BI36" s="149"/>
      <c r="BJ36" s="149"/>
      <c r="BK36" s="114"/>
      <c r="BL36" s="114"/>
      <c r="BM36" s="114"/>
      <c r="BN36" s="114"/>
      <c r="BO36" s="114"/>
      <c r="BP36" s="149"/>
      <c r="BQ36" s="149"/>
      <c r="BR36" s="149"/>
      <c r="BS36" s="149"/>
      <c r="BT36" s="149"/>
      <c r="BU36" s="149"/>
      <c r="BV36" s="10"/>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row>
    <row r="37" spans="1:193" x14ac:dyDescent="0.35">
      <c r="A37" s="10"/>
      <c r="B37" s="95" t="s">
        <v>136</v>
      </c>
      <c r="C37" s="153">
        <f t="shared" ref="C37:BH37" si="13">SUM(C19,C35)</f>
        <v>177.77878842240469</v>
      </c>
      <c r="D37" s="153">
        <f t="shared" si="13"/>
        <v>164.63000677754911</v>
      </c>
      <c r="E37" s="153">
        <f t="shared" si="13"/>
        <v>189.32639885999998</v>
      </c>
      <c r="F37" s="153">
        <f t="shared" si="13"/>
        <v>162.44936904273573</v>
      </c>
      <c r="G37" s="153">
        <f t="shared" si="13"/>
        <v>191.83316706183371</v>
      </c>
      <c r="H37" s="153">
        <f t="shared" si="13"/>
        <v>179.2696355207284</v>
      </c>
      <c r="I37" s="153">
        <f t="shared" si="13"/>
        <v>170.23961382124082</v>
      </c>
      <c r="J37" s="153">
        <f t="shared" si="13"/>
        <v>207.46358147987951</v>
      </c>
      <c r="K37" s="153">
        <f t="shared" si="13"/>
        <v>176.20737789221081</v>
      </c>
      <c r="L37" s="153">
        <f t="shared" si="13"/>
        <v>206.67247521308079</v>
      </c>
      <c r="M37" s="153">
        <f t="shared" si="13"/>
        <v>202.48453619680598</v>
      </c>
      <c r="N37" s="153">
        <f t="shared" si="13"/>
        <v>173.31515479000007</v>
      </c>
      <c r="O37" s="153">
        <f t="shared" si="13"/>
        <v>174.75356699999998</v>
      </c>
      <c r="P37" s="153">
        <f t="shared" si="13"/>
        <v>176.11018200000004</v>
      </c>
      <c r="Q37" s="153">
        <f t="shared" si="13"/>
        <v>166.58112</v>
      </c>
      <c r="R37" s="153">
        <f t="shared" si="13"/>
        <v>181.39643999999998</v>
      </c>
      <c r="S37" s="153">
        <f t="shared" si="13"/>
        <v>175.535957</v>
      </c>
      <c r="T37" s="153">
        <f t="shared" si="13"/>
        <v>172.94376500000004</v>
      </c>
      <c r="U37" s="153">
        <f t="shared" si="13"/>
        <v>196.85241500000001</v>
      </c>
      <c r="V37" s="153">
        <f t="shared" si="13"/>
        <v>183.09226200000001</v>
      </c>
      <c r="W37" s="153">
        <f t="shared" si="13"/>
        <v>184.38538100000002</v>
      </c>
      <c r="X37" s="153">
        <f t="shared" si="13"/>
        <v>275.09403400000002</v>
      </c>
      <c r="Y37" s="153">
        <f t="shared" si="13"/>
        <v>208.76615200000003</v>
      </c>
      <c r="Z37" s="153">
        <f t="shared" si="13"/>
        <v>181.32318800000002</v>
      </c>
      <c r="AA37" s="153">
        <f t="shared" si="13"/>
        <v>175.03674941579999</v>
      </c>
      <c r="AB37" s="153">
        <f t="shared" si="13"/>
        <v>159.64205899999999</v>
      </c>
      <c r="AC37" s="153">
        <f t="shared" si="13"/>
        <v>162.80772900000005</v>
      </c>
      <c r="AD37" s="153">
        <f t="shared" si="13"/>
        <v>100.07412199999999</v>
      </c>
      <c r="AE37" s="153">
        <f t="shared" si="13"/>
        <v>78.346900000000005</v>
      </c>
      <c r="AF37" s="153">
        <f t="shared" si="13"/>
        <v>123.28794700000002</v>
      </c>
      <c r="AG37" s="153">
        <f t="shared" si="13"/>
        <v>147.42234799999997</v>
      </c>
      <c r="AH37" s="153">
        <f t="shared" si="13"/>
        <v>127.26495199999995</v>
      </c>
      <c r="AI37" s="153">
        <f t="shared" si="13"/>
        <v>134.863889</v>
      </c>
      <c r="AJ37" s="153">
        <f t="shared" si="13"/>
        <v>130.05250499999997</v>
      </c>
      <c r="AK37" s="153">
        <f t="shared" si="13"/>
        <v>145.27161100000001</v>
      </c>
      <c r="AL37" s="153">
        <f t="shared" si="13"/>
        <v>140.40293</v>
      </c>
      <c r="AM37" s="153">
        <f t="shared" si="13"/>
        <v>112.56733</v>
      </c>
      <c r="AN37" s="153">
        <f t="shared" si="13"/>
        <v>124.306815</v>
      </c>
      <c r="AO37" s="153">
        <f t="shared" si="13"/>
        <v>144.45624199999997</v>
      </c>
      <c r="AP37" s="153">
        <f t="shared" si="13"/>
        <v>132.58765599999998</v>
      </c>
      <c r="AQ37" s="153">
        <f t="shared" si="13"/>
        <v>166.11971899999998</v>
      </c>
      <c r="AR37" s="153">
        <f t="shared" si="13"/>
        <v>162.07216000000003</v>
      </c>
      <c r="AS37" s="153">
        <f t="shared" si="13"/>
        <v>180.46529100000001</v>
      </c>
      <c r="AT37" s="153">
        <f t="shared" si="13"/>
        <v>186.60779200000002</v>
      </c>
      <c r="AU37" s="153">
        <f t="shared" si="13"/>
        <v>182.50086199999998</v>
      </c>
      <c r="AV37" s="153">
        <f t="shared" si="13"/>
        <v>183.46821700000001</v>
      </c>
      <c r="AW37" s="153">
        <f t="shared" si="13"/>
        <v>207.223692</v>
      </c>
      <c r="AX37" s="153">
        <f t="shared" si="13"/>
        <v>200.08999799999998</v>
      </c>
      <c r="AY37" s="163">
        <f t="shared" si="13"/>
        <v>153.17761200000004</v>
      </c>
      <c r="AZ37" s="163">
        <f t="shared" si="13"/>
        <v>177.21720500000004</v>
      </c>
      <c r="BA37" s="163">
        <f t="shared" si="13"/>
        <v>205.22643099999999</v>
      </c>
      <c r="BB37" s="163">
        <f t="shared" si="13"/>
        <v>179.17397500000004</v>
      </c>
      <c r="BC37" s="163">
        <f t="shared" si="13"/>
        <v>204.29576</v>
      </c>
      <c r="BD37" s="163">
        <f t="shared" si="13"/>
        <v>186.28698199999999</v>
      </c>
      <c r="BE37" s="163">
        <f t="shared" si="13"/>
        <v>188.580817</v>
      </c>
      <c r="BF37" s="163">
        <f t="shared" si="13"/>
        <v>239.77603399999995</v>
      </c>
      <c r="BG37" s="163">
        <f t="shared" si="13"/>
        <v>210.10807200000002</v>
      </c>
      <c r="BH37" s="164">
        <f t="shared" si="13"/>
        <v>249.46608599999999</v>
      </c>
      <c r="BI37" s="163">
        <f t="shared" ref="BI37" si="14">SUM(BI19,BI35)</f>
        <v>258.14805000000001</v>
      </c>
      <c r="BJ37" s="163">
        <f t="shared" ref="BJ37" si="15">SUM(BJ19,BJ35)</f>
        <v>236.90616700000007</v>
      </c>
      <c r="BK37" s="164">
        <f t="shared" ref="BK37:BP37" si="16">SUM(BK19,BK35)</f>
        <v>207.82198599999998</v>
      </c>
      <c r="BL37" s="164">
        <f t="shared" si="16"/>
        <v>201.76921099999996</v>
      </c>
      <c r="BM37" s="164">
        <f t="shared" si="16"/>
        <v>213.37002899999999</v>
      </c>
      <c r="BN37" s="164">
        <f t="shared" si="16"/>
        <v>198.34511599999999</v>
      </c>
      <c r="BO37" s="164">
        <f t="shared" si="16"/>
        <v>248.914784</v>
      </c>
      <c r="BP37" s="163">
        <f t="shared" si="16"/>
        <v>215.28189999999998</v>
      </c>
      <c r="BQ37" s="163">
        <f t="shared" ref="BQ37:BR37" si="17">SUM(BQ19,BQ35)</f>
        <v>214.55204000000003</v>
      </c>
      <c r="BR37" s="163">
        <f t="shared" si="17"/>
        <v>210.934223</v>
      </c>
      <c r="BS37" s="163">
        <f t="shared" ref="BS37:BT37" si="18">SUM(BS19,BS35)</f>
        <v>206.43733599999996</v>
      </c>
      <c r="BT37" s="163">
        <f t="shared" si="18"/>
        <v>238.29589499999997</v>
      </c>
      <c r="BU37" s="163">
        <f t="shared" ref="BU37" si="19">SUM(BU19,BU35)</f>
        <v>242.58182200000005</v>
      </c>
      <c r="BV37" s="10"/>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row>
    <row r="38" spans="1:193" x14ac:dyDescent="0.35">
      <c r="A38" s="10"/>
      <c r="B38" s="26"/>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14"/>
      <c r="BI38" s="149"/>
      <c r="BJ38" s="149"/>
      <c r="BK38" s="114"/>
      <c r="BL38" s="114"/>
      <c r="BM38" s="114"/>
      <c r="BN38" s="114"/>
      <c r="BO38" s="114"/>
      <c r="BP38" s="149"/>
      <c r="BQ38" s="149"/>
      <c r="BR38" s="149"/>
      <c r="BS38" s="149"/>
      <c r="BT38" s="149"/>
      <c r="BU38" s="149"/>
      <c r="BV38" s="10"/>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row>
    <row r="39" spans="1:193" x14ac:dyDescent="0.35">
      <c r="A39" s="10"/>
      <c r="B39" s="95" t="s">
        <v>143</v>
      </c>
      <c r="C39" s="153">
        <v>0.49981700000000001</v>
      </c>
      <c r="D39" s="153">
        <v>2.000677</v>
      </c>
      <c r="E39" s="153">
        <v>3.5414089999999998</v>
      </c>
      <c r="F39" s="153">
        <v>6.2110440000000002</v>
      </c>
      <c r="G39" s="153">
        <v>2.8436650000000001</v>
      </c>
      <c r="H39" s="153">
        <v>2.4690780000000001</v>
      </c>
      <c r="I39" s="153">
        <v>0.86104000000000003</v>
      </c>
      <c r="J39" s="153">
        <v>2.6574220000000004</v>
      </c>
      <c r="K39" s="153">
        <v>1.783452</v>
      </c>
      <c r="L39" s="153">
        <v>1.0159449999999999</v>
      </c>
      <c r="M39" s="153">
        <v>3.0834459999999999</v>
      </c>
      <c r="N39" s="153">
        <v>2.8641070000000002</v>
      </c>
      <c r="O39" s="153">
        <v>1.7646980000000001</v>
      </c>
      <c r="P39" s="153">
        <v>4.1200109999999999</v>
      </c>
      <c r="Q39" s="153">
        <v>0.62934299999999999</v>
      </c>
      <c r="R39" s="153">
        <v>4.4584700000000002</v>
      </c>
      <c r="S39" s="153">
        <v>6.8405719999999999</v>
      </c>
      <c r="T39" s="153">
        <v>1.6198890000000001</v>
      </c>
      <c r="U39" s="153">
        <v>0.48895899999999998</v>
      </c>
      <c r="V39" s="153">
        <v>1.2813129999999999</v>
      </c>
      <c r="W39" s="153">
        <v>1.467168</v>
      </c>
      <c r="X39" s="153">
        <v>3.7332719999999999</v>
      </c>
      <c r="Y39" s="153">
        <v>0.66879099999999991</v>
      </c>
      <c r="Z39" s="153">
        <v>4.9465999999999996E-2</v>
      </c>
      <c r="AA39" s="153">
        <v>0.51322500000000004</v>
      </c>
      <c r="AB39" s="153">
        <v>0.81623099999999993</v>
      </c>
      <c r="AC39" s="153">
        <v>3.1413200000000003</v>
      </c>
      <c r="AD39" s="153">
        <v>1.694766</v>
      </c>
      <c r="AE39" s="153">
        <v>0.95811299999999999</v>
      </c>
      <c r="AF39" s="153">
        <v>0.19983400000000001</v>
      </c>
      <c r="AG39" s="153">
        <v>0.57979899999999995</v>
      </c>
      <c r="AH39" s="153">
        <v>0.189669</v>
      </c>
      <c r="AI39" s="153">
        <v>0.56954499999999997</v>
      </c>
      <c r="AJ39" s="153">
        <v>3.3398509999999999</v>
      </c>
      <c r="AK39" s="153">
        <v>2.3683829999999997</v>
      </c>
      <c r="AL39" s="153">
        <v>1.1688879999999999</v>
      </c>
      <c r="AM39" s="153">
        <v>2.4456570000000002</v>
      </c>
      <c r="AN39" s="153">
        <v>0.39157900000000001</v>
      </c>
      <c r="AO39" s="153">
        <v>2.6385510000000001</v>
      </c>
      <c r="AP39" s="153">
        <v>1.5014380000000001</v>
      </c>
      <c r="AQ39" s="153">
        <v>2.2560790000000002</v>
      </c>
      <c r="AR39" s="153">
        <v>1.4859959999999997</v>
      </c>
      <c r="AS39" s="153">
        <v>5.7682660000000006</v>
      </c>
      <c r="AT39" s="153">
        <v>0.42055100000000001</v>
      </c>
      <c r="AU39" s="153">
        <v>4.1845689999999998</v>
      </c>
      <c r="AV39" s="153">
        <v>1.2369319999999999</v>
      </c>
      <c r="AW39" s="153">
        <v>0.6156339999999999</v>
      </c>
      <c r="AX39" s="153">
        <v>0.89581699999999986</v>
      </c>
      <c r="AY39" s="153">
        <v>0.68701100000000004</v>
      </c>
      <c r="AZ39" s="153">
        <v>1.8881730000000001</v>
      </c>
      <c r="BA39" s="153">
        <v>3.7186160000000004</v>
      </c>
      <c r="BB39" s="153">
        <v>2.6922409999999997</v>
      </c>
      <c r="BC39" s="153">
        <v>1.6145430000000001</v>
      </c>
      <c r="BD39" s="153">
        <v>4.2715329999999998</v>
      </c>
      <c r="BE39" s="153">
        <v>0.89930299999999996</v>
      </c>
      <c r="BF39" s="153">
        <v>6.1417359999999999</v>
      </c>
      <c r="BG39" s="153">
        <v>2.3328069999999999</v>
      </c>
      <c r="BH39" s="162">
        <v>3.2629899999999998</v>
      </c>
      <c r="BI39" s="153">
        <v>9.0369659999999996</v>
      </c>
      <c r="BJ39" s="153">
        <v>1.9212210000000001</v>
      </c>
      <c r="BK39" s="162">
        <v>3.4469609999999999</v>
      </c>
      <c r="BL39" s="162">
        <v>2.1204260000000001</v>
      </c>
      <c r="BM39" s="162">
        <v>2.4357370000000005</v>
      </c>
      <c r="BN39" s="162">
        <v>1.8051969999999999</v>
      </c>
      <c r="BO39" s="162">
        <v>1.7617989999999999</v>
      </c>
      <c r="BP39" s="153">
        <v>1.7361460000000002</v>
      </c>
      <c r="BQ39" s="153">
        <v>0.7862610000000001</v>
      </c>
      <c r="BR39" s="153">
        <v>0.234066</v>
      </c>
      <c r="BS39" s="153">
        <v>2.3112580000000005</v>
      </c>
      <c r="BT39" s="153">
        <v>2.4315660000000001</v>
      </c>
      <c r="BU39" s="153">
        <v>3.6592950000000002</v>
      </c>
      <c r="BV39" s="10"/>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row>
    <row r="40" spans="1:193" x14ac:dyDescent="0.35">
      <c r="A40" s="10"/>
      <c r="B40" s="96" t="s">
        <v>132</v>
      </c>
      <c r="C40" s="165">
        <v>1.4391969999999996</v>
      </c>
      <c r="D40" s="165">
        <v>1.0254190000000001</v>
      </c>
      <c r="E40" s="165">
        <v>0.46840000000000004</v>
      </c>
      <c r="F40" s="165">
        <v>0.77489700000000006</v>
      </c>
      <c r="G40" s="165">
        <v>0.88271200000000016</v>
      </c>
      <c r="H40" s="165">
        <v>0.557481</v>
      </c>
      <c r="I40" s="165">
        <v>1.0168779999999999</v>
      </c>
      <c r="J40" s="165">
        <v>0.42207599999999995</v>
      </c>
      <c r="K40" s="165">
        <v>0.73046999999999995</v>
      </c>
      <c r="L40" s="165">
        <v>2.578576</v>
      </c>
      <c r="M40" s="165">
        <v>3.5118</v>
      </c>
      <c r="N40" s="165">
        <v>3.2564490000000004</v>
      </c>
      <c r="O40" s="165">
        <v>3.5107579999999996</v>
      </c>
      <c r="P40" s="165">
        <v>3.91709</v>
      </c>
      <c r="Q40" s="165">
        <v>2.7651619999999997</v>
      </c>
      <c r="R40" s="165">
        <v>5.1469209999999999</v>
      </c>
      <c r="S40" s="165">
        <v>2.7406590000000004</v>
      </c>
      <c r="T40" s="165">
        <v>6.9809339999999995</v>
      </c>
      <c r="U40" s="165">
        <v>9.2593130000000006</v>
      </c>
      <c r="V40" s="165">
        <v>4.333772999999999</v>
      </c>
      <c r="W40" s="165">
        <v>2.05559</v>
      </c>
      <c r="X40" s="165">
        <v>3.7435849999999995</v>
      </c>
      <c r="Y40" s="165">
        <v>2.6854620000000007</v>
      </c>
      <c r="Z40" s="165">
        <v>0.61796300000000004</v>
      </c>
      <c r="AA40" s="165">
        <v>2.3695249999999999</v>
      </c>
      <c r="AB40" s="165">
        <v>2.7700879999999999</v>
      </c>
      <c r="AC40" s="165">
        <v>2.3942180000000004</v>
      </c>
      <c r="AD40" s="165">
        <v>1.376614</v>
      </c>
      <c r="AE40" s="165">
        <v>1.7453109999999998</v>
      </c>
      <c r="AF40" s="165">
        <v>1.4766819999999998</v>
      </c>
      <c r="AG40" s="165">
        <v>3.6146239999999996</v>
      </c>
      <c r="AH40" s="165">
        <v>2.5110439999999996</v>
      </c>
      <c r="AI40" s="165">
        <v>5.4106709999999998</v>
      </c>
      <c r="AJ40" s="165">
        <v>5.9177299999999997</v>
      </c>
      <c r="AK40" s="165">
        <v>5.9189029999999994</v>
      </c>
      <c r="AL40" s="165">
        <v>4.2290660000000013</v>
      </c>
      <c r="AM40" s="165">
        <v>3.3050190000000006</v>
      </c>
      <c r="AN40" s="165">
        <v>2.8743099999999999</v>
      </c>
      <c r="AO40" s="165">
        <v>4.6976370000000003</v>
      </c>
      <c r="AP40" s="165">
        <v>4.1165220000000007</v>
      </c>
      <c r="AQ40" s="165">
        <v>9.0982100000000017</v>
      </c>
      <c r="AR40" s="165">
        <v>7.3020350000000009</v>
      </c>
      <c r="AS40" s="165">
        <v>12.654902000000002</v>
      </c>
      <c r="AT40" s="165">
        <v>7.0524419999999992</v>
      </c>
      <c r="AU40" s="165">
        <v>7.1435109999999993</v>
      </c>
      <c r="AV40" s="165">
        <v>11.144193000000001</v>
      </c>
      <c r="AW40" s="165">
        <v>8.1922690000000014</v>
      </c>
      <c r="AX40" s="165">
        <v>8.6490890000000018</v>
      </c>
      <c r="AY40" s="165">
        <v>4.5943740000000002</v>
      </c>
      <c r="AZ40" s="165">
        <v>9.5640169999999998</v>
      </c>
      <c r="BA40" s="165">
        <v>8.8665430000000001</v>
      </c>
      <c r="BB40" s="165">
        <v>7.5293720000000004</v>
      </c>
      <c r="BC40" s="165">
        <v>9.2646739999999994</v>
      </c>
      <c r="BD40" s="165">
        <v>9.734615999999999</v>
      </c>
      <c r="BE40" s="165">
        <v>6.2467839999999999</v>
      </c>
      <c r="BF40" s="165">
        <v>9.8814079999999986</v>
      </c>
      <c r="BG40" s="165">
        <v>7.4518620000000011</v>
      </c>
      <c r="BH40" s="166">
        <v>14.896126999999996</v>
      </c>
      <c r="BI40" s="165">
        <v>12.252958999999999</v>
      </c>
      <c r="BJ40" s="165">
        <v>9.9891709999999989</v>
      </c>
      <c r="BK40" s="166">
        <v>9.7411869999999983</v>
      </c>
      <c r="BL40" s="166">
        <v>8.8352819999999994</v>
      </c>
      <c r="BM40" s="166">
        <v>9.8948330000000002</v>
      </c>
      <c r="BN40" s="166">
        <v>6.3065989999999985</v>
      </c>
      <c r="BO40" s="166">
        <v>10.861780999999999</v>
      </c>
      <c r="BP40" s="165">
        <v>9.731935</v>
      </c>
      <c r="BQ40" s="165">
        <v>9.0969089999999984</v>
      </c>
      <c r="BR40" s="165">
        <v>10.553731999999998</v>
      </c>
      <c r="BS40" s="165">
        <v>7.1129859999999994</v>
      </c>
      <c r="BT40" s="165">
        <v>9.4631719999999984</v>
      </c>
      <c r="BU40" s="165">
        <v>8.8148</v>
      </c>
      <c r="BV40" s="10"/>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row>
    <row r="41" spans="1:193" x14ac:dyDescent="0.35">
      <c r="A41" s="10"/>
      <c r="B41" s="28"/>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16"/>
      <c r="BI41" s="150"/>
      <c r="BJ41" s="150"/>
      <c r="BK41" s="116"/>
      <c r="BL41" s="116"/>
      <c r="BM41" s="116"/>
      <c r="BN41" s="116"/>
      <c r="BO41" s="116"/>
      <c r="BP41" s="150"/>
      <c r="BQ41" s="150"/>
      <c r="BR41" s="150"/>
      <c r="BS41" s="150"/>
      <c r="BT41" s="150"/>
      <c r="BU41" s="150"/>
      <c r="BV41" s="10"/>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row>
    <row r="42" spans="1:193" x14ac:dyDescent="0.35">
      <c r="A42" s="10"/>
      <c r="B42" s="31" t="s">
        <v>135</v>
      </c>
      <c r="C42" s="152">
        <f t="shared" ref="C42:BG42" si="20">SUM(C37,C39:C40)</f>
        <v>179.7178024224047</v>
      </c>
      <c r="D42" s="152">
        <f t="shared" si="20"/>
        <v>167.65610277754911</v>
      </c>
      <c r="E42" s="152">
        <f t="shared" si="20"/>
        <v>193.33620785999997</v>
      </c>
      <c r="F42" s="152">
        <f t="shared" si="20"/>
        <v>169.43531004273572</v>
      </c>
      <c r="G42" s="152">
        <f t="shared" si="20"/>
        <v>195.55954406183369</v>
      </c>
      <c r="H42" s="152">
        <f t="shared" si="20"/>
        <v>182.29619452072839</v>
      </c>
      <c r="I42" s="152">
        <f t="shared" si="20"/>
        <v>172.11753182124082</v>
      </c>
      <c r="J42" s="152">
        <f t="shared" si="20"/>
        <v>210.54307947987951</v>
      </c>
      <c r="K42" s="152">
        <f t="shared" si="20"/>
        <v>178.72129989221082</v>
      </c>
      <c r="L42" s="152">
        <f t="shared" si="20"/>
        <v>210.26699621308077</v>
      </c>
      <c r="M42" s="152">
        <f t="shared" si="20"/>
        <v>209.07978219680598</v>
      </c>
      <c r="N42" s="152">
        <f t="shared" si="20"/>
        <v>179.43571079000006</v>
      </c>
      <c r="O42" s="152">
        <f t="shared" si="20"/>
        <v>180.029023</v>
      </c>
      <c r="P42" s="152">
        <f t="shared" si="20"/>
        <v>184.14728300000004</v>
      </c>
      <c r="Q42" s="152">
        <f t="shared" si="20"/>
        <v>169.97562500000001</v>
      </c>
      <c r="R42" s="152">
        <f t="shared" si="20"/>
        <v>191.00183099999998</v>
      </c>
      <c r="S42" s="152">
        <f t="shared" si="20"/>
        <v>185.117188</v>
      </c>
      <c r="T42" s="152">
        <f t="shared" si="20"/>
        <v>181.54458800000003</v>
      </c>
      <c r="U42" s="152">
        <f t="shared" si="20"/>
        <v>206.60068699999999</v>
      </c>
      <c r="V42" s="152">
        <f t="shared" si="20"/>
        <v>188.70734800000002</v>
      </c>
      <c r="W42" s="152">
        <f t="shared" si="20"/>
        <v>187.90813900000001</v>
      </c>
      <c r="X42" s="152">
        <f t="shared" si="20"/>
        <v>282.57089100000002</v>
      </c>
      <c r="Y42" s="152">
        <f t="shared" si="20"/>
        <v>212.12040500000003</v>
      </c>
      <c r="Z42" s="152">
        <f t="shared" si="20"/>
        <v>181.99061700000001</v>
      </c>
      <c r="AA42" s="152">
        <f t="shared" si="20"/>
        <v>177.9194994158</v>
      </c>
      <c r="AB42" s="152">
        <f t="shared" si="20"/>
        <v>163.22837799999996</v>
      </c>
      <c r="AC42" s="152">
        <f t="shared" si="20"/>
        <v>168.34326700000005</v>
      </c>
      <c r="AD42" s="152">
        <f t="shared" si="20"/>
        <v>103.14550199999999</v>
      </c>
      <c r="AE42" s="152">
        <f t="shared" si="20"/>
        <v>81.050324000000003</v>
      </c>
      <c r="AF42" s="152">
        <f t="shared" si="20"/>
        <v>124.96446300000001</v>
      </c>
      <c r="AG42" s="152">
        <f t="shared" si="20"/>
        <v>151.61677099999997</v>
      </c>
      <c r="AH42" s="152">
        <f t="shared" si="20"/>
        <v>129.96566499999994</v>
      </c>
      <c r="AI42" s="152">
        <f t="shared" si="20"/>
        <v>140.84410500000001</v>
      </c>
      <c r="AJ42" s="152">
        <f t="shared" si="20"/>
        <v>139.31008599999998</v>
      </c>
      <c r="AK42" s="152">
        <f t="shared" si="20"/>
        <v>153.558897</v>
      </c>
      <c r="AL42" s="152">
        <f t="shared" si="20"/>
        <v>145.800884</v>
      </c>
      <c r="AM42" s="152">
        <f t="shared" si="20"/>
        <v>118.318006</v>
      </c>
      <c r="AN42" s="152">
        <f t="shared" si="20"/>
        <v>127.57270399999999</v>
      </c>
      <c r="AO42" s="152">
        <f t="shared" si="20"/>
        <v>151.79242999999997</v>
      </c>
      <c r="AP42" s="152">
        <f t="shared" si="20"/>
        <v>138.20561599999999</v>
      </c>
      <c r="AQ42" s="152">
        <f t="shared" si="20"/>
        <v>177.47400799999997</v>
      </c>
      <c r="AR42" s="152">
        <f t="shared" si="20"/>
        <v>170.86019100000001</v>
      </c>
      <c r="AS42" s="152">
        <f t="shared" si="20"/>
        <v>198.88845900000001</v>
      </c>
      <c r="AT42" s="152">
        <f t="shared" si="20"/>
        <v>194.08078499999999</v>
      </c>
      <c r="AU42" s="152">
        <f t="shared" si="20"/>
        <v>193.82894199999998</v>
      </c>
      <c r="AV42" s="152">
        <f t="shared" si="20"/>
        <v>195.84934200000001</v>
      </c>
      <c r="AW42" s="152">
        <f t="shared" si="20"/>
        <v>216.03159500000001</v>
      </c>
      <c r="AX42" s="152">
        <f t="shared" si="20"/>
        <v>209.63490399999998</v>
      </c>
      <c r="AY42" s="152">
        <f t="shared" si="20"/>
        <v>158.45899700000004</v>
      </c>
      <c r="AZ42" s="152">
        <f t="shared" si="20"/>
        <v>188.66939500000004</v>
      </c>
      <c r="BA42" s="152">
        <f t="shared" si="20"/>
        <v>217.81159</v>
      </c>
      <c r="BB42" s="152">
        <f t="shared" si="20"/>
        <v>189.39558800000003</v>
      </c>
      <c r="BC42" s="152">
        <f t="shared" si="20"/>
        <v>215.17497700000001</v>
      </c>
      <c r="BD42" s="152">
        <f t="shared" si="20"/>
        <v>200.29313099999999</v>
      </c>
      <c r="BE42" s="152">
        <f t="shared" si="20"/>
        <v>195.72690399999999</v>
      </c>
      <c r="BF42" s="152">
        <f t="shared" si="20"/>
        <v>255.79917799999996</v>
      </c>
      <c r="BG42" s="152">
        <f t="shared" si="20"/>
        <v>219.89274100000003</v>
      </c>
      <c r="BH42" s="160">
        <f t="shared" ref="BH42:BI42" si="21">SUM(BH37,BH39:BH40)</f>
        <v>267.625203</v>
      </c>
      <c r="BI42" s="161">
        <f t="shared" si="21"/>
        <v>279.43797499999999</v>
      </c>
      <c r="BJ42" s="161">
        <f t="shared" ref="BJ42" si="22">SUM(BJ37,BJ39:BJ40)</f>
        <v>248.81655900000007</v>
      </c>
      <c r="BK42" s="160">
        <f t="shared" ref="BK42:BP42" si="23">SUM(BK37,BK39:BK40)</f>
        <v>221.01013399999997</v>
      </c>
      <c r="BL42" s="160">
        <f t="shared" si="23"/>
        <v>212.72491899999997</v>
      </c>
      <c r="BM42" s="160">
        <f t="shared" si="23"/>
        <v>225.70059899999998</v>
      </c>
      <c r="BN42" s="160">
        <f t="shared" si="23"/>
        <v>206.45691199999999</v>
      </c>
      <c r="BO42" s="160">
        <f t="shared" si="23"/>
        <v>261.538364</v>
      </c>
      <c r="BP42" s="161">
        <f t="shared" si="23"/>
        <v>226.74998099999996</v>
      </c>
      <c r="BQ42" s="161">
        <f t="shared" ref="BQ42:BR42" si="24">SUM(BQ37,BQ39:BQ40)</f>
        <v>224.43521000000004</v>
      </c>
      <c r="BR42" s="161">
        <f t="shared" si="24"/>
        <v>221.72202100000001</v>
      </c>
      <c r="BS42" s="161">
        <f t="shared" ref="BS42:BT42" si="25">SUM(BS37,BS39:BS40)</f>
        <v>215.86157999999998</v>
      </c>
      <c r="BT42" s="161">
        <f t="shared" si="25"/>
        <v>250.19063299999996</v>
      </c>
      <c r="BU42" s="161">
        <f t="shared" ref="BU42" si="26">SUM(BU37,BU39:BU40)</f>
        <v>255.05591700000002</v>
      </c>
      <c r="BV42" s="10"/>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row>
    <row r="43" spans="1:193" x14ac:dyDescent="0.35">
      <c r="A43" s="10"/>
      <c r="B43" s="65" t="s">
        <v>79</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5"/>
      <c r="BJ43" s="45"/>
      <c r="BK43" s="44"/>
      <c r="BL43" s="44"/>
      <c r="BM43" s="44"/>
      <c r="BN43" s="44"/>
      <c r="BO43" s="44"/>
      <c r="BP43" s="45"/>
      <c r="BQ43" s="45"/>
      <c r="BR43" s="45"/>
      <c r="BS43" s="45"/>
      <c r="BT43" s="45"/>
      <c r="BU43" s="45"/>
      <c r="BV43" s="10"/>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row>
    <row r="44" spans="1:193" s="99" customFormat="1" ht="6" customHeight="1" x14ac:dyDescent="0.35">
      <c r="A44" s="10"/>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8"/>
      <c r="AZ44" s="8"/>
      <c r="BA44" s="8"/>
      <c r="BB44" s="8"/>
      <c r="BC44" s="8"/>
      <c r="BD44" s="8"/>
      <c r="BE44" s="8"/>
      <c r="BF44" s="8"/>
      <c r="BG44" s="8"/>
      <c r="BH44" s="8"/>
      <c r="BI44" s="8"/>
      <c r="BJ44" s="8"/>
      <c r="BK44" s="8"/>
      <c r="BL44" s="8"/>
      <c r="BM44" s="8"/>
      <c r="BN44" s="8"/>
      <c r="BO44" s="8"/>
      <c r="BP44" s="8"/>
      <c r="BQ44" s="8"/>
      <c r="BR44" s="8"/>
      <c r="BS44" s="8"/>
      <c r="BT44" s="8"/>
      <c r="BU44" s="8"/>
      <c r="BV44" s="14"/>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0"/>
      <c r="GD44" s="100"/>
      <c r="GE44" s="100"/>
      <c r="GF44" s="100"/>
    </row>
    <row r="45" spans="1:193" s="97" customFormat="1" x14ac:dyDescent="0.35">
      <c r="A45" s="10"/>
      <c r="B45" s="36" t="s">
        <v>102</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8"/>
      <c r="AZ45" s="8"/>
      <c r="BA45" s="8"/>
      <c r="BB45" s="8"/>
      <c r="BC45" s="8"/>
      <c r="BD45" s="8"/>
      <c r="BE45" s="8"/>
      <c r="BF45" s="8"/>
      <c r="BG45" s="8"/>
      <c r="BH45" s="8"/>
      <c r="BI45" s="8"/>
      <c r="BJ45" s="8"/>
      <c r="BK45" s="8"/>
      <c r="BL45" s="8"/>
      <c r="BM45" s="8"/>
      <c r="BN45" s="8"/>
      <c r="BO45" s="8"/>
      <c r="BP45" s="8"/>
      <c r="BQ45" s="8"/>
      <c r="BR45" s="8"/>
      <c r="BS45" s="8"/>
      <c r="BT45" s="8"/>
      <c r="BU45" s="8"/>
      <c r="BV45" s="7"/>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9"/>
    </row>
    <row r="46" spans="1:193" s="97" customFormat="1" x14ac:dyDescent="0.35">
      <c r="A46" s="10"/>
      <c r="B46" s="36" t="s">
        <v>90</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7"/>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8"/>
      <c r="FG46" s="98"/>
      <c r="FH46" s="98"/>
      <c r="FI46" s="98"/>
      <c r="FJ46" s="98"/>
      <c r="FK46" s="98"/>
      <c r="FL46" s="98"/>
      <c r="FM46" s="98"/>
      <c r="FN46" s="98"/>
      <c r="FO46" s="98"/>
      <c r="FP46" s="98"/>
      <c r="FQ46" s="98"/>
      <c r="FR46" s="98"/>
      <c r="FS46" s="98"/>
      <c r="FT46" s="98"/>
      <c r="FU46" s="98"/>
      <c r="FV46" s="98"/>
      <c r="FW46" s="98"/>
      <c r="FX46" s="98"/>
      <c r="FY46" s="98"/>
      <c r="FZ46" s="98"/>
      <c r="GA46" s="98"/>
      <c r="GB46" s="98"/>
      <c r="GC46" s="98"/>
      <c r="GD46" s="98"/>
      <c r="GE46" s="98"/>
      <c r="GF46" s="98"/>
      <c r="GG46" s="99"/>
    </row>
    <row r="47" spans="1:193" s="97" customFormat="1" x14ac:dyDescent="0.35">
      <c r="A47" s="10"/>
      <c r="B47" s="36" t="s">
        <v>133</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c r="BV47" s="7"/>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8"/>
      <c r="DV47" s="98"/>
      <c r="DW47" s="98"/>
      <c r="DX47" s="98"/>
      <c r="DY47" s="98"/>
      <c r="DZ47" s="98"/>
      <c r="EA47" s="98"/>
      <c r="EB47" s="98"/>
      <c r="EC47" s="98"/>
      <c r="ED47" s="98"/>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98"/>
      <c r="FV47" s="98"/>
      <c r="FW47" s="98"/>
      <c r="FX47" s="98"/>
      <c r="FY47" s="98"/>
      <c r="FZ47" s="98"/>
      <c r="GA47" s="98"/>
      <c r="GB47" s="98"/>
      <c r="GC47" s="98"/>
      <c r="GD47" s="98"/>
      <c r="GE47" s="98"/>
      <c r="GF47" s="98"/>
      <c r="GG47" s="99"/>
    </row>
    <row r="48" spans="1:193" s="97" customFormat="1" x14ac:dyDescent="0.35">
      <c r="A48" s="2"/>
      <c r="B48" s="36" t="s">
        <v>134</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8"/>
      <c r="AZ48" s="8"/>
      <c r="BA48" s="8"/>
      <c r="BB48" s="8"/>
      <c r="BC48" s="8"/>
      <c r="BD48" s="8"/>
      <c r="BE48" s="8"/>
      <c r="BF48" s="8"/>
      <c r="BG48" s="8"/>
      <c r="BH48" s="8"/>
      <c r="BI48" s="8"/>
      <c r="BJ48" s="8"/>
      <c r="BK48" s="8"/>
      <c r="BL48" s="8"/>
      <c r="BM48" s="8"/>
      <c r="BN48" s="8"/>
      <c r="BO48" s="8"/>
      <c r="BP48" s="8"/>
      <c r="BQ48" s="8"/>
      <c r="BR48" s="8"/>
      <c r="BS48" s="8"/>
      <c r="BT48" s="8"/>
      <c r="BU48" s="8"/>
      <c r="BV48" s="7"/>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8"/>
      <c r="FQ48" s="98"/>
      <c r="FR48" s="98"/>
      <c r="FS48" s="98"/>
      <c r="FT48" s="98"/>
      <c r="FU48" s="98"/>
      <c r="FV48" s="98"/>
      <c r="FW48" s="98"/>
      <c r="FX48" s="98"/>
      <c r="FY48" s="98"/>
      <c r="FZ48" s="98"/>
      <c r="GA48" s="98"/>
      <c r="GB48" s="98"/>
      <c r="GC48" s="98"/>
      <c r="GD48" s="98"/>
      <c r="GE48" s="98"/>
      <c r="GF48" s="98"/>
      <c r="GG48" s="99"/>
    </row>
    <row r="49" spans="1:193" s="99" customFormat="1" x14ac:dyDescent="0.35">
      <c r="A49" s="2"/>
      <c r="B49" s="9"/>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8"/>
      <c r="AZ49" s="8"/>
      <c r="BA49" s="8"/>
      <c r="BB49" s="8"/>
      <c r="BC49" s="8"/>
      <c r="BD49" s="8"/>
      <c r="BE49" s="8"/>
      <c r="BF49" s="8"/>
      <c r="BG49" s="8"/>
      <c r="BH49" s="8"/>
      <c r="BI49" s="8"/>
      <c r="BJ49" s="8"/>
      <c r="BK49" s="8"/>
      <c r="BL49" s="8"/>
      <c r="BM49" s="8"/>
      <c r="BN49" s="8"/>
      <c r="BO49" s="8"/>
      <c r="BP49" s="8"/>
      <c r="BQ49" s="8"/>
      <c r="BR49" s="8"/>
      <c r="BS49" s="8"/>
      <c r="BT49" s="8"/>
      <c r="BU49" s="8"/>
      <c r="BV49" s="7"/>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c r="DE49" s="98"/>
      <c r="DF49" s="98"/>
      <c r="DG49" s="98"/>
      <c r="DH49" s="98"/>
      <c r="DI49" s="98"/>
      <c r="DJ49" s="98"/>
      <c r="DK49" s="98"/>
      <c r="DL49" s="98"/>
      <c r="DM49" s="98"/>
      <c r="DN49" s="98"/>
      <c r="DO49" s="98"/>
      <c r="DP49" s="98"/>
      <c r="DQ49" s="98"/>
      <c r="DR49" s="98"/>
      <c r="DS49" s="98"/>
      <c r="DT49" s="98"/>
      <c r="DU49" s="98"/>
      <c r="DV49" s="98"/>
      <c r="DW49" s="98"/>
      <c r="DX49" s="98"/>
      <c r="DY49" s="98"/>
      <c r="DZ49" s="98"/>
      <c r="EA49" s="98"/>
      <c r="EB49" s="98"/>
      <c r="EC49" s="98"/>
      <c r="ED49" s="98"/>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98"/>
      <c r="FQ49" s="98"/>
      <c r="FR49" s="98"/>
      <c r="FS49" s="98"/>
      <c r="FT49" s="98"/>
      <c r="FU49" s="98"/>
      <c r="FV49" s="98"/>
      <c r="FW49" s="98"/>
      <c r="FX49" s="98"/>
      <c r="FY49" s="98"/>
      <c r="FZ49" s="98"/>
      <c r="GA49" s="98"/>
      <c r="GB49" s="98"/>
      <c r="GC49" s="98"/>
      <c r="GD49" s="98"/>
      <c r="GE49" s="98"/>
      <c r="GF49" s="98"/>
    </row>
    <row r="50" spans="1:193" s="97" customFormat="1" x14ac:dyDescent="0.35">
      <c r="A50" s="10"/>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8"/>
      <c r="AZ50" s="8"/>
      <c r="BA50" s="8"/>
      <c r="BB50" s="8"/>
      <c r="BC50" s="8"/>
      <c r="BD50" s="8"/>
      <c r="BE50" s="8"/>
      <c r="BF50" s="8"/>
      <c r="BG50" s="8"/>
      <c r="BH50" s="8"/>
      <c r="BI50" s="8"/>
      <c r="BJ50" s="8"/>
      <c r="BK50" s="8"/>
      <c r="BL50" s="8"/>
      <c r="BM50" s="8"/>
      <c r="BN50" s="8"/>
      <c r="BO50" s="8"/>
      <c r="BP50" s="8"/>
      <c r="BQ50" s="8"/>
      <c r="BR50" s="8"/>
      <c r="BS50" s="8"/>
      <c r="BT50" s="8"/>
      <c r="BU50" s="8"/>
      <c r="BV50" s="7"/>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8"/>
      <c r="DG50" s="98"/>
      <c r="DH50" s="98"/>
      <c r="DI50" s="98"/>
      <c r="DJ50" s="98"/>
      <c r="DK50" s="98"/>
      <c r="DL50" s="98"/>
      <c r="DM50" s="98"/>
      <c r="DN50" s="98"/>
      <c r="DO50" s="98"/>
      <c r="DP50" s="98"/>
      <c r="DQ50" s="98"/>
      <c r="DR50" s="98"/>
      <c r="DS50" s="98"/>
      <c r="DT50" s="98"/>
      <c r="DU50" s="98"/>
      <c r="DV50" s="98"/>
      <c r="DW50" s="98"/>
      <c r="DX50" s="98"/>
      <c r="DY50" s="98"/>
      <c r="DZ50" s="98"/>
      <c r="EA50" s="98"/>
      <c r="EB50" s="98"/>
      <c r="EC50" s="98"/>
      <c r="ED50" s="98"/>
      <c r="EE50" s="98"/>
      <c r="EF50" s="98"/>
      <c r="EG50" s="98"/>
      <c r="EH50" s="98"/>
      <c r="EI50" s="98"/>
      <c r="EJ50" s="98"/>
      <c r="EK50" s="98"/>
      <c r="EL50" s="98"/>
      <c r="EM50" s="98"/>
      <c r="EN50" s="98"/>
      <c r="EO50" s="98"/>
      <c r="EP50" s="98"/>
      <c r="EQ50" s="98"/>
      <c r="ER50" s="98"/>
      <c r="ES50" s="98"/>
      <c r="ET50" s="98"/>
      <c r="EU50" s="98"/>
      <c r="EV50" s="98"/>
      <c r="EW50" s="98"/>
      <c r="EX50" s="98"/>
      <c r="EY50" s="98"/>
      <c r="EZ50" s="98"/>
      <c r="FA50" s="98"/>
      <c r="FB50" s="98"/>
      <c r="FC50" s="98"/>
      <c r="FD50" s="98"/>
      <c r="FE50" s="98"/>
      <c r="FF50" s="98"/>
      <c r="FG50" s="98"/>
      <c r="FH50" s="98"/>
      <c r="FI50" s="98"/>
      <c r="FJ50" s="98"/>
      <c r="FK50" s="98"/>
      <c r="FL50" s="98"/>
      <c r="FM50" s="98"/>
      <c r="FN50" s="98"/>
      <c r="FO50" s="98"/>
      <c r="FP50" s="98"/>
      <c r="FQ50" s="98"/>
      <c r="FR50" s="98"/>
      <c r="FS50" s="98"/>
      <c r="FT50" s="98"/>
      <c r="FU50" s="98"/>
      <c r="FV50" s="98"/>
      <c r="FW50" s="98"/>
      <c r="FX50" s="98"/>
      <c r="FY50" s="98"/>
      <c r="FZ50" s="98"/>
      <c r="GA50" s="98"/>
      <c r="GB50" s="98"/>
      <c r="GC50" s="98"/>
      <c r="GD50" s="98"/>
      <c r="GE50" s="98"/>
      <c r="GF50" s="98"/>
      <c r="GG50" s="99"/>
      <c r="GH50" s="99"/>
      <c r="GI50" s="99"/>
      <c r="GJ50" s="99"/>
      <c r="GK50" s="99"/>
    </row>
    <row r="51" spans="1:193" s="97" customFormat="1" x14ac:dyDescent="0.35">
      <c r="A51" s="10"/>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8"/>
      <c r="AZ51" s="8"/>
      <c r="BA51" s="8"/>
      <c r="BB51" s="8"/>
      <c r="BC51" s="8"/>
      <c r="BD51" s="8"/>
      <c r="BE51" s="8"/>
      <c r="BF51" s="8"/>
      <c r="BG51" s="8"/>
      <c r="BH51" s="8"/>
      <c r="BI51" s="8"/>
      <c r="BJ51" s="8"/>
      <c r="BK51" s="8"/>
      <c r="BL51" s="8"/>
      <c r="BM51" s="8"/>
      <c r="BN51" s="8"/>
      <c r="BO51" s="8"/>
      <c r="BP51" s="8"/>
      <c r="BQ51" s="8"/>
      <c r="BR51" s="8"/>
      <c r="BS51" s="8"/>
      <c r="BT51" s="8"/>
      <c r="BU51" s="8"/>
      <c r="BV51" s="7"/>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9"/>
      <c r="GH51" s="99"/>
      <c r="GI51" s="99"/>
      <c r="GJ51" s="99"/>
      <c r="GK51" s="99"/>
    </row>
    <row r="52" spans="1:193" s="97" customFormat="1" x14ac:dyDescent="0.35">
      <c r="A52" s="10"/>
      <c r="B52" s="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8"/>
      <c r="AZ52" s="8"/>
      <c r="BA52" s="8"/>
      <c r="BB52" s="8"/>
      <c r="BC52" s="8"/>
      <c r="BD52" s="8"/>
      <c r="BE52" s="8"/>
      <c r="BF52" s="8"/>
      <c r="BG52" s="8"/>
      <c r="BH52" s="8"/>
      <c r="BI52" s="8"/>
      <c r="BJ52" s="8"/>
      <c r="BK52" s="8"/>
      <c r="BL52" s="8"/>
      <c r="BM52" s="8"/>
      <c r="BN52" s="8"/>
      <c r="BO52" s="8"/>
      <c r="BP52" s="8"/>
      <c r="BQ52" s="8"/>
      <c r="BR52" s="8"/>
      <c r="BS52" s="8"/>
      <c r="BT52" s="8"/>
      <c r="BU52" s="8"/>
      <c r="BV52" s="7"/>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c r="CZ52" s="98"/>
      <c r="DA52" s="98"/>
      <c r="DB52" s="98"/>
      <c r="DC52" s="98"/>
      <c r="DD52" s="98"/>
      <c r="DE52" s="98"/>
      <c r="DF52" s="98"/>
      <c r="DG52" s="98"/>
      <c r="DH52" s="98"/>
      <c r="DI52" s="98"/>
      <c r="DJ52" s="98"/>
      <c r="DK52" s="98"/>
      <c r="DL52" s="98"/>
      <c r="DM52" s="98"/>
      <c r="DN52" s="98"/>
      <c r="DO52" s="98"/>
      <c r="DP52" s="98"/>
      <c r="DQ52" s="98"/>
      <c r="DR52" s="98"/>
      <c r="DS52" s="98"/>
      <c r="DT52" s="98"/>
      <c r="DU52" s="98"/>
      <c r="DV52" s="98"/>
      <c r="DW52" s="98"/>
      <c r="DX52" s="98"/>
      <c r="DY52" s="98"/>
      <c r="DZ52" s="98"/>
      <c r="EA52" s="98"/>
      <c r="EB52" s="98"/>
      <c r="EC52" s="98"/>
      <c r="ED52" s="98"/>
      <c r="EE52" s="98"/>
      <c r="EF52" s="98"/>
      <c r="EG52" s="98"/>
      <c r="EH52" s="98"/>
      <c r="EI52" s="98"/>
      <c r="EJ52" s="98"/>
      <c r="EK52" s="98"/>
      <c r="EL52" s="98"/>
      <c r="EM52" s="98"/>
      <c r="EN52" s="98"/>
      <c r="EO52" s="98"/>
      <c r="EP52" s="98"/>
      <c r="EQ52" s="98"/>
      <c r="ER52" s="98"/>
      <c r="ES52" s="98"/>
      <c r="ET52" s="98"/>
      <c r="EU52" s="98"/>
      <c r="EV52" s="98"/>
      <c r="EW52" s="98"/>
      <c r="EX52" s="98"/>
      <c r="EY52" s="98"/>
      <c r="EZ52" s="98"/>
      <c r="FA52" s="98"/>
      <c r="FB52" s="98"/>
      <c r="FC52" s="98"/>
      <c r="FD52" s="98"/>
      <c r="FE52" s="98"/>
      <c r="FF52" s="98"/>
      <c r="FG52" s="98"/>
      <c r="FH52" s="98"/>
      <c r="FI52" s="98"/>
      <c r="FJ52" s="98"/>
      <c r="FK52" s="98"/>
      <c r="FL52" s="98"/>
      <c r="FM52" s="98"/>
      <c r="FN52" s="98"/>
      <c r="FO52" s="98"/>
      <c r="FP52" s="98"/>
      <c r="FQ52" s="98"/>
      <c r="FR52" s="98"/>
      <c r="FS52" s="98"/>
      <c r="FT52" s="98"/>
      <c r="FU52" s="98"/>
      <c r="FV52" s="98"/>
      <c r="FW52" s="98"/>
      <c r="FX52" s="98"/>
      <c r="FY52" s="98"/>
      <c r="FZ52" s="98"/>
      <c r="GA52" s="98"/>
      <c r="GB52" s="98"/>
      <c r="GC52" s="98"/>
      <c r="GD52" s="98"/>
      <c r="GE52" s="98"/>
      <c r="GF52" s="98"/>
      <c r="GG52" s="99"/>
      <c r="GH52" s="99"/>
      <c r="GI52" s="99"/>
      <c r="GJ52" s="99"/>
      <c r="GK52" s="99"/>
    </row>
    <row r="53" spans="1:193" s="97" customFormat="1" x14ac:dyDescent="0.35">
      <c r="A53" s="10"/>
      <c r="B53" s="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8"/>
      <c r="AZ53" s="8"/>
      <c r="BA53" s="8"/>
      <c r="BB53" s="8"/>
      <c r="BC53" s="8"/>
      <c r="BD53" s="8"/>
      <c r="BE53" s="8"/>
      <c r="BF53" s="8"/>
      <c r="BG53" s="8"/>
      <c r="BH53" s="8"/>
      <c r="BI53" s="8"/>
      <c r="BJ53" s="8"/>
      <c r="BK53" s="8"/>
      <c r="BL53" s="8"/>
      <c r="BM53" s="8"/>
      <c r="BN53" s="8"/>
      <c r="BO53" s="8"/>
      <c r="BP53" s="8"/>
      <c r="BQ53" s="8"/>
      <c r="BR53" s="8"/>
      <c r="BS53" s="8"/>
      <c r="BT53" s="8"/>
      <c r="BU53" s="8"/>
      <c r="BV53" s="7"/>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c r="CZ53" s="98"/>
      <c r="DA53" s="98"/>
      <c r="DB53" s="98"/>
      <c r="DC53" s="98"/>
      <c r="DD53" s="98"/>
      <c r="DE53" s="98"/>
      <c r="DF53" s="98"/>
      <c r="DG53" s="98"/>
      <c r="DH53" s="98"/>
      <c r="DI53" s="98"/>
      <c r="DJ53" s="98"/>
      <c r="DK53" s="98"/>
      <c r="DL53" s="98"/>
      <c r="DM53" s="98"/>
      <c r="DN53" s="98"/>
      <c r="DO53" s="98"/>
      <c r="DP53" s="98"/>
      <c r="DQ53" s="98"/>
      <c r="DR53" s="98"/>
      <c r="DS53" s="98"/>
      <c r="DT53" s="98"/>
      <c r="DU53" s="98"/>
      <c r="DV53" s="98"/>
      <c r="DW53" s="98"/>
      <c r="DX53" s="98"/>
      <c r="DY53" s="98"/>
      <c r="DZ53" s="98"/>
      <c r="EA53" s="98"/>
      <c r="EB53" s="98"/>
      <c r="EC53" s="98"/>
      <c r="ED53" s="98"/>
      <c r="EE53" s="98"/>
      <c r="EF53" s="98"/>
      <c r="EG53" s="98"/>
      <c r="EH53" s="98"/>
      <c r="EI53" s="98"/>
      <c r="EJ53" s="98"/>
      <c r="EK53" s="98"/>
      <c r="EL53" s="98"/>
      <c r="EM53" s="98"/>
      <c r="EN53" s="98"/>
      <c r="EO53" s="98"/>
      <c r="EP53" s="98"/>
      <c r="EQ53" s="98"/>
      <c r="ER53" s="98"/>
      <c r="ES53" s="98"/>
      <c r="ET53" s="98"/>
      <c r="EU53" s="98"/>
      <c r="EV53" s="98"/>
      <c r="EW53" s="98"/>
      <c r="EX53" s="98"/>
      <c r="EY53" s="98"/>
      <c r="EZ53" s="98"/>
      <c r="FA53" s="98"/>
      <c r="FB53" s="98"/>
      <c r="FC53" s="98"/>
      <c r="FD53" s="98"/>
      <c r="FE53" s="98"/>
      <c r="FF53" s="98"/>
      <c r="FG53" s="98"/>
      <c r="FH53" s="98"/>
      <c r="FI53" s="98"/>
      <c r="FJ53" s="98"/>
      <c r="FK53" s="98"/>
      <c r="FL53" s="98"/>
      <c r="FM53" s="98"/>
      <c r="FN53" s="98"/>
      <c r="FO53" s="98"/>
      <c r="FP53" s="98"/>
      <c r="FQ53" s="98"/>
      <c r="FR53" s="98"/>
      <c r="FS53" s="98"/>
      <c r="FT53" s="98"/>
      <c r="FU53" s="98"/>
      <c r="FV53" s="98"/>
      <c r="FW53" s="98"/>
      <c r="FX53" s="98"/>
      <c r="FY53" s="98"/>
      <c r="FZ53" s="98"/>
      <c r="GA53" s="98"/>
      <c r="GB53" s="98"/>
      <c r="GC53" s="98"/>
      <c r="GD53" s="98"/>
      <c r="GE53" s="98"/>
      <c r="GF53" s="98"/>
      <c r="GG53" s="99"/>
      <c r="GH53" s="99"/>
      <c r="GI53" s="99"/>
      <c r="GJ53" s="99"/>
      <c r="GK53" s="99"/>
    </row>
    <row r="54" spans="1:193" x14ac:dyDescent="0.35">
      <c r="A54" s="10"/>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8"/>
      <c r="AZ54" s="8"/>
      <c r="BA54" s="8"/>
      <c r="BB54" s="8"/>
      <c r="BC54" s="8"/>
      <c r="BD54" s="8"/>
      <c r="BE54" s="8"/>
      <c r="BF54" s="8"/>
      <c r="BG54" s="8"/>
      <c r="BH54" s="8"/>
      <c r="BI54" s="8"/>
      <c r="BJ54" s="8"/>
      <c r="BK54" s="8"/>
      <c r="BL54" s="8"/>
      <c r="BM54" s="8"/>
      <c r="BN54" s="8"/>
      <c r="BO54" s="8"/>
      <c r="BP54" s="8"/>
      <c r="BQ54" s="8"/>
      <c r="BR54" s="8"/>
      <c r="BS54" s="8"/>
      <c r="BT54" s="8"/>
      <c r="BU54" s="8"/>
      <c r="BV54" s="7"/>
    </row>
  </sheetData>
  <mergeCells count="1">
    <mergeCell ref="B3:B4"/>
  </mergeCells>
  <conditionalFormatting sqref="BX17:BX20 CA17:CA20 CD17:CD20 CG17:CG20 CJ17:CJ20 CM17:CM20 CP17:CP20 CS17:CS20 CV17:CV20 CY17:CY20 DB17:DB20 DE17:DE20 DH17:DH20 DK17:DK20 DN17:DN20 DQ17:DQ20 DT17:DT20 DW17:DW20 DZ17:DZ20 EC17:EC20 EF17:EF20 EI17:EI20 EL17:EL20 EO17:EO20 ER17:ER20 EU17:EU20 EX17:EX20 FA17:FA20 FD17:FD20 FG17:FG20 FJ17:FJ20 FM17:FM20 FP17:FP20 FS17:FS20 FV17:FV20 FY17:FY20 GB17:GB20 GE17:GE20">
    <cfRule type="cellIs" dxfId="160" priority="30" operator="equal">
      <formula>0</formula>
    </cfRule>
  </conditionalFormatting>
  <conditionalFormatting sqref="BX24 CA24 CD24 CG24 CJ24 CM24 CP24 CS24 CV24 CY24 DB24 DE24 DH24 DK24 DN24 DQ24 DT24 DW24 DZ24 EC24 EF24 EI24 EL24 EO24 ER24 EU24 EX24 FA24 FD24 FG24 FJ24 FM24 FP24 FS24 FV24 FY24 GB24 GE24 BX13:BX15 CA13:CA15 CD13:CD15 CG13:CG15 CJ13:CJ15 CM13:CM15 CP13:CP15 CS13:CS15 CV13:CV15 CY13:CY15 DB13:DB15 DE13:DE15 DH13:DH15 DK13:DK15 DN13:DN15 DQ13:DQ15 DT13:DT15 DW13:DW15 DZ13:DZ15 EC13:EC15 EF13:EF15 EI13:EI15 EL13:EL15 EO13:EO15 ER13:ER15 EU13:EU15 EX13:EX15 FA13:FA15 FD13:FD15 FG13:FG15 FJ13:FJ15 FM13:FM15 FP13:FP15 FS13:FS15 FV13:FV15 FY13:FY15 GB13:GB15 GE13:GE15 BX11 CA11 CD11 CG11 CJ11 CM11 CP11 CS11 CV11 CY11 DB11 DE11 DH11 DK11 DN11 DQ11 DT11 DW11 DZ11 EC11 EF11 EI11 EL11 EO11 ER11 EU11 EX11 FA11 FD11 FG11 FJ11 FM11 FP11 FS11 FV11 FY11 GB11 GE11 BX7:BX9 CA7:CA9 CD7:CD9 CG7:CG9 CJ7:CJ9 CM7:CM9 CP7:CP9 CS7:CS9 CV7:CV9 CY7:CY9 DB7:DB9 DE7:DE9 DH7:DH9 DK7:DK9 DN7:DN9 DQ7:DQ9 DT7:DT9 DW7:DW9 DZ7:DZ9 EC7:EC9 EF7:EF9 EI7:EI9 EL7:EL9 EO7:EO9 ER7:ER9 EU7:EU9 EX7:EX9 FA7:FA9 FD7:FD9 FG7:FG9 FJ7:FJ9 FM7:FM9 FP7:FP9 FS7:FS9 FV7:FV9 FY7:FY9 GB7:GB9 GE7:GE9 GE28 GB28 FY28 FV28 FS28 FP28 FM28 FJ28 FG28 FD28 FA28 EX28 EU28 ER28 EO28 EL28 EI28 EF28 EC28 DZ28 DW28 DT28 DQ28 DN28 DK28 DH28 DE28 DB28 CY28 CV28 CS28 CP28 CM28 CJ28 CG28 CD28 CA28 BX28">
    <cfRule type="cellIs" dxfId="159" priority="28" operator="equal">
      <formula>0</formula>
    </cfRule>
  </conditionalFormatting>
  <conditionalFormatting sqref="BX34 CA34 CD34 CG34 CJ34 CM34 CP34 CS34 CV34 CY34 DB34 DE34 DH34 DK34 DN34 DQ34 DT34 DW34 DZ34 EC34 EF34 EI34 EL34 EO34 ER34 EU34 EX34 FA34 FD34 FG34 FJ34 FM34 FP34 FS34 FV34 FY34 GB34 GE34">
    <cfRule type="cellIs" dxfId="158" priority="21" operator="equal">
      <formula>0</formula>
    </cfRule>
  </conditionalFormatting>
  <conditionalFormatting sqref="BX30 CA30 CD30 CG30 CJ30 CM30 CP30 CS30 CV30 CY30 DB30 DE30 DH30 DK30 DN30 DQ30 DT30 DW30 DZ30 EC30 EF30 EI30 EL30 EO30 ER30 EU30 EX30 FA30 FD30 FG30 FJ30 FM30 FP30 FS30 FV30 FY30 GB30 GE30">
    <cfRule type="cellIs" dxfId="157" priority="23"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4E245-D927-454A-B520-7ED551FE7894}">
  <dimension ref="A1:HA54"/>
  <sheetViews>
    <sheetView workbookViewId="0">
      <pane xSplit="2" topLeftCell="AY1" activePane="topRight" state="frozen"/>
      <selection pane="topRight" activeCell="BU42" sqref="BU42"/>
    </sheetView>
  </sheetViews>
  <sheetFormatPr defaultColWidth="9.1796875" defaultRowHeight="14.5" x14ac:dyDescent="0.35"/>
  <cols>
    <col min="1" max="1" width="2.7265625" style="2" customWidth="1"/>
    <col min="2" max="2" width="61.54296875" style="1" bestFit="1" customWidth="1"/>
    <col min="3" max="50" width="7.7265625" style="4" bestFit="1" customWidth="1"/>
    <col min="51" max="73" width="7.81640625" style="3" customWidth="1"/>
    <col min="74" max="75" width="5.7265625" style="4" bestFit="1" customWidth="1"/>
    <col min="76" max="76" width="8.7265625" style="4" bestFit="1" customWidth="1"/>
    <col min="77" max="78" width="5.7265625" style="4" bestFit="1" customWidth="1"/>
    <col min="79" max="79" width="8.7265625" style="4" bestFit="1" customWidth="1"/>
    <col min="80" max="81" width="5.7265625" style="4" bestFit="1" customWidth="1"/>
    <col min="82" max="82" width="8.7265625" style="4" bestFit="1" customWidth="1"/>
    <col min="83" max="84" width="5.7265625" style="4" bestFit="1" customWidth="1"/>
    <col min="85" max="85" width="8.7265625" style="4" bestFit="1" customWidth="1"/>
    <col min="86" max="87" width="5.7265625" style="4" bestFit="1" customWidth="1"/>
    <col min="88" max="88" width="8.7265625" style="4" bestFit="1" customWidth="1"/>
    <col min="89" max="90" width="5.7265625" style="4" bestFit="1" customWidth="1"/>
    <col min="91" max="91" width="8.7265625" style="4" bestFit="1" customWidth="1"/>
    <col min="92" max="93" width="5.7265625" style="4" bestFit="1" customWidth="1"/>
    <col min="94" max="94" width="8.7265625" style="4" bestFit="1" customWidth="1"/>
    <col min="95" max="96" width="5.7265625" style="4" bestFit="1" customWidth="1"/>
    <col min="97" max="97" width="8.7265625" style="4" bestFit="1" customWidth="1"/>
    <col min="98" max="99" width="5.7265625" style="4" bestFit="1" customWidth="1"/>
    <col min="100" max="100" width="8.7265625" style="4" bestFit="1" customWidth="1"/>
    <col min="101" max="102" width="5.7265625" style="4" bestFit="1" customWidth="1"/>
    <col min="103" max="103" width="8.7265625" style="4" bestFit="1" customWidth="1"/>
    <col min="104" max="105" width="5.7265625" style="4" bestFit="1" customWidth="1"/>
    <col min="106" max="106" width="8.7265625" style="4" bestFit="1" customWidth="1"/>
    <col min="107" max="108" width="5.7265625" style="4" bestFit="1" customWidth="1"/>
    <col min="109" max="109" width="8.7265625" style="4" bestFit="1" customWidth="1"/>
    <col min="110" max="111" width="5.7265625" style="4" bestFit="1" customWidth="1"/>
    <col min="112" max="112" width="8.7265625" style="4" bestFit="1" customWidth="1"/>
    <col min="113" max="114" width="5.7265625" style="4" bestFit="1" customWidth="1"/>
    <col min="115" max="115" width="8.7265625" style="4" bestFit="1" customWidth="1"/>
    <col min="116" max="117" width="5.7265625" style="4" bestFit="1" customWidth="1"/>
    <col min="118" max="118" width="8.7265625" style="4" bestFit="1" customWidth="1"/>
    <col min="119" max="120" width="5.7265625" style="4" bestFit="1" customWidth="1"/>
    <col min="121" max="121" width="8.7265625" style="4" bestFit="1" customWidth="1"/>
    <col min="122" max="123" width="5.7265625" style="4" bestFit="1" customWidth="1"/>
    <col min="124" max="124" width="8.7265625" style="4" bestFit="1" customWidth="1"/>
    <col min="125" max="126" width="5.7265625" style="4" bestFit="1" customWidth="1"/>
    <col min="127" max="127" width="8.7265625" style="4" bestFit="1" customWidth="1"/>
    <col min="128" max="129" width="5.7265625" style="4" bestFit="1" customWidth="1"/>
    <col min="130" max="130" width="8.7265625" style="4" bestFit="1" customWidth="1"/>
    <col min="131" max="132" width="5.7265625" style="4" bestFit="1" customWidth="1"/>
    <col min="133" max="133" width="8.7265625" style="4" bestFit="1" customWidth="1"/>
    <col min="134" max="135" width="5.7265625" style="4" bestFit="1" customWidth="1"/>
    <col min="136" max="136" width="8.7265625" style="4" bestFit="1" customWidth="1"/>
    <col min="137" max="138" width="5.7265625" style="4" bestFit="1" customWidth="1"/>
    <col min="139" max="139" width="8.7265625" style="4" bestFit="1" customWidth="1"/>
    <col min="140" max="141" width="5.7265625" style="4" bestFit="1" customWidth="1"/>
    <col min="142" max="142" width="8.7265625" style="4" bestFit="1" customWidth="1"/>
    <col min="143" max="144" width="5.7265625" style="4" bestFit="1" customWidth="1"/>
    <col min="145" max="145" width="8.7265625" style="4" bestFit="1" customWidth="1"/>
    <col min="146" max="147" width="5.7265625" style="4" bestFit="1" customWidth="1"/>
    <col min="148" max="148" width="8.7265625" style="4" bestFit="1" customWidth="1"/>
    <col min="149" max="150" width="5.7265625" style="4" bestFit="1" customWidth="1"/>
    <col min="151" max="151" width="8.7265625" style="4" bestFit="1" customWidth="1"/>
    <col min="152" max="153" width="5.7265625" style="4" bestFit="1" customWidth="1"/>
    <col min="154" max="154" width="8.7265625" style="4" bestFit="1" customWidth="1"/>
    <col min="155" max="156" width="5.7265625" style="4" bestFit="1" customWidth="1"/>
    <col min="157" max="157" width="8.7265625" style="4" bestFit="1" customWidth="1"/>
    <col min="158" max="159" width="5.7265625" style="4" bestFit="1" customWidth="1"/>
    <col min="160" max="160" width="8.7265625" style="4" bestFit="1" customWidth="1"/>
    <col min="161" max="162" width="5.7265625" style="4" bestFit="1" customWidth="1"/>
    <col min="163" max="163" width="8.7265625" style="4" bestFit="1" customWidth="1"/>
    <col min="164" max="165" width="5.7265625" style="4" bestFit="1" customWidth="1"/>
    <col min="166" max="166" width="8.7265625" style="4" bestFit="1" customWidth="1"/>
    <col min="167" max="168" width="5.7265625" style="4" bestFit="1" customWidth="1"/>
    <col min="169" max="169" width="8.7265625" style="4" bestFit="1" customWidth="1"/>
    <col min="170" max="171" width="5.7265625" style="4" bestFit="1" customWidth="1"/>
    <col min="172" max="172" width="8.7265625" style="4" bestFit="1" customWidth="1"/>
    <col min="173" max="174" width="5.7265625" style="4" bestFit="1" customWidth="1"/>
    <col min="175" max="175" width="8.7265625" style="4" bestFit="1" customWidth="1"/>
    <col min="176" max="177" width="5.7265625" style="4" bestFit="1" customWidth="1"/>
    <col min="178" max="178" width="8.7265625" style="4" bestFit="1" customWidth="1"/>
    <col min="179" max="180" width="5.7265625" style="4" bestFit="1" customWidth="1"/>
    <col min="181" max="181" width="8.7265625" style="4" bestFit="1" customWidth="1"/>
    <col min="182" max="183" width="5.7265625" style="4" bestFit="1" customWidth="1"/>
    <col min="184" max="184" width="8.7265625" style="4" bestFit="1" customWidth="1"/>
    <col min="185" max="186" width="5.7265625" style="4" bestFit="1" customWidth="1"/>
    <col min="187" max="187" width="8.7265625" style="4" bestFit="1" customWidth="1"/>
    <col min="188" max="188" width="5.7265625" style="4" bestFit="1" customWidth="1"/>
    <col min="189" max="189" width="4.7265625" style="3" customWidth="1"/>
    <col min="190" max="193" width="9.1796875" style="3"/>
    <col min="194" max="16384" width="9.1796875" style="2"/>
  </cols>
  <sheetData>
    <row r="1" spans="1:193" s="97" customFormat="1" x14ac:dyDescent="0.35">
      <c r="A1" s="10"/>
      <c r="B1" s="15" t="s">
        <v>152</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8"/>
      <c r="AZ1" s="8"/>
      <c r="BA1" s="8"/>
      <c r="BB1" s="8"/>
      <c r="BC1" s="8"/>
      <c r="BD1" s="8"/>
      <c r="BE1" s="8"/>
      <c r="BF1" s="8"/>
      <c r="BG1" s="8"/>
      <c r="BH1" s="8"/>
      <c r="BI1" s="8"/>
      <c r="BJ1" s="8"/>
      <c r="BK1" s="8"/>
      <c r="BL1" s="8"/>
      <c r="BM1" s="8"/>
      <c r="BN1" s="8"/>
      <c r="BO1" s="8"/>
      <c r="BP1" s="8"/>
      <c r="BQ1" s="8"/>
      <c r="BR1" s="8"/>
      <c r="BS1" s="8"/>
      <c r="BT1" s="8"/>
      <c r="BU1" s="8"/>
      <c r="BV1" s="7"/>
      <c r="BW1" s="168"/>
      <c r="BX1" s="169"/>
      <c r="BY1" s="98"/>
      <c r="BZ1" s="168"/>
      <c r="CA1" s="169"/>
      <c r="CB1" s="98"/>
      <c r="CC1" s="168"/>
      <c r="CD1" s="169"/>
      <c r="CE1" s="98"/>
      <c r="CF1" s="168"/>
      <c r="CG1" s="169"/>
      <c r="CH1" s="98"/>
      <c r="CI1" s="168"/>
      <c r="CJ1" s="169"/>
      <c r="CK1" s="98"/>
      <c r="CL1" s="168"/>
      <c r="CM1" s="169"/>
      <c r="CN1" s="98"/>
      <c r="CO1" s="168"/>
      <c r="CP1" s="169"/>
      <c r="CQ1" s="98"/>
      <c r="CR1" s="168"/>
      <c r="CS1" s="169"/>
      <c r="CT1" s="98"/>
      <c r="CU1" s="168"/>
      <c r="CV1" s="169"/>
      <c r="CW1" s="98"/>
      <c r="CX1" s="168"/>
      <c r="CY1" s="169"/>
      <c r="CZ1" s="98"/>
      <c r="DA1" s="168"/>
      <c r="DB1" s="169"/>
      <c r="DC1" s="98"/>
      <c r="DD1" s="168"/>
      <c r="DE1" s="169"/>
      <c r="DF1" s="98"/>
      <c r="DG1" s="168"/>
      <c r="DH1" s="169"/>
      <c r="DI1" s="98"/>
      <c r="DJ1" s="168"/>
      <c r="DK1" s="169"/>
      <c r="DL1" s="98"/>
      <c r="DM1" s="168"/>
      <c r="DN1" s="169"/>
      <c r="DO1" s="98"/>
      <c r="DP1" s="168"/>
      <c r="DQ1" s="169"/>
      <c r="DR1" s="98"/>
      <c r="DS1" s="168"/>
      <c r="DT1" s="169"/>
      <c r="DU1" s="98"/>
      <c r="DV1" s="168"/>
      <c r="DW1" s="169"/>
      <c r="DX1" s="98"/>
      <c r="DY1" s="168"/>
      <c r="DZ1" s="169"/>
      <c r="EA1" s="98"/>
      <c r="EB1" s="168"/>
      <c r="EC1" s="169"/>
      <c r="ED1" s="98"/>
      <c r="EE1" s="168"/>
      <c r="EF1" s="169"/>
      <c r="EG1" s="98"/>
      <c r="EH1" s="168"/>
      <c r="EI1" s="169"/>
      <c r="EJ1" s="98"/>
      <c r="EK1" s="168"/>
      <c r="EL1" s="169"/>
      <c r="EM1" s="98"/>
      <c r="EN1" s="168"/>
      <c r="EO1" s="169"/>
      <c r="EP1" s="98"/>
      <c r="EQ1" s="168"/>
      <c r="ER1" s="169"/>
      <c r="ES1" s="98"/>
      <c r="ET1" s="168"/>
      <c r="EU1" s="169"/>
      <c r="EV1" s="98"/>
      <c r="EW1" s="168"/>
      <c r="EX1" s="169"/>
      <c r="EY1" s="98"/>
      <c r="EZ1" s="168"/>
      <c r="FA1" s="169"/>
      <c r="FB1" s="98"/>
      <c r="FC1" s="168"/>
      <c r="FD1" s="169"/>
      <c r="FE1" s="98"/>
      <c r="FF1" s="168"/>
      <c r="FG1" s="169"/>
      <c r="FH1" s="98"/>
      <c r="FI1" s="168"/>
      <c r="FJ1" s="169"/>
      <c r="FK1" s="98"/>
      <c r="FL1" s="168"/>
      <c r="FM1" s="169"/>
      <c r="FN1" s="98"/>
      <c r="FO1" s="168"/>
      <c r="FP1" s="169"/>
      <c r="FQ1" s="98"/>
      <c r="FR1" s="168"/>
      <c r="FS1" s="169"/>
      <c r="FT1" s="98"/>
      <c r="FU1" s="168"/>
      <c r="FV1" s="169"/>
      <c r="FW1" s="98"/>
      <c r="FX1" s="168"/>
      <c r="FY1" s="169"/>
      <c r="FZ1" s="98"/>
      <c r="GA1" s="168"/>
      <c r="GB1" s="169"/>
      <c r="GC1" s="98"/>
      <c r="GD1" s="168"/>
      <c r="GE1" s="169"/>
      <c r="GF1" s="98"/>
      <c r="GG1" s="99"/>
      <c r="GH1" s="99"/>
      <c r="GI1" s="99"/>
      <c r="GJ1" s="99"/>
      <c r="GK1" s="99"/>
    </row>
    <row r="2" spans="1:193" ht="6" customHeight="1" x14ac:dyDescent="0.35">
      <c r="A2" s="10"/>
      <c r="B2" s="5"/>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8"/>
      <c r="AZ2" s="8"/>
      <c r="BA2" s="8"/>
      <c r="BB2" s="8"/>
      <c r="BC2" s="8"/>
      <c r="BD2" s="8"/>
      <c r="BE2" s="8"/>
      <c r="BF2" s="8"/>
      <c r="BG2" s="8"/>
      <c r="BH2" s="8"/>
      <c r="BI2" s="8"/>
      <c r="BJ2" s="8"/>
      <c r="BK2" s="8"/>
      <c r="BL2" s="8"/>
      <c r="BM2" s="8"/>
      <c r="BN2" s="8"/>
      <c r="BO2" s="8"/>
      <c r="BP2" s="8"/>
      <c r="BQ2" s="8"/>
      <c r="BR2" s="8"/>
      <c r="BS2" s="8"/>
      <c r="BT2" s="8"/>
      <c r="BU2" s="8"/>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8"/>
    </row>
    <row r="3" spans="1:193" x14ac:dyDescent="0.35">
      <c r="A3" s="10"/>
      <c r="B3" s="230" t="s">
        <v>137</v>
      </c>
      <c r="C3" s="68">
        <v>43101</v>
      </c>
      <c r="D3" s="68">
        <v>43132</v>
      </c>
      <c r="E3" s="68">
        <v>43160</v>
      </c>
      <c r="F3" s="68">
        <v>43191</v>
      </c>
      <c r="G3" s="68">
        <v>43221</v>
      </c>
      <c r="H3" s="68">
        <v>43252</v>
      </c>
      <c r="I3" s="68">
        <v>43282</v>
      </c>
      <c r="J3" s="68">
        <v>43313</v>
      </c>
      <c r="K3" s="68">
        <v>43344</v>
      </c>
      <c r="L3" s="68">
        <v>43374</v>
      </c>
      <c r="M3" s="68">
        <v>43405</v>
      </c>
      <c r="N3" s="68">
        <v>43435</v>
      </c>
      <c r="O3" s="68">
        <v>43466</v>
      </c>
      <c r="P3" s="68">
        <v>43497</v>
      </c>
      <c r="Q3" s="68">
        <v>43525</v>
      </c>
      <c r="R3" s="68">
        <v>43556</v>
      </c>
      <c r="S3" s="68">
        <v>43586</v>
      </c>
      <c r="T3" s="68">
        <v>43617</v>
      </c>
      <c r="U3" s="68">
        <v>43647</v>
      </c>
      <c r="V3" s="68">
        <v>43678</v>
      </c>
      <c r="W3" s="68">
        <v>43709</v>
      </c>
      <c r="X3" s="68">
        <v>43739</v>
      </c>
      <c r="Y3" s="68">
        <v>43770</v>
      </c>
      <c r="Z3" s="68">
        <v>43800</v>
      </c>
      <c r="AA3" s="68">
        <v>43831</v>
      </c>
      <c r="AB3" s="68">
        <v>43862</v>
      </c>
      <c r="AC3" s="68">
        <v>43891</v>
      </c>
      <c r="AD3" s="68">
        <v>43922</v>
      </c>
      <c r="AE3" s="68">
        <v>43952</v>
      </c>
      <c r="AF3" s="68">
        <v>43983</v>
      </c>
      <c r="AG3" s="68">
        <v>44013</v>
      </c>
      <c r="AH3" s="68">
        <v>44044</v>
      </c>
      <c r="AI3" s="68">
        <v>44075</v>
      </c>
      <c r="AJ3" s="68">
        <v>44105</v>
      </c>
      <c r="AK3" s="68">
        <v>44136</v>
      </c>
      <c r="AL3" s="68">
        <v>44166</v>
      </c>
      <c r="AM3" s="68">
        <v>44197</v>
      </c>
      <c r="AN3" s="68">
        <v>44228</v>
      </c>
      <c r="AO3" s="68">
        <v>44256</v>
      </c>
      <c r="AP3" s="68">
        <v>44287</v>
      </c>
      <c r="AQ3" s="68">
        <v>44317</v>
      </c>
      <c r="AR3" s="68">
        <v>44348</v>
      </c>
      <c r="AS3" s="68">
        <v>44378</v>
      </c>
      <c r="AT3" s="68">
        <v>44409</v>
      </c>
      <c r="AU3" s="68">
        <v>44440</v>
      </c>
      <c r="AV3" s="68">
        <v>44470</v>
      </c>
      <c r="AW3" s="68">
        <v>44501</v>
      </c>
      <c r="AX3" s="68">
        <v>44531</v>
      </c>
      <c r="AY3" s="68">
        <v>44562</v>
      </c>
      <c r="AZ3" s="68">
        <v>44593</v>
      </c>
      <c r="BA3" s="68">
        <v>44621</v>
      </c>
      <c r="BB3" s="68">
        <v>44652</v>
      </c>
      <c r="BC3" s="68">
        <v>44682</v>
      </c>
      <c r="BD3" s="68">
        <v>44713</v>
      </c>
      <c r="BE3" s="68">
        <v>44743</v>
      </c>
      <c r="BF3" s="68">
        <v>44774</v>
      </c>
      <c r="BG3" s="68">
        <v>44805</v>
      </c>
      <c r="BH3" s="68">
        <v>44835</v>
      </c>
      <c r="BI3" s="68">
        <v>44866</v>
      </c>
      <c r="BJ3" s="68">
        <v>44896</v>
      </c>
      <c r="BK3" s="68">
        <v>44927</v>
      </c>
      <c r="BL3" s="68">
        <v>44958</v>
      </c>
      <c r="BM3" s="68">
        <v>44986</v>
      </c>
      <c r="BN3" s="68">
        <v>45017</v>
      </c>
      <c r="BO3" s="68">
        <v>45047</v>
      </c>
      <c r="BP3" s="68">
        <v>45078</v>
      </c>
      <c r="BQ3" s="68">
        <v>45108</v>
      </c>
      <c r="BR3" s="68">
        <v>45139</v>
      </c>
      <c r="BS3" s="68">
        <v>45170</v>
      </c>
      <c r="BT3" s="68">
        <v>45200</v>
      </c>
      <c r="BU3" s="68">
        <v>45231</v>
      </c>
      <c r="BV3" s="10"/>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row>
    <row r="4" spans="1:193" x14ac:dyDescent="0.35">
      <c r="A4" s="10"/>
      <c r="B4" s="232"/>
      <c r="C4" s="69" t="s">
        <v>51</v>
      </c>
      <c r="D4" s="69" t="s">
        <v>51</v>
      </c>
      <c r="E4" s="69" t="s">
        <v>51</v>
      </c>
      <c r="F4" s="69" t="s">
        <v>51</v>
      </c>
      <c r="G4" s="69" t="s">
        <v>51</v>
      </c>
      <c r="H4" s="69" t="s">
        <v>51</v>
      </c>
      <c r="I4" s="69" t="s">
        <v>51</v>
      </c>
      <c r="J4" s="69" t="s">
        <v>51</v>
      </c>
      <c r="K4" s="69" t="s">
        <v>51</v>
      </c>
      <c r="L4" s="69" t="s">
        <v>51</v>
      </c>
      <c r="M4" s="69" t="s">
        <v>51</v>
      </c>
      <c r="N4" s="69" t="s">
        <v>51</v>
      </c>
      <c r="O4" s="69" t="s">
        <v>51</v>
      </c>
      <c r="P4" s="69" t="s">
        <v>51</v>
      </c>
      <c r="Q4" s="69" t="s">
        <v>51</v>
      </c>
      <c r="R4" s="69" t="s">
        <v>51</v>
      </c>
      <c r="S4" s="69" t="s">
        <v>51</v>
      </c>
      <c r="T4" s="69" t="s">
        <v>51</v>
      </c>
      <c r="U4" s="69" t="s">
        <v>51</v>
      </c>
      <c r="V4" s="69" t="s">
        <v>51</v>
      </c>
      <c r="W4" s="69" t="s">
        <v>51</v>
      </c>
      <c r="X4" s="69" t="s">
        <v>51</v>
      </c>
      <c r="Y4" s="69" t="s">
        <v>51</v>
      </c>
      <c r="Z4" s="69" t="s">
        <v>51</v>
      </c>
      <c r="AA4" s="69" t="s">
        <v>51</v>
      </c>
      <c r="AB4" s="69" t="s">
        <v>51</v>
      </c>
      <c r="AC4" s="69" t="s">
        <v>51</v>
      </c>
      <c r="AD4" s="69" t="s">
        <v>51</v>
      </c>
      <c r="AE4" s="69" t="s">
        <v>51</v>
      </c>
      <c r="AF4" s="69" t="s">
        <v>51</v>
      </c>
      <c r="AG4" s="69" t="s">
        <v>51</v>
      </c>
      <c r="AH4" s="69" t="s">
        <v>51</v>
      </c>
      <c r="AI4" s="69" t="s">
        <v>51</v>
      </c>
      <c r="AJ4" s="69" t="s">
        <v>51</v>
      </c>
      <c r="AK4" s="69" t="s">
        <v>51</v>
      </c>
      <c r="AL4" s="69" t="s">
        <v>51</v>
      </c>
      <c r="AM4" s="69" t="s">
        <v>51</v>
      </c>
      <c r="AN4" s="69" t="s">
        <v>51</v>
      </c>
      <c r="AO4" s="69" t="s">
        <v>51</v>
      </c>
      <c r="AP4" s="69" t="s">
        <v>51</v>
      </c>
      <c r="AQ4" s="69" t="s">
        <v>51</v>
      </c>
      <c r="AR4" s="69" t="s">
        <v>51</v>
      </c>
      <c r="AS4" s="69" t="s">
        <v>51</v>
      </c>
      <c r="AT4" s="69" t="s">
        <v>51</v>
      </c>
      <c r="AU4" s="69" t="s">
        <v>51</v>
      </c>
      <c r="AV4" s="69" t="s">
        <v>51</v>
      </c>
      <c r="AW4" s="69" t="s">
        <v>51</v>
      </c>
      <c r="AX4" s="69" t="s">
        <v>51</v>
      </c>
      <c r="AY4" s="69" t="s">
        <v>51</v>
      </c>
      <c r="AZ4" s="69" t="s">
        <v>51</v>
      </c>
      <c r="BA4" s="69" t="s">
        <v>51</v>
      </c>
      <c r="BB4" s="69" t="s">
        <v>51</v>
      </c>
      <c r="BC4" s="69" t="s">
        <v>51</v>
      </c>
      <c r="BD4" s="69" t="s">
        <v>51</v>
      </c>
      <c r="BE4" s="69" t="s">
        <v>51</v>
      </c>
      <c r="BF4" s="69" t="s">
        <v>51</v>
      </c>
      <c r="BG4" s="69" t="s">
        <v>51</v>
      </c>
      <c r="BH4" s="69" t="s">
        <v>51</v>
      </c>
      <c r="BI4" s="69" t="s">
        <v>51</v>
      </c>
      <c r="BJ4" s="69" t="s">
        <v>51</v>
      </c>
      <c r="BK4" s="69" t="s">
        <v>51</v>
      </c>
      <c r="BL4" s="69" t="s">
        <v>51</v>
      </c>
      <c r="BM4" s="69" t="s">
        <v>51</v>
      </c>
      <c r="BN4" s="69" t="s">
        <v>51</v>
      </c>
      <c r="BO4" s="69" t="s">
        <v>51</v>
      </c>
      <c r="BP4" s="69" t="s">
        <v>51</v>
      </c>
      <c r="BQ4" s="69" t="s">
        <v>51</v>
      </c>
      <c r="BR4" s="69" t="s">
        <v>51</v>
      </c>
      <c r="BS4" s="69" t="s">
        <v>51</v>
      </c>
      <c r="BT4" s="69" t="s">
        <v>51</v>
      </c>
      <c r="BU4" s="69" t="s">
        <v>51</v>
      </c>
      <c r="BV4" s="10"/>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row>
    <row r="5" spans="1:193" x14ac:dyDescent="0.35">
      <c r="A5" s="10"/>
      <c r="B5" s="63"/>
      <c r="C5" s="69" t="s">
        <v>94</v>
      </c>
      <c r="D5" s="69" t="s">
        <v>94</v>
      </c>
      <c r="E5" s="69" t="s">
        <v>94</v>
      </c>
      <c r="F5" s="69" t="s">
        <v>94</v>
      </c>
      <c r="G5" s="69" t="s">
        <v>94</v>
      </c>
      <c r="H5" s="69" t="s">
        <v>94</v>
      </c>
      <c r="I5" s="69" t="s">
        <v>94</v>
      </c>
      <c r="J5" s="69" t="s">
        <v>94</v>
      </c>
      <c r="K5" s="69" t="s">
        <v>94</v>
      </c>
      <c r="L5" s="69" t="s">
        <v>94</v>
      </c>
      <c r="M5" s="69" t="s">
        <v>94</v>
      </c>
      <c r="N5" s="69" t="s">
        <v>94</v>
      </c>
      <c r="O5" s="69" t="s">
        <v>94</v>
      </c>
      <c r="P5" s="69" t="s">
        <v>94</v>
      </c>
      <c r="Q5" s="69" t="s">
        <v>94</v>
      </c>
      <c r="R5" s="69" t="s">
        <v>94</v>
      </c>
      <c r="S5" s="69" t="s">
        <v>94</v>
      </c>
      <c r="T5" s="69" t="s">
        <v>94</v>
      </c>
      <c r="U5" s="69" t="s">
        <v>94</v>
      </c>
      <c r="V5" s="69" t="s">
        <v>94</v>
      </c>
      <c r="W5" s="69" t="s">
        <v>94</v>
      </c>
      <c r="X5" s="69" t="s">
        <v>94</v>
      </c>
      <c r="Y5" s="69" t="s">
        <v>94</v>
      </c>
      <c r="Z5" s="69" t="s">
        <v>94</v>
      </c>
      <c r="AA5" s="69" t="s">
        <v>94</v>
      </c>
      <c r="AB5" s="69" t="s">
        <v>94</v>
      </c>
      <c r="AC5" s="69" t="s">
        <v>94</v>
      </c>
      <c r="AD5" s="69" t="s">
        <v>94</v>
      </c>
      <c r="AE5" s="69" t="s">
        <v>94</v>
      </c>
      <c r="AF5" s="69" t="s">
        <v>94</v>
      </c>
      <c r="AG5" s="69" t="s">
        <v>94</v>
      </c>
      <c r="AH5" s="69" t="s">
        <v>94</v>
      </c>
      <c r="AI5" s="69" t="s">
        <v>94</v>
      </c>
      <c r="AJ5" s="69" t="s">
        <v>94</v>
      </c>
      <c r="AK5" s="69" t="s">
        <v>94</v>
      </c>
      <c r="AL5" s="69" t="s">
        <v>94</v>
      </c>
      <c r="AM5" s="69" t="s">
        <v>94</v>
      </c>
      <c r="AN5" s="69" t="s">
        <v>94</v>
      </c>
      <c r="AO5" s="69" t="s">
        <v>94</v>
      </c>
      <c r="AP5" s="69" t="s">
        <v>94</v>
      </c>
      <c r="AQ5" s="69" t="s">
        <v>94</v>
      </c>
      <c r="AR5" s="69" t="s">
        <v>94</v>
      </c>
      <c r="AS5" s="69" t="s">
        <v>94</v>
      </c>
      <c r="AT5" s="69" t="s">
        <v>94</v>
      </c>
      <c r="AU5" s="69" t="s">
        <v>94</v>
      </c>
      <c r="AV5" s="69" t="s">
        <v>94</v>
      </c>
      <c r="AW5" s="69" t="s">
        <v>94</v>
      </c>
      <c r="AX5" s="69" t="s">
        <v>94</v>
      </c>
      <c r="AY5" s="69" t="s">
        <v>94</v>
      </c>
      <c r="AZ5" s="69" t="s">
        <v>94</v>
      </c>
      <c r="BA5" s="69" t="s">
        <v>94</v>
      </c>
      <c r="BB5" s="69" t="s">
        <v>94</v>
      </c>
      <c r="BC5" s="69" t="s">
        <v>94</v>
      </c>
      <c r="BD5" s="69" t="s">
        <v>94</v>
      </c>
      <c r="BE5" s="69" t="s">
        <v>94</v>
      </c>
      <c r="BF5" s="69" t="s">
        <v>94</v>
      </c>
      <c r="BG5" s="69" t="s">
        <v>94</v>
      </c>
      <c r="BH5" s="69" t="s">
        <v>94</v>
      </c>
      <c r="BI5" s="69" t="s">
        <v>94</v>
      </c>
      <c r="BJ5" s="69" t="s">
        <v>94</v>
      </c>
      <c r="BK5" s="69" t="s">
        <v>94</v>
      </c>
      <c r="BL5" s="69" t="s">
        <v>94</v>
      </c>
      <c r="BM5" s="69" t="s">
        <v>94</v>
      </c>
      <c r="BN5" s="69" t="s">
        <v>94</v>
      </c>
      <c r="BO5" s="69" t="s">
        <v>94</v>
      </c>
      <c r="BP5" s="69" t="s">
        <v>94</v>
      </c>
      <c r="BQ5" s="69" t="s">
        <v>94</v>
      </c>
      <c r="BR5" s="69" t="s">
        <v>94</v>
      </c>
      <c r="BS5" s="69" t="s">
        <v>94</v>
      </c>
      <c r="BT5" s="69" t="s">
        <v>94</v>
      </c>
      <c r="BU5" s="69" t="s">
        <v>94</v>
      </c>
      <c r="BV5" s="10"/>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row>
    <row r="6" spans="1:193" x14ac:dyDescent="0.35">
      <c r="A6" s="10"/>
      <c r="B6" s="92" t="s">
        <v>103</v>
      </c>
      <c r="C6" s="70" t="s">
        <v>27</v>
      </c>
      <c r="D6" s="70" t="s">
        <v>27</v>
      </c>
      <c r="E6" s="70" t="s">
        <v>27</v>
      </c>
      <c r="F6" s="70" t="s">
        <v>27</v>
      </c>
      <c r="G6" s="70" t="s">
        <v>27</v>
      </c>
      <c r="H6" s="70" t="s">
        <v>27</v>
      </c>
      <c r="I6" s="70" t="s">
        <v>27</v>
      </c>
      <c r="J6" s="70" t="s">
        <v>27</v>
      </c>
      <c r="K6" s="70" t="s">
        <v>27</v>
      </c>
      <c r="L6" s="70" t="s">
        <v>27</v>
      </c>
      <c r="M6" s="70" t="s">
        <v>27</v>
      </c>
      <c r="N6" s="70" t="s">
        <v>27</v>
      </c>
      <c r="O6" s="70" t="s">
        <v>27</v>
      </c>
      <c r="P6" s="70" t="s">
        <v>27</v>
      </c>
      <c r="Q6" s="70" t="s">
        <v>27</v>
      </c>
      <c r="R6" s="70" t="s">
        <v>27</v>
      </c>
      <c r="S6" s="70" t="s">
        <v>27</v>
      </c>
      <c r="T6" s="70" t="s">
        <v>27</v>
      </c>
      <c r="U6" s="70" t="s">
        <v>27</v>
      </c>
      <c r="V6" s="70" t="s">
        <v>27</v>
      </c>
      <c r="W6" s="70" t="s">
        <v>27</v>
      </c>
      <c r="X6" s="70" t="s">
        <v>27</v>
      </c>
      <c r="Y6" s="70" t="s">
        <v>27</v>
      </c>
      <c r="Z6" s="70" t="s">
        <v>27</v>
      </c>
      <c r="AA6" s="70" t="s">
        <v>27</v>
      </c>
      <c r="AB6" s="70" t="s">
        <v>27</v>
      </c>
      <c r="AC6" s="70" t="s">
        <v>27</v>
      </c>
      <c r="AD6" s="70" t="s">
        <v>27</v>
      </c>
      <c r="AE6" s="70" t="s">
        <v>27</v>
      </c>
      <c r="AF6" s="70" t="s">
        <v>27</v>
      </c>
      <c r="AG6" s="70" t="s">
        <v>27</v>
      </c>
      <c r="AH6" s="70" t="s">
        <v>27</v>
      </c>
      <c r="AI6" s="70" t="s">
        <v>27</v>
      </c>
      <c r="AJ6" s="70" t="s">
        <v>27</v>
      </c>
      <c r="AK6" s="70" t="s">
        <v>27</v>
      </c>
      <c r="AL6" s="70" t="s">
        <v>27</v>
      </c>
      <c r="AM6" s="70" t="s">
        <v>27</v>
      </c>
      <c r="AN6" s="70" t="s">
        <v>27</v>
      </c>
      <c r="AO6" s="70" t="s">
        <v>27</v>
      </c>
      <c r="AP6" s="70" t="s">
        <v>27</v>
      </c>
      <c r="AQ6" s="70" t="s">
        <v>27</v>
      </c>
      <c r="AR6" s="70" t="s">
        <v>27</v>
      </c>
      <c r="AS6" s="70" t="s">
        <v>27</v>
      </c>
      <c r="AT6" s="70" t="s">
        <v>27</v>
      </c>
      <c r="AU6" s="70" t="s">
        <v>27</v>
      </c>
      <c r="AV6" s="70" t="s">
        <v>27</v>
      </c>
      <c r="AW6" s="70" t="s">
        <v>27</v>
      </c>
      <c r="AX6" s="70" t="s">
        <v>27</v>
      </c>
      <c r="AY6" s="70" t="s">
        <v>27</v>
      </c>
      <c r="AZ6" s="70" t="s">
        <v>27</v>
      </c>
      <c r="BA6" s="70" t="s">
        <v>27</v>
      </c>
      <c r="BB6" s="70" t="s">
        <v>27</v>
      </c>
      <c r="BC6" s="70" t="s">
        <v>27</v>
      </c>
      <c r="BD6" s="70" t="s">
        <v>27</v>
      </c>
      <c r="BE6" s="70" t="s">
        <v>27</v>
      </c>
      <c r="BF6" s="70" t="s">
        <v>27</v>
      </c>
      <c r="BG6" s="70" t="s">
        <v>27</v>
      </c>
      <c r="BH6" s="70" t="s">
        <v>27</v>
      </c>
      <c r="BI6" s="70" t="s">
        <v>27</v>
      </c>
      <c r="BJ6" s="70" t="s">
        <v>27</v>
      </c>
      <c r="BK6" s="70" t="s">
        <v>27</v>
      </c>
      <c r="BL6" s="70" t="s">
        <v>27</v>
      </c>
      <c r="BM6" s="70" t="s">
        <v>27</v>
      </c>
      <c r="BN6" s="70" t="s">
        <v>27</v>
      </c>
      <c r="BO6" s="70" t="s">
        <v>27</v>
      </c>
      <c r="BP6" s="70" t="s">
        <v>27</v>
      </c>
      <c r="BQ6" s="70" t="s">
        <v>27</v>
      </c>
      <c r="BR6" s="70" t="s">
        <v>27</v>
      </c>
      <c r="BS6" s="70" t="s">
        <v>27</v>
      </c>
      <c r="BT6" s="70" t="s">
        <v>27</v>
      </c>
      <c r="BU6" s="70" t="s">
        <v>27</v>
      </c>
      <c r="BV6" s="10"/>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row>
    <row r="7" spans="1:193" x14ac:dyDescent="0.35">
      <c r="A7" s="10"/>
      <c r="B7" s="22" t="s">
        <v>105</v>
      </c>
      <c r="C7" s="148">
        <v>2.5000000000000001E-4</v>
      </c>
      <c r="D7" s="148">
        <v>1E-4</v>
      </c>
      <c r="E7" s="148">
        <v>3.5E-4</v>
      </c>
      <c r="F7" s="148">
        <v>4.4999999999999999E-4</v>
      </c>
      <c r="G7" s="172"/>
      <c r="H7" s="148">
        <v>3.0000000000000003E-4</v>
      </c>
      <c r="I7" s="148">
        <v>4.372E-3</v>
      </c>
      <c r="J7" s="148">
        <v>5.0000000000000002E-5</v>
      </c>
      <c r="K7" s="172"/>
      <c r="L7" s="172"/>
      <c r="M7" s="148">
        <v>1.75E-4</v>
      </c>
      <c r="N7" s="148">
        <v>0.116437</v>
      </c>
      <c r="O7" s="172"/>
      <c r="P7" s="172"/>
      <c r="Q7" s="172"/>
      <c r="R7" s="148">
        <v>3.4900000000000003E-4</v>
      </c>
      <c r="S7" s="172"/>
      <c r="T7" s="172"/>
      <c r="U7" s="148">
        <v>1.3860000000000001E-3</v>
      </c>
      <c r="V7" s="148">
        <v>7.5000000000000002E-4</v>
      </c>
      <c r="W7" s="148">
        <v>9.0000000000000006E-5</v>
      </c>
      <c r="X7" s="172"/>
      <c r="Y7" s="148">
        <v>1.444E-3</v>
      </c>
      <c r="Z7" s="148">
        <v>5.9400000000000002E-4</v>
      </c>
      <c r="AA7" s="148">
        <v>1.4999999999999999E-4</v>
      </c>
      <c r="AB7" s="172"/>
      <c r="AC7" s="172"/>
      <c r="AD7" s="172"/>
      <c r="AE7" s="172"/>
      <c r="AF7" s="148">
        <v>1.4999999999999999E-4</v>
      </c>
      <c r="AG7" s="172"/>
      <c r="AH7" s="172"/>
      <c r="AI7" s="172"/>
      <c r="AJ7" s="148">
        <v>0.22625700000000001</v>
      </c>
      <c r="AK7" s="172"/>
      <c r="AL7" s="172"/>
      <c r="AM7" s="172"/>
      <c r="AN7" s="148">
        <v>2.97E-3</v>
      </c>
      <c r="AO7" s="172"/>
      <c r="AP7" s="172"/>
      <c r="AQ7" s="172"/>
      <c r="AR7" s="172"/>
      <c r="AS7" s="172"/>
      <c r="AT7" s="172"/>
      <c r="AU7" s="172"/>
      <c r="AV7" s="148">
        <v>2.6870000000000002E-3</v>
      </c>
      <c r="AW7" s="148">
        <v>3.6000000000000001E-5</v>
      </c>
      <c r="AX7" s="148">
        <v>2.24E-4</v>
      </c>
      <c r="AY7" s="148">
        <v>6.659E-3</v>
      </c>
      <c r="AZ7" s="148"/>
      <c r="BA7" s="148"/>
      <c r="BB7" s="148"/>
      <c r="BC7" s="148"/>
      <c r="BD7" s="148"/>
      <c r="BE7" s="148">
        <v>5.5880000000000001E-3</v>
      </c>
      <c r="BF7" s="148">
        <v>2.1099999999999998E-4</v>
      </c>
      <c r="BG7" s="148">
        <v>4.3100000000000001E-4</v>
      </c>
      <c r="BH7" s="148">
        <v>1.6670000000000001E-2</v>
      </c>
      <c r="BI7" s="148"/>
      <c r="BJ7" s="148">
        <v>2.1322999999999998E-2</v>
      </c>
      <c r="BK7" s="148">
        <v>2.8500000000000001E-3</v>
      </c>
      <c r="BL7" s="148"/>
      <c r="BM7" s="148">
        <v>5.2750000000000002E-3</v>
      </c>
      <c r="BN7" s="148"/>
      <c r="BO7" s="148"/>
      <c r="BP7" s="148">
        <v>2.4000000000000001E-5</v>
      </c>
      <c r="BQ7" s="148">
        <v>3.8700000000000002E-3</v>
      </c>
      <c r="BR7" s="148"/>
      <c r="BS7" s="148">
        <v>1.3618999999999999E-2</v>
      </c>
      <c r="BT7" s="148"/>
      <c r="BU7" s="148">
        <v>8.1700000000000002E-3</v>
      </c>
      <c r="BV7" s="10"/>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row>
    <row r="8" spans="1:193" x14ac:dyDescent="0.35">
      <c r="A8" s="10"/>
      <c r="B8" s="76" t="s">
        <v>106</v>
      </c>
      <c r="C8" s="149">
        <v>2.5000000000000001E-4</v>
      </c>
      <c r="D8" s="165"/>
      <c r="E8" s="149">
        <v>2.2000000000000001E-4</v>
      </c>
      <c r="F8" s="149">
        <v>1.4999999999999999E-4</v>
      </c>
      <c r="G8" s="165"/>
      <c r="H8" s="165"/>
      <c r="I8" s="165"/>
      <c r="J8" s="149">
        <v>2.5000000000000001E-5</v>
      </c>
      <c r="K8" s="149">
        <v>8.8999999999999995E-5</v>
      </c>
      <c r="L8" s="165"/>
      <c r="M8" s="149">
        <v>1E-4</v>
      </c>
      <c r="N8" s="149">
        <v>2.5000000000000001E-5</v>
      </c>
      <c r="O8" s="165"/>
      <c r="P8" s="149">
        <v>2.9999999999999997E-4</v>
      </c>
      <c r="Q8" s="165"/>
      <c r="R8" s="165"/>
      <c r="S8" s="165"/>
      <c r="T8" s="149">
        <v>4.2108E-2</v>
      </c>
      <c r="U8" s="149">
        <v>1.9E-3</v>
      </c>
      <c r="V8" s="165"/>
      <c r="W8" s="165"/>
      <c r="X8" s="165"/>
      <c r="Y8" s="149">
        <v>2.5000000000000001E-4</v>
      </c>
      <c r="Z8" s="165"/>
      <c r="AA8" s="149">
        <v>6.9999999999999994E-5</v>
      </c>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49"/>
      <c r="AZ8" s="149"/>
      <c r="BA8" s="149"/>
      <c r="BB8" s="149"/>
      <c r="BC8" s="149"/>
      <c r="BD8" s="149"/>
      <c r="BE8" s="149">
        <v>2.3610000000000003E-3</v>
      </c>
      <c r="BF8" s="149">
        <v>2.6600000000000001E-4</v>
      </c>
      <c r="BG8" s="149">
        <v>3.28E-4</v>
      </c>
      <c r="BH8" s="149">
        <v>0.10563699999999999</v>
      </c>
      <c r="BI8" s="149"/>
      <c r="BJ8" s="149"/>
      <c r="BK8" s="149"/>
      <c r="BL8" s="149"/>
      <c r="BM8" s="149"/>
      <c r="BN8" s="149"/>
      <c r="BO8" s="149"/>
      <c r="BP8" s="149"/>
      <c r="BQ8" s="149">
        <v>3.3199999999999999E-4</v>
      </c>
      <c r="BR8" s="149">
        <v>7.0300000000000007E-4</v>
      </c>
      <c r="BS8" s="149">
        <v>8.9499999999999996E-4</v>
      </c>
      <c r="BT8" s="149">
        <v>1.7899999999999999E-4</v>
      </c>
      <c r="BU8" s="149">
        <v>6.2699999999999995E-4</v>
      </c>
      <c r="BV8" s="10"/>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row>
    <row r="9" spans="1:193" x14ac:dyDescent="0.35">
      <c r="A9" s="10"/>
      <c r="B9" s="25" t="s">
        <v>107</v>
      </c>
      <c r="C9" s="150">
        <v>1.4853E-2</v>
      </c>
      <c r="D9" s="153"/>
      <c r="E9" s="150">
        <v>0.16403000000000001</v>
      </c>
      <c r="F9" s="150">
        <v>3.1609999999999999E-2</v>
      </c>
      <c r="G9" s="150">
        <v>4.6230000000000004E-3</v>
      </c>
      <c r="H9" s="150">
        <v>2E-3</v>
      </c>
      <c r="I9" s="150">
        <v>2.0140000000000002E-3</v>
      </c>
      <c r="J9" s="150">
        <v>1.4661E-2</v>
      </c>
      <c r="K9" s="150">
        <v>1.85E-4</v>
      </c>
      <c r="L9" s="150">
        <v>3.2130000000000001E-3</v>
      </c>
      <c r="M9" s="150">
        <v>1.7152000000000001E-2</v>
      </c>
      <c r="N9" s="150">
        <v>1.3167999999999999E-2</v>
      </c>
      <c r="O9" s="150">
        <v>1.4016000000000001E-2</v>
      </c>
      <c r="P9" s="153"/>
      <c r="Q9" s="153"/>
      <c r="R9" s="153"/>
      <c r="S9" s="150">
        <v>7.6530000000000001E-3</v>
      </c>
      <c r="T9" s="150">
        <v>1.074E-2</v>
      </c>
      <c r="U9" s="150">
        <v>3.222E-3</v>
      </c>
      <c r="V9" s="150">
        <v>0.16441999999999998</v>
      </c>
      <c r="W9" s="153"/>
      <c r="X9" s="153"/>
      <c r="Y9" s="150">
        <v>1.8E-5</v>
      </c>
      <c r="Z9" s="153"/>
      <c r="AA9" s="150">
        <v>5.0000000000000002E-5</v>
      </c>
      <c r="AB9" s="153"/>
      <c r="AC9" s="153"/>
      <c r="AD9" s="153"/>
      <c r="AE9" s="153"/>
      <c r="AF9" s="150">
        <v>1.4100000000000001E-4</v>
      </c>
      <c r="AG9" s="153"/>
      <c r="AH9" s="153"/>
      <c r="AI9" s="150"/>
      <c r="AJ9" s="153"/>
      <c r="AK9" s="153"/>
      <c r="AL9" s="153"/>
      <c r="AM9" s="153"/>
      <c r="AN9" s="153"/>
      <c r="AO9" s="153"/>
      <c r="AP9" s="153"/>
      <c r="AQ9" s="153"/>
      <c r="AR9" s="153"/>
      <c r="AS9" s="153"/>
      <c r="AT9" s="153"/>
      <c r="AU9" s="153"/>
      <c r="AV9" s="153"/>
      <c r="AW9" s="150">
        <v>9.8449999999999996E-3</v>
      </c>
      <c r="AX9" s="150">
        <v>5.3699999999999998E-3</v>
      </c>
      <c r="AY9" s="150">
        <v>2.0438000000000001E-2</v>
      </c>
      <c r="AZ9" s="150">
        <v>5.3700000000000004E-4</v>
      </c>
      <c r="BA9" s="150"/>
      <c r="BB9" s="150">
        <v>4.7613999999999997E-2</v>
      </c>
      <c r="BC9" s="150"/>
      <c r="BD9" s="150">
        <v>1.9689999999999998E-3</v>
      </c>
      <c r="BE9" s="150">
        <v>4.0500000000000001E-2</v>
      </c>
      <c r="BF9" s="150">
        <v>2.2654000000000001E-2</v>
      </c>
      <c r="BG9" s="150">
        <v>1.8E-5</v>
      </c>
      <c r="BH9" s="150">
        <v>6.8647E-2</v>
      </c>
      <c r="BI9" s="150">
        <v>1.299E-3</v>
      </c>
      <c r="BJ9" s="150"/>
      <c r="BK9" s="150">
        <v>1.2842999999999999E-2</v>
      </c>
      <c r="BL9" s="150">
        <v>4.3128000000000007E-2</v>
      </c>
      <c r="BM9" s="150"/>
      <c r="BN9" s="150">
        <v>1.1682999999999999E-2</v>
      </c>
      <c r="BO9" s="150">
        <v>1.4175999999999999E-2</v>
      </c>
      <c r="BP9" s="150">
        <v>2.8639999999999999E-2</v>
      </c>
      <c r="BQ9" s="150">
        <v>1.8461999999999999E-2</v>
      </c>
      <c r="BR9" s="150">
        <v>5.3659999999999999E-2</v>
      </c>
      <c r="BS9" s="150">
        <v>1.9869999999999999E-2</v>
      </c>
      <c r="BT9" s="150">
        <v>3.2219999999999999E-2</v>
      </c>
      <c r="BU9" s="150">
        <v>1.7899999999999999E-4</v>
      </c>
      <c r="BV9" s="10"/>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row>
    <row r="10" spans="1:193" x14ac:dyDescent="0.35">
      <c r="A10" s="10"/>
      <c r="B10" s="76" t="s">
        <v>108</v>
      </c>
      <c r="C10" s="149">
        <v>3.48E-3</v>
      </c>
      <c r="D10" s="165"/>
      <c r="E10" s="149">
        <v>9.6500000000000004E-4</v>
      </c>
      <c r="F10" s="149">
        <v>2.0000000000000001E-4</v>
      </c>
      <c r="G10" s="149"/>
      <c r="H10" s="149"/>
      <c r="I10" s="165"/>
      <c r="J10" s="149">
        <v>5.7342999999999998E-2</v>
      </c>
      <c r="K10" s="149">
        <v>9.2130000000000004E-2</v>
      </c>
      <c r="L10" s="149">
        <v>1.0349000000000001E-2</v>
      </c>
      <c r="M10" s="149">
        <v>1.1979999999999999E-2</v>
      </c>
      <c r="N10" s="149">
        <v>5.9082000000000003E-2</v>
      </c>
      <c r="O10" s="149">
        <v>1.1025E-2</v>
      </c>
      <c r="P10" s="149">
        <v>9.8049999999999995E-3</v>
      </c>
      <c r="Q10" s="149">
        <v>3.5E-4</v>
      </c>
      <c r="R10" s="149">
        <v>4.7329999999999994E-3</v>
      </c>
      <c r="S10" s="149">
        <v>8.0330000000000002E-3</v>
      </c>
      <c r="T10" s="149">
        <v>1.7829999999999999E-3</v>
      </c>
      <c r="U10" s="149">
        <v>8.1650000000000004E-3</v>
      </c>
      <c r="V10" s="149">
        <v>6.136E-3</v>
      </c>
      <c r="W10" s="165"/>
      <c r="X10" s="149">
        <v>5.5589999999999997E-3</v>
      </c>
      <c r="Y10" s="149">
        <v>1.7499999999999998E-3</v>
      </c>
      <c r="Z10" s="149">
        <v>1.3563E-2</v>
      </c>
      <c r="AA10" s="149">
        <v>1.14E-2</v>
      </c>
      <c r="AB10" s="165"/>
      <c r="AC10" s="149">
        <v>6.9999999999999999E-4</v>
      </c>
      <c r="AD10" s="165"/>
      <c r="AE10" s="165"/>
      <c r="AF10" s="149">
        <v>3.1987000000000002E-2</v>
      </c>
      <c r="AG10" s="149">
        <v>2.0920000000000001E-3</v>
      </c>
      <c r="AH10" s="149">
        <v>2.6250000000000002E-3</v>
      </c>
      <c r="AI10" s="149">
        <v>1.0039999999999999E-3</v>
      </c>
      <c r="AJ10" s="149">
        <v>5.2499999999999997E-4</v>
      </c>
      <c r="AK10" s="149">
        <v>4.1570000000000001E-3</v>
      </c>
      <c r="AL10" s="149">
        <v>8.6420000000000004E-3</v>
      </c>
      <c r="AM10" s="165"/>
      <c r="AN10" s="149">
        <v>3.0199999999999997E-3</v>
      </c>
      <c r="AO10" s="149">
        <v>2.5580000000000004E-3</v>
      </c>
      <c r="AP10" s="149">
        <v>1.75E-4</v>
      </c>
      <c r="AQ10" s="149">
        <v>8.9990000000000001E-3</v>
      </c>
      <c r="AR10" s="149">
        <v>2.843E-3</v>
      </c>
      <c r="AS10" s="149">
        <v>1.7359999999999999E-3</v>
      </c>
      <c r="AT10" s="149">
        <v>4.0000000000000003E-5</v>
      </c>
      <c r="AU10" s="149">
        <v>3.5799999999999997E-4</v>
      </c>
      <c r="AV10" s="149">
        <v>6.5812000000000009E-2</v>
      </c>
      <c r="AW10" s="149">
        <v>2.2499999999999999E-4</v>
      </c>
      <c r="AX10" s="149">
        <v>7.9000000000000001E-4</v>
      </c>
      <c r="AY10" s="149">
        <v>2.1099999999999999E-3</v>
      </c>
      <c r="AZ10" s="149">
        <v>1.024E-3</v>
      </c>
      <c r="BA10" s="149">
        <v>9.0399999999999996E-4</v>
      </c>
      <c r="BB10" s="149">
        <v>2.52E-4</v>
      </c>
      <c r="BC10" s="149">
        <v>2.7E-4</v>
      </c>
      <c r="BD10" s="149"/>
      <c r="BE10" s="149">
        <v>1.3569999999999999E-3</v>
      </c>
      <c r="BF10" s="149">
        <v>3.57E-4</v>
      </c>
      <c r="BG10" s="149">
        <v>1.436E-3</v>
      </c>
      <c r="BH10" s="149">
        <v>1.5430000000000001E-3</v>
      </c>
      <c r="BI10" s="149">
        <v>1.096E-3</v>
      </c>
      <c r="BJ10" s="149">
        <v>2.346E-3</v>
      </c>
      <c r="BK10" s="149">
        <v>0.121849</v>
      </c>
      <c r="BL10" s="149">
        <v>0.12870599999999999</v>
      </c>
      <c r="BM10" s="149">
        <v>0.12759899999999999</v>
      </c>
      <c r="BN10" s="149">
        <v>3.0800000000000001E-2</v>
      </c>
      <c r="BO10" s="149">
        <v>9.0000000000000006E-5</v>
      </c>
      <c r="BP10" s="149">
        <v>3.4520000000000002E-3</v>
      </c>
      <c r="BQ10" s="149">
        <v>1.853E-3</v>
      </c>
      <c r="BR10" s="149">
        <v>7.7300000000000003E-4</v>
      </c>
      <c r="BS10" s="149">
        <v>4.5700000000000005E-4</v>
      </c>
      <c r="BT10" s="149">
        <v>9.0000000000000006E-5</v>
      </c>
      <c r="BU10" s="149">
        <v>1.2790000000000001E-2</v>
      </c>
      <c r="BV10" s="10"/>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row>
    <row r="11" spans="1:193" x14ac:dyDescent="0.35">
      <c r="A11" s="10"/>
      <c r="B11" s="25" t="s">
        <v>109</v>
      </c>
      <c r="C11" s="150">
        <v>5.9670000000000001E-3</v>
      </c>
      <c r="D11" s="153"/>
      <c r="E11" s="153"/>
      <c r="F11" s="150">
        <v>6.7999999999999999E-5</v>
      </c>
      <c r="G11" s="150">
        <v>8.9849999999999999E-3</v>
      </c>
      <c r="H11" s="150">
        <v>3.4999999999999997E-5</v>
      </c>
      <c r="I11" s="150">
        <v>1.0579999999999999E-3</v>
      </c>
      <c r="J11" s="150">
        <v>1.8E-5</v>
      </c>
      <c r="K11" s="153"/>
      <c r="L11" s="150">
        <v>1.7100000000000001E-4</v>
      </c>
      <c r="M11" s="150">
        <v>1.1050000000000001E-2</v>
      </c>
      <c r="N11" s="150">
        <v>7.6900000000000004E-4</v>
      </c>
      <c r="O11" s="153"/>
      <c r="P11" s="153"/>
      <c r="Q11" s="153"/>
      <c r="R11" s="153"/>
      <c r="S11" s="150">
        <v>2.8500000000000001E-3</v>
      </c>
      <c r="T11" s="153"/>
      <c r="U11" s="150">
        <v>7.7400000000000006E-4</v>
      </c>
      <c r="V11" s="150">
        <v>1.9000000000000001E-5</v>
      </c>
      <c r="W11" s="153"/>
      <c r="X11" s="153"/>
      <c r="Y11" s="150">
        <v>2.1440000000000001E-3</v>
      </c>
      <c r="Z11" s="153"/>
      <c r="AA11" s="153"/>
      <c r="AB11" s="150">
        <v>3.6000000000000001E-5</v>
      </c>
      <c r="AC11" s="153"/>
      <c r="AD11" s="153"/>
      <c r="AE11" s="153"/>
      <c r="AF11" s="153"/>
      <c r="AG11" s="153"/>
      <c r="AH11" s="153"/>
      <c r="AI11" s="153"/>
      <c r="AJ11" s="150">
        <v>1.4200000000000001E-4</v>
      </c>
      <c r="AK11" s="153"/>
      <c r="AL11" s="150">
        <v>8.3459999999999993E-3</v>
      </c>
      <c r="AM11" s="150">
        <v>7.4999999999999997E-3</v>
      </c>
      <c r="AN11" s="150">
        <v>1.1299999999999999E-3</v>
      </c>
      <c r="AO11" s="150">
        <v>1.75E-4</v>
      </c>
      <c r="AP11" s="153"/>
      <c r="AQ11" s="153"/>
      <c r="AR11" s="153"/>
      <c r="AS11" s="150">
        <v>4.3199999999999998E-4</v>
      </c>
      <c r="AT11" s="153"/>
      <c r="AU11" s="153"/>
      <c r="AV11" s="153"/>
      <c r="AW11" s="150">
        <v>1.0638E-2</v>
      </c>
      <c r="AX11" s="150">
        <v>2.4600000000000002E-4</v>
      </c>
      <c r="AY11" s="150">
        <v>9.7959999999999992E-3</v>
      </c>
      <c r="AZ11" s="150">
        <v>1.024E-3</v>
      </c>
      <c r="BA11" s="150">
        <v>8.2400000000000008E-4</v>
      </c>
      <c r="BB11" s="150"/>
      <c r="BC11" s="150">
        <v>7.2000000000000002E-5</v>
      </c>
      <c r="BD11" s="150"/>
      <c r="BE11" s="150">
        <v>1.1510000000000001E-3</v>
      </c>
      <c r="BF11" s="150">
        <v>6.5999999999999992E-5</v>
      </c>
      <c r="BG11" s="150">
        <v>1.37E-4</v>
      </c>
      <c r="BH11" s="150">
        <v>2.1450000000000002E-3</v>
      </c>
      <c r="BI11" s="150">
        <v>4.7535000000000001E-2</v>
      </c>
      <c r="BJ11" s="150"/>
      <c r="BK11" s="150">
        <v>4.1579999999999999E-2</v>
      </c>
      <c r="BL11" s="150">
        <v>2.1132999999999999E-2</v>
      </c>
      <c r="BM11" s="150">
        <v>0.13797800000000002</v>
      </c>
      <c r="BN11" s="150">
        <v>1.3512E-2</v>
      </c>
      <c r="BO11" s="150">
        <v>2.4243000000000001E-2</v>
      </c>
      <c r="BP11" s="150">
        <v>3.2048999999999994E-2</v>
      </c>
      <c r="BQ11" s="150">
        <v>2.3244000000000001E-2</v>
      </c>
      <c r="BR11" s="150">
        <v>2.1061E-2</v>
      </c>
      <c r="BS11" s="150">
        <v>2.3281999999999997E-2</v>
      </c>
      <c r="BT11" s="150">
        <v>1.065E-2</v>
      </c>
      <c r="BU11" s="150">
        <v>3.8825000000000005E-2</v>
      </c>
      <c r="BV11" s="10"/>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row>
    <row r="12" spans="1:193" x14ac:dyDescent="0.35">
      <c r="A12" s="10"/>
      <c r="B12" s="76" t="s">
        <v>110</v>
      </c>
      <c r="C12" s="149">
        <v>6.4850000000000003E-3</v>
      </c>
      <c r="D12" s="165"/>
      <c r="E12" s="165"/>
      <c r="F12" s="165"/>
      <c r="G12" s="165"/>
      <c r="H12" s="165"/>
      <c r="I12" s="149">
        <v>1.15E-2</v>
      </c>
      <c r="J12" s="165"/>
      <c r="K12" s="165"/>
      <c r="L12" s="149">
        <v>1.9000000000000001E-5</v>
      </c>
      <c r="M12" s="149">
        <v>1.1127E-2</v>
      </c>
      <c r="N12" s="149">
        <v>8.2089999999999993E-3</v>
      </c>
      <c r="O12" s="165"/>
      <c r="P12" s="149">
        <v>1.2750000000000001E-3</v>
      </c>
      <c r="Q12" s="165"/>
      <c r="R12" s="165"/>
      <c r="S12" s="165"/>
      <c r="T12" s="165"/>
      <c r="U12" s="149">
        <v>7.45E-4</v>
      </c>
      <c r="V12" s="165"/>
      <c r="W12" s="165"/>
      <c r="X12" s="165"/>
      <c r="Y12" s="165"/>
      <c r="Z12" s="149">
        <v>7.9799999999999992E-3</v>
      </c>
      <c r="AA12" s="165"/>
      <c r="AB12" s="165"/>
      <c r="AC12" s="165"/>
      <c r="AD12" s="165"/>
      <c r="AE12" s="165"/>
      <c r="AF12" s="165"/>
      <c r="AG12" s="165"/>
      <c r="AH12" s="149">
        <v>1.0000000000000001E-5</v>
      </c>
      <c r="AI12" s="165"/>
      <c r="AJ12" s="149">
        <v>2.6200000000000003E-4</v>
      </c>
      <c r="AK12" s="165"/>
      <c r="AL12" s="149">
        <v>8.072000000000001E-3</v>
      </c>
      <c r="AM12" s="149">
        <v>6.7070000000000003E-3</v>
      </c>
      <c r="AN12" s="149">
        <v>3.764E-3</v>
      </c>
      <c r="AO12" s="149">
        <v>8.5699999999999991E-4</v>
      </c>
      <c r="AP12" s="165"/>
      <c r="AQ12" s="165"/>
      <c r="AR12" s="165"/>
      <c r="AS12" s="165"/>
      <c r="AT12" s="165"/>
      <c r="AU12" s="165"/>
      <c r="AV12" s="165"/>
      <c r="AW12" s="149">
        <v>7.7130000000000002E-3</v>
      </c>
      <c r="AX12" s="165"/>
      <c r="AY12" s="149">
        <v>8.92E-4</v>
      </c>
      <c r="AZ12" s="149">
        <v>6.0300000000000002E-4</v>
      </c>
      <c r="BA12" s="149">
        <v>3.326E-3</v>
      </c>
      <c r="BB12" s="149"/>
      <c r="BC12" s="149"/>
      <c r="BD12" s="149"/>
      <c r="BE12" s="149">
        <v>1.035E-2</v>
      </c>
      <c r="BF12" s="149">
        <v>1.5999999999999999E-5</v>
      </c>
      <c r="BG12" s="149">
        <v>4.3999999999999999E-5</v>
      </c>
      <c r="BH12" s="149">
        <v>1.8E-3</v>
      </c>
      <c r="BI12" s="149">
        <v>2.2224000000000001E-2</v>
      </c>
      <c r="BJ12" s="149"/>
      <c r="BK12" s="149">
        <v>1.6757000000000001E-2</v>
      </c>
      <c r="BL12" s="149">
        <v>2.5701999999999999E-2</v>
      </c>
      <c r="BM12" s="149">
        <v>0.11583400000000001</v>
      </c>
      <c r="BN12" s="149">
        <v>2.0003E-2</v>
      </c>
      <c r="BO12" s="149">
        <v>2.4399999999999999E-3</v>
      </c>
      <c r="BP12" s="149">
        <v>1.0447E-2</v>
      </c>
      <c r="BQ12" s="149">
        <v>9.4280000000000006E-3</v>
      </c>
      <c r="BR12" s="149">
        <v>1.291E-2</v>
      </c>
      <c r="BS12" s="149">
        <v>7.5390000000000006E-3</v>
      </c>
      <c r="BT12" s="149">
        <v>1.8303E-2</v>
      </c>
      <c r="BU12" s="149">
        <v>3.3509999999999998E-3</v>
      </c>
      <c r="BV12" s="10"/>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row>
    <row r="13" spans="1:193" x14ac:dyDescent="0.35">
      <c r="A13" s="10"/>
      <c r="B13" s="25" t="s">
        <v>111</v>
      </c>
      <c r="C13" s="153"/>
      <c r="D13" s="153"/>
      <c r="E13" s="150"/>
      <c r="F13" s="150">
        <v>7.7340000000000004E-3</v>
      </c>
      <c r="G13" s="150"/>
      <c r="H13" s="150"/>
      <c r="I13" s="153"/>
      <c r="J13" s="150">
        <v>5.2999999999999998E-4</v>
      </c>
      <c r="K13" s="150">
        <v>7.5000000000000002E-4</v>
      </c>
      <c r="L13" s="153"/>
      <c r="M13" s="150">
        <v>1E-4</v>
      </c>
      <c r="N13" s="150">
        <v>4.8939999999999999E-3</v>
      </c>
      <c r="O13" s="150">
        <v>2.6979999999999999E-3</v>
      </c>
      <c r="P13" s="150">
        <v>2.6029999999999998E-3</v>
      </c>
      <c r="Q13" s="150">
        <v>4.0000000000000003E-5</v>
      </c>
      <c r="R13" s="153"/>
      <c r="S13" s="153"/>
      <c r="T13" s="150">
        <v>1.4506E-2</v>
      </c>
      <c r="U13" s="150">
        <v>7.1570000000000002E-3</v>
      </c>
      <c r="V13" s="150">
        <v>7.6379999999999998E-3</v>
      </c>
      <c r="W13" s="150">
        <v>7.1279999999999998E-3</v>
      </c>
      <c r="X13" s="150">
        <v>9.0000000000000006E-5</v>
      </c>
      <c r="Y13" s="150">
        <v>7.1779999999999995E-3</v>
      </c>
      <c r="Z13" s="153"/>
      <c r="AA13" s="150">
        <v>2.0000000000000001E-4</v>
      </c>
      <c r="AB13" s="150">
        <v>7.1279999999999998E-3</v>
      </c>
      <c r="AC13" s="153"/>
      <c r="AD13" s="153"/>
      <c r="AE13" s="153"/>
      <c r="AF13" s="150">
        <v>2.578E-3</v>
      </c>
      <c r="AG13" s="150">
        <v>9.3499999999999996E-4</v>
      </c>
      <c r="AH13" s="153"/>
      <c r="AI13" s="153"/>
      <c r="AJ13" s="150">
        <v>2.578E-3</v>
      </c>
      <c r="AK13" s="150">
        <v>3.8314000000000001E-2</v>
      </c>
      <c r="AL13" s="153"/>
      <c r="AM13" s="153"/>
      <c r="AN13" s="153"/>
      <c r="AO13" s="153"/>
      <c r="AP13" s="153"/>
      <c r="AQ13" s="153"/>
      <c r="AR13" s="153"/>
      <c r="AS13" s="153"/>
      <c r="AT13" s="153"/>
      <c r="AU13" s="153"/>
      <c r="AV13" s="153"/>
      <c r="AW13" s="153"/>
      <c r="AX13" s="153"/>
      <c r="AY13" s="150">
        <v>1.173E-3</v>
      </c>
      <c r="AZ13" s="150">
        <v>1.5871E-2</v>
      </c>
      <c r="BA13" s="150">
        <v>7.1279999999999998E-3</v>
      </c>
      <c r="BB13" s="150">
        <v>7.1279999999999998E-3</v>
      </c>
      <c r="BC13" s="150">
        <v>2.7650000000000001E-3</v>
      </c>
      <c r="BD13" s="150"/>
      <c r="BE13" s="150">
        <v>7.4689999999999999E-3</v>
      </c>
      <c r="BF13" s="150">
        <v>3.1799999999999998E-4</v>
      </c>
      <c r="BG13" s="150"/>
      <c r="BH13" s="150">
        <v>4.0249999999999999E-3</v>
      </c>
      <c r="BI13" s="150"/>
      <c r="BJ13" s="150"/>
      <c r="BK13" s="150">
        <v>4.5000000000000003E-5</v>
      </c>
      <c r="BL13" s="150"/>
      <c r="BM13" s="150"/>
      <c r="BN13" s="150"/>
      <c r="BO13" s="150">
        <v>1.3246000000000001E-2</v>
      </c>
      <c r="BP13" s="150">
        <v>1.5036000000000001E-2</v>
      </c>
      <c r="BQ13" s="150"/>
      <c r="BR13" s="150">
        <v>1.8258E-2</v>
      </c>
      <c r="BS13" s="150"/>
      <c r="BT13" s="150">
        <v>3.0072000000000002E-2</v>
      </c>
      <c r="BU13" s="150">
        <v>2.2589999999999999E-2</v>
      </c>
      <c r="BV13" s="10"/>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row>
    <row r="14" spans="1:193" x14ac:dyDescent="0.35">
      <c r="A14" s="10"/>
      <c r="B14" s="76" t="s">
        <v>112</v>
      </c>
      <c r="C14" s="165"/>
      <c r="D14" s="149">
        <v>1.647E-3</v>
      </c>
      <c r="E14" s="149">
        <v>1.15E-3</v>
      </c>
      <c r="F14" s="149">
        <v>1.27E-4</v>
      </c>
      <c r="G14" s="149">
        <v>8.34E-4</v>
      </c>
      <c r="H14" s="149">
        <v>5.6109999999999997E-3</v>
      </c>
      <c r="I14" s="149">
        <v>3.0460000000000001E-3</v>
      </c>
      <c r="J14" s="149">
        <v>5.4999999999999992E-4</v>
      </c>
      <c r="K14" s="149">
        <v>9.3400000000000004E-4</v>
      </c>
      <c r="L14" s="149">
        <v>1.6799999999999999E-4</v>
      </c>
      <c r="M14" s="149">
        <v>2.2500000000000002E-4</v>
      </c>
      <c r="N14" s="149">
        <v>5.3329999999999995E-2</v>
      </c>
      <c r="O14" s="165"/>
      <c r="P14" s="165"/>
      <c r="Q14" s="165"/>
      <c r="R14" s="149">
        <v>3.5209999999999998E-3</v>
      </c>
      <c r="S14" s="149">
        <v>9.8499999999999998E-4</v>
      </c>
      <c r="T14" s="165"/>
      <c r="U14" s="149">
        <v>2.127E-3</v>
      </c>
      <c r="V14" s="149">
        <v>2.5000000000000001E-5</v>
      </c>
      <c r="W14" s="149">
        <v>7.5000000000000002E-4</v>
      </c>
      <c r="X14" s="149">
        <v>3.0600000000000001E-4</v>
      </c>
      <c r="Y14" s="149">
        <v>3.7599999999999998E-4</v>
      </c>
      <c r="Z14" s="149">
        <v>3.5300000000000002E-3</v>
      </c>
      <c r="AA14" s="149">
        <v>8.9999999999999998E-4</v>
      </c>
      <c r="AB14" s="165"/>
      <c r="AC14" s="165"/>
      <c r="AD14" s="165"/>
      <c r="AE14" s="149">
        <v>2.0000000000000002E-5</v>
      </c>
      <c r="AF14" s="165"/>
      <c r="AG14" s="149">
        <v>7.7770000000000001E-3</v>
      </c>
      <c r="AH14" s="165"/>
      <c r="AI14" s="149">
        <v>1.8100000000000001E-4</v>
      </c>
      <c r="AJ14" s="149">
        <v>7.5900000000000002E-4</v>
      </c>
      <c r="AK14" s="149">
        <v>1.7276E-2</v>
      </c>
      <c r="AL14" s="149">
        <v>3.88E-4</v>
      </c>
      <c r="AM14" s="165"/>
      <c r="AN14" s="165"/>
      <c r="AO14" s="165"/>
      <c r="AP14" s="149">
        <v>1.4319999999999999E-3</v>
      </c>
      <c r="AQ14" s="149">
        <v>8.3600000000000005E-4</v>
      </c>
      <c r="AR14" s="149">
        <v>1.3583000000000001E-2</v>
      </c>
      <c r="AS14" s="165"/>
      <c r="AT14" s="149">
        <v>1.7894E-2</v>
      </c>
      <c r="AU14" s="149">
        <v>6.8099999999999996E-4</v>
      </c>
      <c r="AV14" s="149">
        <v>1.7899999999999999E-4</v>
      </c>
      <c r="AW14" s="149">
        <v>3.6579E-2</v>
      </c>
      <c r="AX14" s="165"/>
      <c r="AY14" s="149">
        <v>6.6239999999999988E-3</v>
      </c>
      <c r="AZ14" s="149">
        <v>6.8279999999999999E-3</v>
      </c>
      <c r="BA14" s="149">
        <v>1.7153999999999999E-2</v>
      </c>
      <c r="BB14" s="149">
        <v>7.9999999999999996E-6</v>
      </c>
      <c r="BC14" s="149">
        <v>1.7843000000000001E-2</v>
      </c>
      <c r="BD14" s="149">
        <v>3.5799999999999997E-4</v>
      </c>
      <c r="BE14" s="149">
        <v>1.305E-3</v>
      </c>
      <c r="BF14" s="149">
        <v>5.5800000000000001E-4</v>
      </c>
      <c r="BG14" s="149">
        <v>1.0979999999999998E-2</v>
      </c>
      <c r="BH14" s="149"/>
      <c r="BI14" s="149">
        <v>1.9798E-2</v>
      </c>
      <c r="BJ14" s="149">
        <v>8.3490000000000005E-3</v>
      </c>
      <c r="BK14" s="149">
        <v>7.2000000000000002E-5</v>
      </c>
      <c r="BL14" s="149"/>
      <c r="BM14" s="149">
        <v>9.6410000000000003E-3</v>
      </c>
      <c r="BN14" s="149">
        <v>9.0000000000000002E-6</v>
      </c>
      <c r="BO14" s="149">
        <v>8.8509999999999995E-3</v>
      </c>
      <c r="BP14" s="149">
        <v>2.7369999999999998E-3</v>
      </c>
      <c r="BQ14" s="149">
        <v>7.9299999999999998E-4</v>
      </c>
      <c r="BR14" s="149">
        <v>4.5919999999999997E-3</v>
      </c>
      <c r="BS14" s="149">
        <v>3.5050000000000003E-3</v>
      </c>
      <c r="BT14" s="149">
        <v>4.0099999999999999E-4</v>
      </c>
      <c r="BU14" s="149">
        <v>1.8E-5</v>
      </c>
      <c r="BV14" s="10"/>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row>
    <row r="15" spans="1:193" x14ac:dyDescent="0.35">
      <c r="A15" s="10"/>
      <c r="B15" s="25" t="s">
        <v>113</v>
      </c>
      <c r="C15" s="150">
        <v>7.9999999999999996E-6</v>
      </c>
      <c r="D15" s="150">
        <v>9.8999999999999994E-5</v>
      </c>
      <c r="E15" s="150">
        <v>3.6000000000000001E-5</v>
      </c>
      <c r="F15" s="150">
        <v>1.21E-4</v>
      </c>
      <c r="G15" s="153"/>
      <c r="H15" s="150">
        <v>2.9589999999999998E-3</v>
      </c>
      <c r="I15" s="153"/>
      <c r="J15" s="150">
        <v>7.4999999999999993E-5</v>
      </c>
      <c r="K15" s="153"/>
      <c r="L15" s="150">
        <v>3.6059999999999998E-3</v>
      </c>
      <c r="M15" s="153"/>
      <c r="N15" s="150">
        <v>6.7030000000000006E-3</v>
      </c>
      <c r="O15" s="150">
        <v>2.2059999999999996E-3</v>
      </c>
      <c r="P15" s="153"/>
      <c r="Q15" s="153"/>
      <c r="R15" s="150">
        <v>7.6800000000000002E-4</v>
      </c>
      <c r="S15" s="153"/>
      <c r="T15" s="150">
        <v>9.9999999999999995E-7</v>
      </c>
      <c r="U15" s="150">
        <v>7.0000000000000007E-5</v>
      </c>
      <c r="V15" s="153"/>
      <c r="W15" s="150">
        <v>9.0000000000000002E-6</v>
      </c>
      <c r="X15" s="153"/>
      <c r="Y15" s="153"/>
      <c r="Z15" s="153"/>
      <c r="AA15" s="153"/>
      <c r="AB15" s="153"/>
      <c r="AC15" s="153"/>
      <c r="AD15" s="153"/>
      <c r="AE15" s="150">
        <v>6.7500000000000004E-4</v>
      </c>
      <c r="AF15" s="153"/>
      <c r="AG15" s="150">
        <v>1.9699999999999999E-4</v>
      </c>
      <c r="AH15" s="150">
        <v>1.2300000000000001E-4</v>
      </c>
      <c r="AI15" s="150">
        <v>1.9000000000000001E-5</v>
      </c>
      <c r="AJ15" s="150">
        <v>6.8999999999999997E-5</v>
      </c>
      <c r="AK15" s="150">
        <v>5.8E-5</v>
      </c>
      <c r="AL15" s="150">
        <v>1.18E-4</v>
      </c>
      <c r="AM15" s="153"/>
      <c r="AN15" s="150">
        <v>2.1699999999999999E-4</v>
      </c>
      <c r="AO15" s="150">
        <v>2.22E-4</v>
      </c>
      <c r="AP15" s="150">
        <v>8.6000000000000003E-5</v>
      </c>
      <c r="AQ15" s="153"/>
      <c r="AR15" s="153"/>
      <c r="AS15" s="150">
        <v>5.8500000000000002E-4</v>
      </c>
      <c r="AT15" s="153"/>
      <c r="AU15" s="150">
        <v>4.4799999999999999E-4</v>
      </c>
      <c r="AV15" s="153"/>
      <c r="AW15" s="153"/>
      <c r="AX15" s="150">
        <v>1.1169999999999999E-3</v>
      </c>
      <c r="AY15" s="150">
        <v>1.8489999999999999E-3</v>
      </c>
      <c r="AZ15" s="150">
        <v>3.1206999999999999E-2</v>
      </c>
      <c r="BA15" s="150"/>
      <c r="BB15" s="150">
        <v>7.1000000000000005E-5</v>
      </c>
      <c r="BC15" s="150"/>
      <c r="BD15" s="150">
        <v>2.2660000000000002E-3</v>
      </c>
      <c r="BE15" s="150">
        <v>1.35E-4</v>
      </c>
      <c r="BF15" s="150">
        <v>8.0000000000000007E-5</v>
      </c>
      <c r="BG15" s="150">
        <v>1.2999999999999999E-5</v>
      </c>
      <c r="BH15" s="150"/>
      <c r="BI15" s="150">
        <v>2.41E-4</v>
      </c>
      <c r="BJ15" s="150">
        <v>5.7200000000000003E-4</v>
      </c>
      <c r="BK15" s="150">
        <v>1.85E-4</v>
      </c>
      <c r="BL15" s="150">
        <v>1.66E-4</v>
      </c>
      <c r="BM15" s="150"/>
      <c r="BN15" s="150">
        <v>3.5100000000000002E-4</v>
      </c>
      <c r="BO15" s="150"/>
      <c r="BP15" s="150"/>
      <c r="BQ15" s="150">
        <v>2.6999999999999999E-5</v>
      </c>
      <c r="BR15" s="150"/>
      <c r="BS15" s="150">
        <v>2.03E-4</v>
      </c>
      <c r="BT15" s="150">
        <v>9.2E-5</v>
      </c>
      <c r="BU15" s="150">
        <v>1.5099999999999998E-4</v>
      </c>
      <c r="BV15" s="10"/>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row>
    <row r="16" spans="1:193" x14ac:dyDescent="0.35">
      <c r="A16" s="10"/>
      <c r="B16" s="76" t="s">
        <v>114</v>
      </c>
      <c r="C16" s="149">
        <v>3.1253999999999997E-2</v>
      </c>
      <c r="D16" s="149">
        <v>6.2528E-2</v>
      </c>
      <c r="E16" s="149">
        <v>8.5638999999999993E-2</v>
      </c>
      <c r="F16" s="149">
        <v>3.0915999999999999E-2</v>
      </c>
      <c r="G16" s="149">
        <v>0.153862</v>
      </c>
      <c r="H16" s="149">
        <v>0.12421</v>
      </c>
      <c r="I16" s="149">
        <v>0.12815099999999999</v>
      </c>
      <c r="J16" s="149">
        <v>0.13144</v>
      </c>
      <c r="K16" s="149">
        <v>0.12573000000000001</v>
      </c>
      <c r="L16" s="149">
        <v>0.14354999999999998</v>
      </c>
      <c r="M16" s="149">
        <v>0.18944899999999998</v>
      </c>
      <c r="N16" s="149">
        <v>7.1850000000000011E-2</v>
      </c>
      <c r="O16" s="149">
        <v>9.4350000000000003E-2</v>
      </c>
      <c r="P16" s="149">
        <v>3.0571000000000001E-2</v>
      </c>
      <c r="Q16" s="149">
        <v>0.12377299999999999</v>
      </c>
      <c r="R16" s="149">
        <v>0.124269</v>
      </c>
      <c r="S16" s="149">
        <v>0.25015699999999996</v>
      </c>
      <c r="T16" s="149">
        <v>0.15657199999999999</v>
      </c>
      <c r="U16" s="149">
        <v>7.9999999999999993E-5</v>
      </c>
      <c r="V16" s="149">
        <v>0.12434199999999999</v>
      </c>
      <c r="W16" s="149">
        <v>0.133828</v>
      </c>
      <c r="X16" s="149">
        <v>0.24291200000000002</v>
      </c>
      <c r="Y16" s="149">
        <v>0.198575</v>
      </c>
      <c r="Z16" s="149">
        <v>7.0263000000000006E-2</v>
      </c>
      <c r="AA16" s="149">
        <v>0.15876000000000001</v>
      </c>
      <c r="AB16" s="149">
        <v>0.16385</v>
      </c>
      <c r="AC16" s="149">
        <v>0.13012399999999999</v>
      </c>
      <c r="AD16" s="149">
        <v>1.008E-3</v>
      </c>
      <c r="AE16" s="149">
        <v>2.1696E-2</v>
      </c>
      <c r="AF16" s="149">
        <v>8.4565000000000001E-2</v>
      </c>
      <c r="AG16" s="149">
        <v>4.0289999999999999E-2</v>
      </c>
      <c r="AH16" s="149">
        <v>0.20388500000000001</v>
      </c>
      <c r="AI16" s="149">
        <v>0.258245</v>
      </c>
      <c r="AJ16" s="149">
        <v>0.16111999999999999</v>
      </c>
      <c r="AK16" s="149">
        <v>0.25999600000000006</v>
      </c>
      <c r="AL16" s="149">
        <v>9.6795000000000006E-2</v>
      </c>
      <c r="AM16" s="149">
        <v>3.4723000000000004E-2</v>
      </c>
      <c r="AN16" s="149">
        <v>3.3480999999999997E-2</v>
      </c>
      <c r="AO16" s="149">
        <v>0.173434</v>
      </c>
      <c r="AP16" s="149">
        <v>0.13970600000000002</v>
      </c>
      <c r="AQ16" s="149">
        <v>0.13638399999999998</v>
      </c>
      <c r="AR16" s="149">
        <v>0.12088500000000001</v>
      </c>
      <c r="AS16" s="149">
        <v>7.3422000000000001E-2</v>
      </c>
      <c r="AT16" s="149">
        <v>0.16998000000000002</v>
      </c>
      <c r="AU16" s="149">
        <v>0.14669599999999999</v>
      </c>
      <c r="AV16" s="149">
        <v>3.5924000000000005E-2</v>
      </c>
      <c r="AW16" s="149">
        <v>1.8474999999999998E-2</v>
      </c>
      <c r="AX16" s="149">
        <v>0.12501699999999999</v>
      </c>
      <c r="AY16" s="149">
        <v>7.3727999999999988E-2</v>
      </c>
      <c r="AZ16" s="149">
        <v>0.11428300000000001</v>
      </c>
      <c r="BA16" s="149">
        <v>0.20824100000000001</v>
      </c>
      <c r="BB16" s="149">
        <v>0.25189600000000006</v>
      </c>
      <c r="BC16" s="149">
        <v>0.51497899999999996</v>
      </c>
      <c r="BD16" s="149">
        <v>0.19936999999999999</v>
      </c>
      <c r="BE16" s="149">
        <v>0.56116599999999994</v>
      </c>
      <c r="BF16" s="149">
        <v>0.14618</v>
      </c>
      <c r="BG16" s="149">
        <v>0.34101900000000002</v>
      </c>
      <c r="BH16" s="149">
        <v>0.19276299999999999</v>
      </c>
      <c r="BI16" s="149">
        <v>0.469746</v>
      </c>
      <c r="BJ16" s="149">
        <v>0.22974899999999998</v>
      </c>
      <c r="BK16" s="149">
        <v>0.35769899999999999</v>
      </c>
      <c r="BL16" s="149">
        <v>0.39583299999999999</v>
      </c>
      <c r="BM16" s="149">
        <v>0.66194000000000008</v>
      </c>
      <c r="BN16" s="149">
        <v>3.0004999999999997E-2</v>
      </c>
      <c r="BO16" s="149">
        <v>0.48684300000000003</v>
      </c>
      <c r="BP16" s="149">
        <v>0.64262300000000006</v>
      </c>
      <c r="BQ16" s="149">
        <v>0.33815599999999996</v>
      </c>
      <c r="BR16" s="149">
        <v>0.64968599999999999</v>
      </c>
      <c r="BS16" s="149">
        <v>0.54185899999999998</v>
      </c>
      <c r="BT16" s="149">
        <v>0.79798200000000008</v>
      </c>
      <c r="BU16" s="149">
        <v>0.76356299999999999</v>
      </c>
      <c r="BV16" s="10"/>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row>
    <row r="17" spans="1:193" x14ac:dyDescent="0.35">
      <c r="A17" s="10"/>
      <c r="B17" s="25" t="s">
        <v>115</v>
      </c>
      <c r="C17" s="150">
        <v>1.7440000000000001E-2</v>
      </c>
      <c r="D17" s="150">
        <v>3.2490000000000002E-3</v>
      </c>
      <c r="E17" s="150">
        <v>5.2528000000000005E-2</v>
      </c>
      <c r="F17" s="150">
        <v>1.0763999999999999E-2</v>
      </c>
      <c r="G17" s="150">
        <v>1.5994000000000001E-2</v>
      </c>
      <c r="H17" s="150">
        <v>2.0455999999999998E-2</v>
      </c>
      <c r="I17" s="150">
        <v>3.075E-2</v>
      </c>
      <c r="J17" s="150">
        <v>5.6129999999999999E-3</v>
      </c>
      <c r="K17" s="150">
        <v>5.7540000000000004E-3</v>
      </c>
      <c r="L17" s="150">
        <v>2.4993000000000001E-2</v>
      </c>
      <c r="M17" s="150">
        <v>1.4496999999999999E-2</v>
      </c>
      <c r="N17" s="150">
        <v>4.1759999999999999E-2</v>
      </c>
      <c r="O17" s="150">
        <v>2.2067E-2</v>
      </c>
      <c r="P17" s="150">
        <v>2.9257999999999999E-2</v>
      </c>
      <c r="Q17" s="150">
        <v>4.8129999999999996E-3</v>
      </c>
      <c r="R17" s="150">
        <v>2.4993999999999999E-2</v>
      </c>
      <c r="S17" s="150">
        <v>4.5804999999999998E-2</v>
      </c>
      <c r="T17" s="150">
        <v>1.9395999999999997E-2</v>
      </c>
      <c r="U17" s="150">
        <v>1.9153E-2</v>
      </c>
      <c r="V17" s="150">
        <v>4.2389999999999997E-3</v>
      </c>
      <c r="W17" s="150">
        <v>3.4480999999999998E-2</v>
      </c>
      <c r="X17" s="150">
        <v>2.7108E-2</v>
      </c>
      <c r="Y17" s="150">
        <v>9.7920000000000004E-3</v>
      </c>
      <c r="Z17" s="150">
        <v>4.4559999999999999E-3</v>
      </c>
      <c r="AA17" s="150">
        <v>1.6640000000000001E-3</v>
      </c>
      <c r="AB17" s="150">
        <v>1.7846000000000001E-2</v>
      </c>
      <c r="AC17" s="150">
        <v>4.3680000000000004E-3</v>
      </c>
      <c r="AD17" s="150">
        <v>1.3849999999999999E-3</v>
      </c>
      <c r="AE17" s="150"/>
      <c r="AF17" s="150">
        <v>4.0947000000000004E-2</v>
      </c>
      <c r="AG17" s="150">
        <v>5.2300000000000003E-3</v>
      </c>
      <c r="AH17" s="150">
        <v>1.3450000000000001E-3</v>
      </c>
      <c r="AI17" s="150">
        <v>3.9599999999999998E-4</v>
      </c>
      <c r="AJ17" s="150">
        <v>4.2789999999999998E-3</v>
      </c>
      <c r="AK17" s="150">
        <v>1.5770000000000001E-3</v>
      </c>
      <c r="AL17" s="150">
        <v>1.3377E-2</v>
      </c>
      <c r="AM17" s="150">
        <v>2.0624999999999998E-2</v>
      </c>
      <c r="AN17" s="150">
        <v>4.2502999999999999E-2</v>
      </c>
      <c r="AO17" s="150">
        <v>1.1783E-2</v>
      </c>
      <c r="AP17" s="150">
        <v>1.0525E-2</v>
      </c>
      <c r="AQ17" s="150">
        <v>4.8177999999999999E-2</v>
      </c>
      <c r="AR17" s="150">
        <v>5.2069999999999998E-2</v>
      </c>
      <c r="AS17" s="150">
        <v>3.6523E-2</v>
      </c>
      <c r="AT17" s="150">
        <v>1.1044999999999999E-2</v>
      </c>
      <c r="AU17" s="150">
        <v>8.3094000000000001E-2</v>
      </c>
      <c r="AV17" s="150">
        <v>3.0669999999999999E-2</v>
      </c>
      <c r="AW17" s="150">
        <v>2.8701000000000001E-2</v>
      </c>
      <c r="AX17" s="150">
        <v>3.9745000000000003E-2</v>
      </c>
      <c r="AY17" s="150">
        <v>1.4827E-2</v>
      </c>
      <c r="AZ17" s="150">
        <v>8.7470000000000013E-3</v>
      </c>
      <c r="BA17" s="150">
        <v>8.1421000000000007E-2</v>
      </c>
      <c r="BB17" s="150">
        <v>3.4099000000000004E-2</v>
      </c>
      <c r="BC17" s="150">
        <v>2.375E-2</v>
      </c>
      <c r="BD17" s="150">
        <v>5.6519999999999999E-3</v>
      </c>
      <c r="BE17" s="150">
        <v>6.7449999999999993E-3</v>
      </c>
      <c r="BF17" s="150">
        <v>1.0534999999999999E-2</v>
      </c>
      <c r="BG17" s="150">
        <v>4.3420000000000004E-3</v>
      </c>
      <c r="BH17" s="150">
        <v>1.5380000000000001E-3</v>
      </c>
      <c r="BI17" s="150">
        <v>5.9140000000000009E-3</v>
      </c>
      <c r="BJ17" s="150">
        <v>0.11723600000000001</v>
      </c>
      <c r="BK17" s="150"/>
      <c r="BL17" s="150">
        <v>2.2370000000000003E-3</v>
      </c>
      <c r="BM17" s="150">
        <v>5.385E-3</v>
      </c>
      <c r="BN17" s="150">
        <v>2.2200000000000002E-3</v>
      </c>
      <c r="BO17" s="150">
        <v>5.4999999999999995E-5</v>
      </c>
      <c r="BP17" s="150">
        <v>1.067E-3</v>
      </c>
      <c r="BQ17" s="150">
        <v>1.7899999999999999E-4</v>
      </c>
      <c r="BR17" s="150">
        <v>1.0893999999999999E-2</v>
      </c>
      <c r="BS17" s="150"/>
      <c r="BT17" s="150">
        <v>2.8879999999999999E-2</v>
      </c>
      <c r="BU17" s="150">
        <v>1.3913E-2</v>
      </c>
      <c r="BV17" s="10"/>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row>
    <row r="18" spans="1:193" x14ac:dyDescent="0.35">
      <c r="A18" s="10"/>
      <c r="B18" s="76" t="s">
        <v>116</v>
      </c>
      <c r="C18" s="149">
        <v>3.836E-3</v>
      </c>
      <c r="D18" s="149">
        <v>3.4329999999999999E-3</v>
      </c>
      <c r="E18" s="149">
        <v>7.8100000000000001E-4</v>
      </c>
      <c r="F18" s="149">
        <v>1.4858E-2</v>
      </c>
      <c r="G18" s="149">
        <v>4.2680000000000001E-3</v>
      </c>
      <c r="H18" s="149">
        <v>6.4338999999999993E-2</v>
      </c>
      <c r="I18" s="149">
        <v>1.2194E-2</v>
      </c>
      <c r="J18" s="149">
        <v>0.14549200000000001</v>
      </c>
      <c r="K18" s="149">
        <v>2.1329999999999999E-3</v>
      </c>
      <c r="L18" s="149">
        <v>3.354E-2</v>
      </c>
      <c r="M18" s="149">
        <v>6.69E-4</v>
      </c>
      <c r="N18" s="149">
        <v>5.7389999999999997E-2</v>
      </c>
      <c r="O18" s="149">
        <v>1.5890000000000001E-3</v>
      </c>
      <c r="P18" s="149">
        <v>1.7582E-2</v>
      </c>
      <c r="Q18" s="149">
        <v>2.8699999999999998E-4</v>
      </c>
      <c r="R18" s="149">
        <v>1.9760000000000003E-3</v>
      </c>
      <c r="S18" s="149">
        <v>9.1E-4</v>
      </c>
      <c r="T18" s="149">
        <v>5.9400000000000002E-4</v>
      </c>
      <c r="U18" s="149">
        <v>1.7832999999999998E-2</v>
      </c>
      <c r="V18" s="149">
        <v>1.1448E-2</v>
      </c>
      <c r="W18" s="149">
        <v>8.3909999999999992E-3</v>
      </c>
      <c r="X18" s="149">
        <v>1.9680000000000001E-3</v>
      </c>
      <c r="Y18" s="149">
        <v>1.1094E-2</v>
      </c>
      <c r="Z18" s="149">
        <v>2.9239999999999999E-3</v>
      </c>
      <c r="AA18" s="149">
        <v>3.0748000000000001E-2</v>
      </c>
      <c r="AB18" s="149">
        <v>1.3585E-2</v>
      </c>
      <c r="AC18" s="149">
        <v>6.7809000000000008E-2</v>
      </c>
      <c r="AD18" s="149">
        <v>8.0299999999999989E-4</v>
      </c>
      <c r="AE18" s="149">
        <v>2.3137999999999999E-2</v>
      </c>
      <c r="AF18" s="149">
        <v>9.2869000000000007E-2</v>
      </c>
      <c r="AG18" s="149">
        <v>6.3500000000000004E-4</v>
      </c>
      <c r="AH18" s="149">
        <v>1.3302999999999999E-2</v>
      </c>
      <c r="AI18" s="149">
        <v>3.5632999999999998E-2</v>
      </c>
      <c r="AJ18" s="149">
        <v>3.9459999999999999E-3</v>
      </c>
      <c r="AK18" s="149">
        <v>0.13697099999999998</v>
      </c>
      <c r="AL18" s="149">
        <v>1.0320000000000001E-2</v>
      </c>
      <c r="AM18" s="149">
        <v>3.4292000000000003E-2</v>
      </c>
      <c r="AN18" s="149">
        <v>6.7521999999999999E-2</v>
      </c>
      <c r="AO18" s="149">
        <v>1.5986999999999998E-2</v>
      </c>
      <c r="AP18" s="149">
        <v>5.934E-3</v>
      </c>
      <c r="AQ18" s="149">
        <v>6.3210000000000002E-3</v>
      </c>
      <c r="AR18" s="149">
        <v>9.8392000000000007E-2</v>
      </c>
      <c r="AS18" s="149">
        <v>3.7699999999999999E-3</v>
      </c>
      <c r="AT18" s="149">
        <v>2.0625999999999999E-2</v>
      </c>
      <c r="AU18" s="149">
        <v>4.1677000000000006E-2</v>
      </c>
      <c r="AV18" s="149">
        <v>0.15032499999999999</v>
      </c>
      <c r="AW18" s="149">
        <v>8.0678999999999987E-2</v>
      </c>
      <c r="AX18" s="149">
        <v>5.2774000000000001E-2</v>
      </c>
      <c r="AY18" s="149">
        <v>1.7264000000000002E-2</v>
      </c>
      <c r="AZ18" s="149">
        <v>3.9455999999999998E-2</v>
      </c>
      <c r="BA18" s="149">
        <v>0.12526199999999998</v>
      </c>
      <c r="BB18" s="149">
        <v>1.1956999999999999E-2</v>
      </c>
      <c r="BC18" s="149">
        <v>1.3743999999999999E-2</v>
      </c>
      <c r="BD18" s="149">
        <v>1.2219999999999998E-2</v>
      </c>
      <c r="BE18" s="149">
        <v>2.6320999999999997E-2</v>
      </c>
      <c r="BF18" s="149">
        <v>3.0724999999999995E-2</v>
      </c>
      <c r="BG18" s="149">
        <v>7.8879999999999992E-3</v>
      </c>
      <c r="BH18" s="149">
        <v>8.3079000000000014E-2</v>
      </c>
      <c r="BI18" s="149">
        <v>2.3646E-2</v>
      </c>
      <c r="BJ18" s="149">
        <v>3.1879999999999999E-2</v>
      </c>
      <c r="BK18" s="149">
        <v>6.7039999999999999E-3</v>
      </c>
      <c r="BL18" s="149">
        <v>4.2946999999999999E-2</v>
      </c>
      <c r="BM18" s="149">
        <v>2.4087000000000001E-2</v>
      </c>
      <c r="BN18" s="149">
        <v>0.12820299999999998</v>
      </c>
      <c r="BO18" s="149">
        <v>3.9632999999999995E-2</v>
      </c>
      <c r="BP18" s="149">
        <v>1.7405E-2</v>
      </c>
      <c r="BQ18" s="149">
        <v>2.0949999999999996E-2</v>
      </c>
      <c r="BR18" s="149">
        <v>3.3078999999999997E-2</v>
      </c>
      <c r="BS18" s="149">
        <v>5.8535999999999998E-2</v>
      </c>
      <c r="BT18" s="149">
        <v>3.8958000000000007E-2</v>
      </c>
      <c r="BU18" s="149">
        <v>1.7857000000000001E-2</v>
      </c>
      <c r="BV18" s="10"/>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row>
    <row r="19" spans="1:193" x14ac:dyDescent="0.35">
      <c r="A19" s="10"/>
      <c r="B19" s="94" t="s">
        <v>117</v>
      </c>
      <c r="C19" s="153">
        <f>SUM(C7:C18)</f>
        <v>8.3822999999999995E-2</v>
      </c>
      <c r="D19" s="153">
        <f t="shared" ref="D19:BJ19" si="0">SUM(D7:D18)</f>
        <v>7.1056000000000008E-2</v>
      </c>
      <c r="E19" s="153">
        <f t="shared" si="0"/>
        <v>0.305699</v>
      </c>
      <c r="F19" s="153">
        <f t="shared" si="0"/>
        <v>9.6997999999999987E-2</v>
      </c>
      <c r="G19" s="153">
        <f t="shared" si="0"/>
        <v>0.18856600000000001</v>
      </c>
      <c r="H19" s="153">
        <f t="shared" si="0"/>
        <v>0.21990999999999999</v>
      </c>
      <c r="I19" s="153">
        <f t="shared" si="0"/>
        <v>0.19308500000000001</v>
      </c>
      <c r="J19" s="153">
        <f t="shared" si="0"/>
        <v>0.35579700000000003</v>
      </c>
      <c r="K19" s="153">
        <f t="shared" si="0"/>
        <v>0.22770500000000002</v>
      </c>
      <c r="L19" s="153">
        <f t="shared" si="0"/>
        <v>0.219609</v>
      </c>
      <c r="M19" s="153">
        <f t="shared" si="0"/>
        <v>0.25652399999999997</v>
      </c>
      <c r="N19" s="153">
        <f t="shared" si="0"/>
        <v>0.43361700000000003</v>
      </c>
      <c r="O19" s="153">
        <f t="shared" si="0"/>
        <v>0.147951</v>
      </c>
      <c r="P19" s="153">
        <f t="shared" si="0"/>
        <v>9.1393999999999989E-2</v>
      </c>
      <c r="Q19" s="153">
        <f t="shared" si="0"/>
        <v>0.12926300000000002</v>
      </c>
      <c r="R19" s="153">
        <f t="shared" si="0"/>
        <v>0.16061</v>
      </c>
      <c r="S19" s="153">
        <f t="shared" si="0"/>
        <v>0.31639299999999998</v>
      </c>
      <c r="T19" s="153">
        <f t="shared" si="0"/>
        <v>0.2457</v>
      </c>
      <c r="U19" s="153">
        <f t="shared" si="0"/>
        <v>6.2612000000000001E-2</v>
      </c>
      <c r="V19" s="153">
        <f t="shared" si="0"/>
        <v>0.319017</v>
      </c>
      <c r="W19" s="153">
        <f t="shared" si="0"/>
        <v>0.18467700000000001</v>
      </c>
      <c r="X19" s="153">
        <f t="shared" si="0"/>
        <v>0.27794300000000005</v>
      </c>
      <c r="Y19" s="153">
        <f t="shared" si="0"/>
        <v>0.23262099999999999</v>
      </c>
      <c r="Z19" s="153">
        <f t="shared" si="0"/>
        <v>0.10331000000000001</v>
      </c>
      <c r="AA19" s="153">
        <f t="shared" si="0"/>
        <v>0.20394200000000001</v>
      </c>
      <c r="AB19" s="153">
        <f t="shared" si="0"/>
        <v>0.20244499999999999</v>
      </c>
      <c r="AC19" s="153">
        <f t="shared" si="0"/>
        <v>0.20300100000000001</v>
      </c>
      <c r="AD19" s="153">
        <f t="shared" si="0"/>
        <v>3.1960000000000001E-3</v>
      </c>
      <c r="AE19" s="153">
        <f t="shared" si="0"/>
        <v>4.5529E-2</v>
      </c>
      <c r="AF19" s="153">
        <f t="shared" si="0"/>
        <v>0.25323700000000005</v>
      </c>
      <c r="AG19" s="153">
        <f t="shared" si="0"/>
        <v>5.7155999999999998E-2</v>
      </c>
      <c r="AH19" s="153">
        <f t="shared" si="0"/>
        <v>0.22129100000000004</v>
      </c>
      <c r="AI19" s="153">
        <f t="shared" si="0"/>
        <v>0.29547800000000002</v>
      </c>
      <c r="AJ19" s="153">
        <f t="shared" si="0"/>
        <v>0.39993700000000004</v>
      </c>
      <c r="AK19" s="153">
        <f t="shared" si="0"/>
        <v>0.45834900000000001</v>
      </c>
      <c r="AL19" s="153">
        <f t="shared" si="0"/>
        <v>0.14605799999999999</v>
      </c>
      <c r="AM19" s="153">
        <f t="shared" si="0"/>
        <v>0.10384700000000001</v>
      </c>
      <c r="AN19" s="153">
        <f t="shared" si="0"/>
        <v>0.15460699999999999</v>
      </c>
      <c r="AO19" s="153">
        <f t="shared" si="0"/>
        <v>0.205016</v>
      </c>
      <c r="AP19" s="153">
        <f t="shared" si="0"/>
        <v>0.15785800000000003</v>
      </c>
      <c r="AQ19" s="153">
        <f t="shared" si="0"/>
        <v>0.20071799999999998</v>
      </c>
      <c r="AR19" s="153">
        <f t="shared" si="0"/>
        <v>0.28777300000000006</v>
      </c>
      <c r="AS19" s="153">
        <f t="shared" si="0"/>
        <v>0.116468</v>
      </c>
      <c r="AT19" s="153">
        <f t="shared" si="0"/>
        <v>0.21958500000000003</v>
      </c>
      <c r="AU19" s="153">
        <f t="shared" si="0"/>
        <v>0.27295399999999997</v>
      </c>
      <c r="AV19" s="153">
        <f t="shared" si="0"/>
        <v>0.28559699999999999</v>
      </c>
      <c r="AW19" s="153">
        <f t="shared" si="0"/>
        <v>0.19289099999999998</v>
      </c>
      <c r="AX19" s="153">
        <f t="shared" si="0"/>
        <v>0.22528300000000001</v>
      </c>
      <c r="AY19" s="153">
        <f t="shared" si="0"/>
        <v>0.15536</v>
      </c>
      <c r="AZ19" s="153">
        <f t="shared" si="0"/>
        <v>0.21958</v>
      </c>
      <c r="BA19" s="153">
        <f t="shared" si="0"/>
        <v>0.44425999999999999</v>
      </c>
      <c r="BB19" s="153">
        <f t="shared" si="0"/>
        <v>0.35302500000000003</v>
      </c>
      <c r="BC19" s="153">
        <f t="shared" si="0"/>
        <v>0.57342300000000002</v>
      </c>
      <c r="BD19" s="153">
        <f t="shared" si="0"/>
        <v>0.221835</v>
      </c>
      <c r="BE19" s="153">
        <f t="shared" si="0"/>
        <v>0.66444799999999993</v>
      </c>
      <c r="BF19" s="153">
        <f t="shared" si="0"/>
        <v>0.21196599999999999</v>
      </c>
      <c r="BG19" s="153">
        <f t="shared" si="0"/>
        <v>0.36663600000000002</v>
      </c>
      <c r="BH19" s="153">
        <f t="shared" si="0"/>
        <v>0.47784699999999997</v>
      </c>
      <c r="BI19" s="153">
        <f t="shared" si="0"/>
        <v>0.591499</v>
      </c>
      <c r="BJ19" s="153">
        <f t="shared" si="0"/>
        <v>0.41145500000000002</v>
      </c>
      <c r="BK19" s="153">
        <f t="shared" ref="BK19:BQ19" si="1">SUM(BK7:BK18)</f>
        <v>0.56058399999999997</v>
      </c>
      <c r="BL19" s="153">
        <f t="shared" si="1"/>
        <v>0.65985199999999999</v>
      </c>
      <c r="BM19" s="153">
        <f t="shared" si="1"/>
        <v>1.087739</v>
      </c>
      <c r="BN19" s="153">
        <f t="shared" si="1"/>
        <v>0.236786</v>
      </c>
      <c r="BO19" s="153">
        <f t="shared" si="1"/>
        <v>0.58957700000000013</v>
      </c>
      <c r="BP19" s="153">
        <f t="shared" si="1"/>
        <v>0.75348000000000015</v>
      </c>
      <c r="BQ19" s="153">
        <f t="shared" si="1"/>
        <v>0.41729399999999994</v>
      </c>
      <c r="BR19" s="153">
        <f t="shared" ref="BR19:BT19" si="2">SUM(BR7:BR18)</f>
        <v>0.80561599999999989</v>
      </c>
      <c r="BS19" s="153">
        <f t="shared" ref="BS19" si="3">SUM(BS7:BS18)</f>
        <v>0.66976500000000005</v>
      </c>
      <c r="BT19" s="153">
        <f t="shared" si="2"/>
        <v>0.95782700000000009</v>
      </c>
      <c r="BU19" s="153">
        <f t="shared" ref="BU19" si="4">SUM(BU7:BU18)</f>
        <v>0.88203399999999998</v>
      </c>
      <c r="BV19" s="10"/>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row>
    <row r="20" spans="1:193" x14ac:dyDescent="0.35">
      <c r="A20" s="10"/>
      <c r="B20" s="93"/>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0"/>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row>
    <row r="21" spans="1:193" x14ac:dyDescent="0.35">
      <c r="A21" s="10"/>
      <c r="B21" s="28" t="s">
        <v>118</v>
      </c>
      <c r="C21" s="150">
        <v>2.8500000000000001E-3</v>
      </c>
      <c r="D21" s="150">
        <v>4.0000000000000001E-3</v>
      </c>
      <c r="E21" s="150">
        <v>1.0191E-2</v>
      </c>
      <c r="F21" s="150">
        <v>2.9761000000000003E-2</v>
      </c>
      <c r="G21" s="150">
        <v>1.7899999999999999E-4</v>
      </c>
      <c r="H21" s="150">
        <v>3.3479000000000002E-2</v>
      </c>
      <c r="I21" s="150">
        <v>3.0959E-2</v>
      </c>
      <c r="J21" s="150">
        <v>1.8000000000000002E-2</v>
      </c>
      <c r="K21" s="150">
        <v>1.465E-2</v>
      </c>
      <c r="L21" s="150">
        <v>3.3800000000000002E-3</v>
      </c>
      <c r="M21" s="150">
        <v>3.7499999999999999E-3</v>
      </c>
      <c r="N21" s="150">
        <v>1.3303000000000001E-2</v>
      </c>
      <c r="O21" s="150">
        <v>9.3219999999999987E-3</v>
      </c>
      <c r="P21" s="150">
        <v>5.0000000000000001E-4</v>
      </c>
      <c r="Q21" s="150">
        <v>1.1023E-2</v>
      </c>
      <c r="R21" s="150">
        <v>6.7500000000000004E-4</v>
      </c>
      <c r="S21" s="150">
        <v>4.7550000000000005E-3</v>
      </c>
      <c r="T21" s="150">
        <v>3.5000000000000001E-3</v>
      </c>
      <c r="U21" s="150">
        <v>1.9965E-2</v>
      </c>
      <c r="V21" s="150">
        <v>5.5500000000000002E-3</v>
      </c>
      <c r="W21" s="150">
        <v>4.0639999999999999E-3</v>
      </c>
      <c r="X21" s="150">
        <v>7.045E-3</v>
      </c>
      <c r="Y21" s="150">
        <v>5.9069999999999999E-3</v>
      </c>
      <c r="Z21" s="150">
        <v>3.6764999999999999E-2</v>
      </c>
      <c r="AA21" s="150">
        <v>8.8400000000000006E-3</v>
      </c>
      <c r="AB21" s="150"/>
      <c r="AC21" s="150">
        <v>7.3540000000000003E-3</v>
      </c>
      <c r="AD21" s="150"/>
      <c r="AE21" s="150">
        <v>1.5E-3</v>
      </c>
      <c r="AF21" s="150">
        <v>7.4580000000000002E-3</v>
      </c>
      <c r="AG21" s="150">
        <v>8.9510000000000006E-3</v>
      </c>
      <c r="AH21" s="150">
        <v>8.712000000000001E-3</v>
      </c>
      <c r="AI21" s="150">
        <v>1.7740000000000002E-2</v>
      </c>
      <c r="AJ21" s="150">
        <v>7.8619999999999992E-3</v>
      </c>
      <c r="AK21" s="150">
        <v>7.1999999999999998E-3</v>
      </c>
      <c r="AL21" s="150">
        <v>1.9022000000000001E-2</v>
      </c>
      <c r="AM21" s="150">
        <v>7.8969999999999995E-3</v>
      </c>
      <c r="AN21" s="150">
        <v>4.9442E-2</v>
      </c>
      <c r="AO21" s="150">
        <v>2.8063999999999999E-2</v>
      </c>
      <c r="AP21" s="150">
        <v>3.6449000000000002E-2</v>
      </c>
      <c r="AQ21" s="150">
        <v>1.7479999999999999E-2</v>
      </c>
      <c r="AR21" s="150">
        <v>3.5990000000000001E-2</v>
      </c>
      <c r="AS21" s="150">
        <v>5.7029999999999997E-3</v>
      </c>
      <c r="AT21" s="150">
        <v>1.0472E-2</v>
      </c>
      <c r="AU21" s="150">
        <v>7.339E-3</v>
      </c>
      <c r="AV21" s="150">
        <v>7.4629999999999991E-3</v>
      </c>
      <c r="AW21" s="150">
        <v>2.7757999999999998E-2</v>
      </c>
      <c r="AX21" s="150">
        <v>3.0720000000000001E-3</v>
      </c>
      <c r="AY21" s="150">
        <v>2.4169999999999999E-3</v>
      </c>
      <c r="AZ21" s="150">
        <v>7.6600000000000001E-3</v>
      </c>
      <c r="BA21" s="150">
        <v>7.2500000000000004E-3</v>
      </c>
      <c r="BB21" s="150">
        <v>3.2759999999999998E-3</v>
      </c>
      <c r="BC21" s="150">
        <v>3.8070000000000001E-3</v>
      </c>
      <c r="BD21" s="150">
        <v>4.6560000000000004E-3</v>
      </c>
      <c r="BE21" s="150">
        <v>7.7619999999999998E-3</v>
      </c>
      <c r="BF21" s="150">
        <v>4.7600000000000003E-3</v>
      </c>
      <c r="BG21" s="150">
        <v>7.4809999999999998E-3</v>
      </c>
      <c r="BH21" s="150">
        <v>2.3493E-2</v>
      </c>
      <c r="BI21" s="150">
        <v>1.4146000000000001E-2</v>
      </c>
      <c r="BJ21" s="150">
        <v>5.9080000000000001E-3</v>
      </c>
      <c r="BK21" s="150">
        <v>8.8760000000000002E-3</v>
      </c>
      <c r="BL21" s="150">
        <v>1.1062000000000001E-2</v>
      </c>
      <c r="BM21" s="150">
        <v>4.1329999999999995E-3</v>
      </c>
      <c r="BN21" s="150">
        <v>7.9670000000000001E-3</v>
      </c>
      <c r="BO21" s="150">
        <v>9.4610000000000007E-3</v>
      </c>
      <c r="BP21" s="150">
        <v>9.4570000000000001E-3</v>
      </c>
      <c r="BQ21" s="150">
        <v>1.3077E-2</v>
      </c>
      <c r="BR21" s="150">
        <v>2.7030000000000002E-2</v>
      </c>
      <c r="BS21" s="150">
        <v>1.1557999999999999E-2</v>
      </c>
      <c r="BT21" s="150">
        <v>3.3427999999999999E-2</v>
      </c>
      <c r="BU21" s="150">
        <v>4.6589999999999993E-2</v>
      </c>
      <c r="BV21" s="10"/>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row>
    <row r="22" spans="1:193" x14ac:dyDescent="0.35">
      <c r="A22" s="10"/>
      <c r="B22" s="26" t="s">
        <v>119</v>
      </c>
      <c r="C22" s="149">
        <v>0.43590700000000004</v>
      </c>
      <c r="D22" s="149">
        <v>0.20468800000000001</v>
      </c>
      <c r="E22" s="149">
        <v>0.502494</v>
      </c>
      <c r="F22" s="149">
        <v>0.287717</v>
      </c>
      <c r="G22" s="149">
        <v>0.63256599999999985</v>
      </c>
      <c r="H22" s="149">
        <v>0.35058199999999995</v>
      </c>
      <c r="I22" s="149">
        <v>0.55303600000000008</v>
      </c>
      <c r="J22" s="149">
        <v>0.18537900000000002</v>
      </c>
      <c r="K22" s="149">
        <v>0.36218499999999998</v>
      </c>
      <c r="L22" s="149">
        <v>3.3907999999999994E-2</v>
      </c>
      <c r="M22" s="149">
        <v>0.40445300000000001</v>
      </c>
      <c r="N22" s="149">
        <v>0.26015999999999995</v>
      </c>
      <c r="O22" s="149">
        <v>3.5604999999999998E-2</v>
      </c>
      <c r="P22" s="149">
        <v>8.0137999999999987E-2</v>
      </c>
      <c r="Q22" s="149">
        <v>3.7361999999999999E-2</v>
      </c>
      <c r="R22" s="149">
        <v>0.52278899999999995</v>
      </c>
      <c r="S22" s="149">
        <v>0.192996</v>
      </c>
      <c r="T22" s="149">
        <v>0.53069199999999994</v>
      </c>
      <c r="U22" s="149">
        <v>0.95400699999999994</v>
      </c>
      <c r="V22" s="149">
        <v>0.39433799999999997</v>
      </c>
      <c r="W22" s="149">
        <v>0.28969700000000004</v>
      </c>
      <c r="X22" s="149">
        <v>0.21610599999999999</v>
      </c>
      <c r="Y22" s="149">
        <v>0.27499499999999999</v>
      </c>
      <c r="Z22" s="149">
        <v>0.50594399999999995</v>
      </c>
      <c r="AA22" s="149">
        <v>0.45916099999999999</v>
      </c>
      <c r="AB22" s="149">
        <v>0.24341400000000002</v>
      </c>
      <c r="AC22" s="149">
        <v>0.12234899999999999</v>
      </c>
      <c r="AD22" s="149">
        <v>0.38291299999999995</v>
      </c>
      <c r="AE22" s="149">
        <v>7.6631999999999992E-2</v>
      </c>
      <c r="AF22" s="149">
        <v>0.406528</v>
      </c>
      <c r="AG22" s="149">
        <v>4.2931999999999998E-2</v>
      </c>
      <c r="AH22" s="149">
        <v>0.19367000000000001</v>
      </c>
      <c r="AI22" s="149">
        <v>5.6266999999999998E-2</v>
      </c>
      <c r="AJ22" s="149">
        <v>0.49989099999999997</v>
      </c>
      <c r="AK22" s="149">
        <v>0.49914400000000003</v>
      </c>
      <c r="AL22" s="149">
        <v>9.8693000000000003E-2</v>
      </c>
      <c r="AM22" s="149">
        <v>0.122613</v>
      </c>
      <c r="AN22" s="149">
        <v>0.22207399999999999</v>
      </c>
      <c r="AO22" s="149">
        <v>9.9684999999999996E-2</v>
      </c>
      <c r="AP22" s="149">
        <v>0.74518899999999999</v>
      </c>
      <c r="AQ22" s="149">
        <v>0.63754099999999991</v>
      </c>
      <c r="AR22" s="149">
        <v>0.33569099999999996</v>
      </c>
      <c r="AS22" s="149">
        <v>0.12252500000000001</v>
      </c>
      <c r="AT22" s="149">
        <v>0.13025500000000001</v>
      </c>
      <c r="AU22" s="149">
        <v>0.18282999999999999</v>
      </c>
      <c r="AV22" s="149">
        <v>2.0326E-2</v>
      </c>
      <c r="AW22" s="149">
        <v>0.63906000000000007</v>
      </c>
      <c r="AX22" s="149">
        <v>0.13613</v>
      </c>
      <c r="AY22" s="149">
        <v>3.834499999999999E-2</v>
      </c>
      <c r="AZ22" s="149">
        <v>0.19656399999999996</v>
      </c>
      <c r="BA22" s="149">
        <v>0.20238299999999998</v>
      </c>
      <c r="BB22" s="149">
        <v>0.13874499999999998</v>
      </c>
      <c r="BC22" s="149">
        <v>0.32449499999999992</v>
      </c>
      <c r="BD22" s="149">
        <v>0.15413100000000002</v>
      </c>
      <c r="BE22" s="149">
        <v>0.189997</v>
      </c>
      <c r="BF22" s="149">
        <v>0.21379299999999998</v>
      </c>
      <c r="BG22" s="149">
        <v>6.2255999999999992E-2</v>
      </c>
      <c r="BH22" s="149">
        <v>0.145037</v>
      </c>
      <c r="BI22" s="149">
        <v>0.20324800000000004</v>
      </c>
      <c r="BJ22" s="149">
        <v>0.43831700000000001</v>
      </c>
      <c r="BK22" s="149">
        <v>0.34656900000000002</v>
      </c>
      <c r="BL22" s="149">
        <v>0.168736</v>
      </c>
      <c r="BM22" s="149">
        <v>0.11143</v>
      </c>
      <c r="BN22" s="149">
        <v>2.7741999999999996E-2</v>
      </c>
      <c r="BO22" s="149">
        <v>0.16767900000000002</v>
      </c>
      <c r="BP22" s="149">
        <v>0.355659</v>
      </c>
      <c r="BQ22" s="149">
        <v>0.18054899999999999</v>
      </c>
      <c r="BR22" s="149">
        <v>0.18468200000000001</v>
      </c>
      <c r="BS22" s="149">
        <v>0.34361600000000003</v>
      </c>
      <c r="BT22" s="149">
        <v>0.22618899999999995</v>
      </c>
      <c r="BU22" s="149">
        <v>9.4733000000000012E-2</v>
      </c>
      <c r="BV22" s="10"/>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row>
    <row r="23" spans="1:193" x14ac:dyDescent="0.35">
      <c r="A23" s="10"/>
      <c r="B23" s="28" t="s">
        <v>120</v>
      </c>
      <c r="C23" s="150">
        <v>0.33181300000000002</v>
      </c>
      <c r="D23" s="150">
        <v>1.5110999999999999E-2</v>
      </c>
      <c r="E23" s="150">
        <v>0.31385499999999994</v>
      </c>
      <c r="F23" s="150">
        <v>8.0154000000000003E-2</v>
      </c>
      <c r="G23" s="150">
        <v>9.4377000000000016E-2</v>
      </c>
      <c r="H23" s="150">
        <v>0.17170299999999999</v>
      </c>
      <c r="I23" s="150">
        <v>0.34394100000000005</v>
      </c>
      <c r="J23" s="150">
        <v>3.7856999999999995E-2</v>
      </c>
      <c r="K23" s="150">
        <v>2.0792000000000001E-2</v>
      </c>
      <c r="L23" s="150">
        <v>0.117655</v>
      </c>
      <c r="M23" s="150">
        <v>0.16192200000000001</v>
      </c>
      <c r="N23" s="150">
        <v>0.111111</v>
      </c>
      <c r="O23" s="150">
        <v>5.296E-2</v>
      </c>
      <c r="P23" s="150">
        <v>8.0504000000000006E-2</v>
      </c>
      <c r="Q23" s="150">
        <v>3.6701000000000004E-2</v>
      </c>
      <c r="R23" s="150">
        <v>0.26270099999999996</v>
      </c>
      <c r="S23" s="150">
        <v>0.33954299999999998</v>
      </c>
      <c r="T23" s="150">
        <v>3.1576E-2</v>
      </c>
      <c r="U23" s="150">
        <v>0.15541399999999997</v>
      </c>
      <c r="V23" s="150">
        <v>7.0032999999999998E-2</v>
      </c>
      <c r="W23" s="150">
        <v>0.16423000000000001</v>
      </c>
      <c r="X23" s="150">
        <v>0.79852999999999996</v>
      </c>
      <c r="Y23" s="150">
        <v>4.4760000000000008E-2</v>
      </c>
      <c r="Z23" s="150">
        <v>0.24979799999999999</v>
      </c>
      <c r="AA23" s="150">
        <v>0.19298299999999999</v>
      </c>
      <c r="AB23" s="150">
        <v>8.0371000000000012E-2</v>
      </c>
      <c r="AC23" s="150">
        <v>0.13010099999999999</v>
      </c>
      <c r="AD23" s="150">
        <v>4.8976999999999993E-2</v>
      </c>
      <c r="AE23" s="150">
        <v>1.1157000000000002E-2</v>
      </c>
      <c r="AF23" s="150">
        <v>7.5282999999999989E-2</v>
      </c>
      <c r="AG23" s="150">
        <v>1.038902</v>
      </c>
      <c r="AH23" s="150">
        <v>4.4184000000000001E-2</v>
      </c>
      <c r="AI23" s="150">
        <v>7.4121999999999993E-2</v>
      </c>
      <c r="AJ23" s="150">
        <v>0.13879900000000001</v>
      </c>
      <c r="AK23" s="150">
        <v>0.28853299999999998</v>
      </c>
      <c r="AL23" s="150">
        <v>8.3461999999999995E-2</v>
      </c>
      <c r="AM23" s="150">
        <v>2.1471999999999998E-2</v>
      </c>
      <c r="AN23" s="150">
        <v>1.5572000000000003E-2</v>
      </c>
      <c r="AO23" s="150">
        <v>4.8391000000000003E-2</v>
      </c>
      <c r="AP23" s="150">
        <v>0.18445300000000001</v>
      </c>
      <c r="AQ23" s="150">
        <v>4.0353E-2</v>
      </c>
      <c r="AR23" s="150">
        <v>0.32258499999999996</v>
      </c>
      <c r="AS23" s="150">
        <v>0.21408600000000003</v>
      </c>
      <c r="AT23" s="150">
        <v>6.6154999999999992E-2</v>
      </c>
      <c r="AU23" s="150">
        <v>4.5040000000000004E-2</v>
      </c>
      <c r="AV23" s="150">
        <v>0.22336999999999996</v>
      </c>
      <c r="AW23" s="150">
        <v>0.19880500000000001</v>
      </c>
      <c r="AX23" s="150">
        <v>0.154033</v>
      </c>
      <c r="AY23" s="150">
        <v>8.2799999999999992E-3</v>
      </c>
      <c r="AZ23" s="150">
        <v>6.6737000000000005E-2</v>
      </c>
      <c r="BA23" s="150">
        <v>0.115909</v>
      </c>
      <c r="BB23" s="150">
        <v>0.121244</v>
      </c>
      <c r="BC23" s="150">
        <v>4.9409999999999996E-2</v>
      </c>
      <c r="BD23" s="150">
        <v>3.1491999999999999E-2</v>
      </c>
      <c r="BE23" s="150">
        <v>0.13106399999999999</v>
      </c>
      <c r="BF23" s="150">
        <v>5.8179999999999996E-2</v>
      </c>
      <c r="BG23" s="150">
        <v>4.5144999999999991E-2</v>
      </c>
      <c r="BH23" s="150">
        <v>5.9289000000000001E-2</v>
      </c>
      <c r="BI23" s="150">
        <v>9.8785000000000012E-2</v>
      </c>
      <c r="BJ23" s="150">
        <v>7.6052999999999996E-2</v>
      </c>
      <c r="BK23" s="150">
        <v>0.26428699999999999</v>
      </c>
      <c r="BL23" s="150">
        <v>4.954999999999999E-2</v>
      </c>
      <c r="BM23" s="150">
        <v>0.26913199999999998</v>
      </c>
      <c r="BN23" s="150">
        <v>2.5791999999999999E-2</v>
      </c>
      <c r="BO23" s="150">
        <v>0.29883299999999996</v>
      </c>
      <c r="BP23" s="150">
        <v>2.4898999999999998E-2</v>
      </c>
      <c r="BQ23" s="150">
        <v>7.1339E-2</v>
      </c>
      <c r="BR23" s="150">
        <v>4.6782999999999998E-2</v>
      </c>
      <c r="BS23" s="150">
        <v>0.52753499999999987</v>
      </c>
      <c r="BT23" s="150">
        <v>0.27538399999999996</v>
      </c>
      <c r="BU23" s="150">
        <v>1.1456639999999998</v>
      </c>
      <c r="BV23" s="10"/>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row>
    <row r="24" spans="1:193" x14ac:dyDescent="0.35">
      <c r="A24" s="10"/>
      <c r="B24" s="26" t="s">
        <v>142</v>
      </c>
      <c r="C24" s="149">
        <v>0.24898100000000001</v>
      </c>
      <c r="D24" s="149">
        <v>0.52689600000000003</v>
      </c>
      <c r="E24" s="149">
        <v>0.36576999999999998</v>
      </c>
      <c r="F24" s="149">
        <v>0.61723699999999981</v>
      </c>
      <c r="G24" s="149">
        <v>0.345107</v>
      </c>
      <c r="H24" s="149">
        <v>0.82427199999999989</v>
      </c>
      <c r="I24" s="149">
        <v>0.42777200000000004</v>
      </c>
      <c r="J24" s="149">
        <v>0.43951499999999993</v>
      </c>
      <c r="K24" s="149">
        <v>0.34921600000000003</v>
      </c>
      <c r="L24" s="149">
        <v>0.84803099999999998</v>
      </c>
      <c r="M24" s="149">
        <v>0.81715599999999999</v>
      </c>
      <c r="N24" s="149">
        <v>0.23297699999999999</v>
      </c>
      <c r="O24" s="149">
        <v>0.51242399999999988</v>
      </c>
      <c r="P24" s="149">
        <v>0.34418599999999999</v>
      </c>
      <c r="Q24" s="149">
        <v>0.35906799999999994</v>
      </c>
      <c r="R24" s="149">
        <v>0.81165500000000002</v>
      </c>
      <c r="S24" s="149">
        <v>0.44056899999999999</v>
      </c>
      <c r="T24" s="149">
        <v>0.81052799999999992</v>
      </c>
      <c r="U24" s="149">
        <v>0.76344100000000004</v>
      </c>
      <c r="V24" s="149">
        <v>0.112854</v>
      </c>
      <c r="W24" s="149">
        <v>0.53824799999999995</v>
      </c>
      <c r="X24" s="149">
        <v>0.65379199999999982</v>
      </c>
      <c r="Y24" s="149">
        <v>0.48389699999999986</v>
      </c>
      <c r="Z24" s="149">
        <v>0.70273099999999988</v>
      </c>
      <c r="AA24" s="149">
        <v>1.2060819999999999</v>
      </c>
      <c r="AB24" s="149">
        <v>0.84625499999999998</v>
      </c>
      <c r="AC24" s="149">
        <v>0.27762399999999998</v>
      </c>
      <c r="AD24" s="149">
        <v>0.39918100000000001</v>
      </c>
      <c r="AE24" s="149">
        <v>0.21449899999999997</v>
      </c>
      <c r="AF24" s="149">
        <v>0.23824200000000004</v>
      </c>
      <c r="AG24" s="149">
        <v>0.53568499999999997</v>
      </c>
      <c r="AH24" s="149">
        <v>0.20084500000000008</v>
      </c>
      <c r="AI24" s="149">
        <v>0.32954500000000003</v>
      </c>
      <c r="AJ24" s="149">
        <v>0.21373699999999998</v>
      </c>
      <c r="AK24" s="149">
        <v>0.32739300000000005</v>
      </c>
      <c r="AL24" s="149">
        <v>0.27927999999999997</v>
      </c>
      <c r="AM24" s="149">
        <v>0.40055800000000008</v>
      </c>
      <c r="AN24" s="149">
        <v>0.5316749999999999</v>
      </c>
      <c r="AO24" s="149">
        <v>0.55504100000000023</v>
      </c>
      <c r="AP24" s="149">
        <v>0.14141000000000001</v>
      </c>
      <c r="AQ24" s="149">
        <v>0.30606600000000006</v>
      </c>
      <c r="AR24" s="149">
        <v>0.65602299999999991</v>
      </c>
      <c r="AS24" s="149">
        <v>0.52814400000000006</v>
      </c>
      <c r="AT24" s="149">
        <v>0.38408399999999998</v>
      </c>
      <c r="AU24" s="149">
        <v>0.42358899999999994</v>
      </c>
      <c r="AV24" s="149">
        <v>0.41033499999999995</v>
      </c>
      <c r="AW24" s="149">
        <v>0.64621699999999993</v>
      </c>
      <c r="AX24" s="149">
        <v>0.492114</v>
      </c>
      <c r="AY24" s="149">
        <v>0.41153899999999999</v>
      </c>
      <c r="AZ24" s="149">
        <v>0.45591200000000004</v>
      </c>
      <c r="BA24" s="149">
        <v>0.63078100000000004</v>
      </c>
      <c r="BB24" s="149">
        <v>1.5595459999999999</v>
      </c>
      <c r="BC24" s="149">
        <v>1.507171</v>
      </c>
      <c r="BD24" s="149">
        <v>0.48620400000000008</v>
      </c>
      <c r="BE24" s="149">
        <v>0.63603199999999993</v>
      </c>
      <c r="BF24" s="149">
        <v>0.44427799999999995</v>
      </c>
      <c r="BG24" s="149">
        <v>3.0631210000000002</v>
      </c>
      <c r="BH24" s="149">
        <v>1.3444099999999999</v>
      </c>
      <c r="BI24" s="149">
        <v>2.4739020000000007</v>
      </c>
      <c r="BJ24" s="149">
        <v>0.291462</v>
      </c>
      <c r="BK24" s="149">
        <v>1.5959790000000003</v>
      </c>
      <c r="BL24" s="149">
        <v>1.1212330000000001</v>
      </c>
      <c r="BM24" s="149">
        <v>0.6136299999999999</v>
      </c>
      <c r="BN24" s="149">
        <v>2.2025570000000001</v>
      </c>
      <c r="BO24" s="149">
        <v>2.3189680000000004</v>
      </c>
      <c r="BP24" s="149">
        <v>1.5543060000000004</v>
      </c>
      <c r="BQ24" s="149">
        <v>2.5592499999999996</v>
      </c>
      <c r="BR24" s="149">
        <v>0.57287899999999992</v>
      </c>
      <c r="BS24" s="149">
        <v>0.29044600000000004</v>
      </c>
      <c r="BT24" s="149">
        <v>0.536941</v>
      </c>
      <c r="BU24" s="149">
        <v>0.53358399999999995</v>
      </c>
      <c r="BV24" s="10"/>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row>
    <row r="25" spans="1:193" x14ac:dyDescent="0.35">
      <c r="A25" s="10"/>
      <c r="B25" s="28" t="s">
        <v>121</v>
      </c>
      <c r="C25" s="150">
        <v>0.17766000000000001</v>
      </c>
      <c r="D25" s="150">
        <v>0.33852900000000002</v>
      </c>
      <c r="E25" s="150">
        <v>0.16470400000000002</v>
      </c>
      <c r="F25" s="150">
        <v>7.3717000000000005E-2</v>
      </c>
      <c r="G25" s="150">
        <v>0.11909</v>
      </c>
      <c r="H25" s="150">
        <v>0.274509</v>
      </c>
      <c r="I25" s="150">
        <v>0.29830699999999999</v>
      </c>
      <c r="J25" s="150">
        <v>0.17743399999999998</v>
      </c>
      <c r="K25" s="150">
        <v>6.1927999999999997E-2</v>
      </c>
      <c r="L25" s="150">
        <v>9.9982000000000001E-2</v>
      </c>
      <c r="M25" s="150">
        <v>0.12853700000000001</v>
      </c>
      <c r="N25" s="150">
        <v>0.17788899999999999</v>
      </c>
      <c r="O25" s="150">
        <v>0.11256000000000001</v>
      </c>
      <c r="P25" s="150">
        <v>0.133077</v>
      </c>
      <c r="Q25" s="150">
        <v>1.1916E-2</v>
      </c>
      <c r="R25" s="150">
        <v>6.9039000000000003E-2</v>
      </c>
      <c r="S25" s="150">
        <v>1.4310290000000001</v>
      </c>
      <c r="T25" s="150">
        <v>0.63771500000000003</v>
      </c>
      <c r="U25" s="150">
        <v>0.13525299999999998</v>
      </c>
      <c r="V25" s="150">
        <v>0.34762399999999999</v>
      </c>
      <c r="W25" s="150">
        <v>0.59850499999999995</v>
      </c>
      <c r="X25" s="150">
        <v>0.50511499999999998</v>
      </c>
      <c r="Y25" s="150">
        <v>0.18320399999999998</v>
      </c>
      <c r="Z25" s="150">
        <v>0.135077</v>
      </c>
      <c r="AA25" s="150">
        <v>0.18521199999999999</v>
      </c>
      <c r="AB25" s="150">
        <v>9.0423000000000003E-2</v>
      </c>
      <c r="AC25" s="150">
        <v>0.14496700000000001</v>
      </c>
      <c r="AD25" s="150">
        <v>0.695851</v>
      </c>
      <c r="AE25" s="150">
        <v>0.23111900000000002</v>
      </c>
      <c r="AF25" s="150">
        <v>4.5692999999999998E-2</v>
      </c>
      <c r="AG25" s="150">
        <v>0.13203799999999999</v>
      </c>
      <c r="AH25" s="150">
        <v>0.10475199999999998</v>
      </c>
      <c r="AI25" s="150">
        <v>0.16167700000000002</v>
      </c>
      <c r="AJ25" s="150">
        <v>0.157387</v>
      </c>
      <c r="AK25" s="150">
        <v>0.17668600000000001</v>
      </c>
      <c r="AL25" s="150">
        <v>0.132629</v>
      </c>
      <c r="AM25" s="150">
        <v>0.23250999999999999</v>
      </c>
      <c r="AN25" s="150">
        <v>6.9093000000000002E-2</v>
      </c>
      <c r="AO25" s="150">
        <v>0.10772399999999999</v>
      </c>
      <c r="AP25" s="150">
        <v>5.9070999999999999E-2</v>
      </c>
      <c r="AQ25" s="150">
        <v>0.15581800000000001</v>
      </c>
      <c r="AR25" s="150">
        <v>0.16361400000000001</v>
      </c>
      <c r="AS25" s="150">
        <v>0.208255</v>
      </c>
      <c r="AT25" s="150">
        <v>0.11402599999999999</v>
      </c>
      <c r="AU25" s="150">
        <v>5.8468000000000006E-2</v>
      </c>
      <c r="AV25" s="150">
        <v>3.4241000000000001E-2</v>
      </c>
      <c r="AW25" s="150">
        <v>0.38467499999999993</v>
      </c>
      <c r="AX25" s="150">
        <v>0.129575</v>
      </c>
      <c r="AY25" s="150">
        <v>0.11480099999999999</v>
      </c>
      <c r="AZ25" s="150">
        <v>4.6821000000000002E-2</v>
      </c>
      <c r="BA25" s="150">
        <v>0.201184</v>
      </c>
      <c r="BB25" s="150">
        <v>4.2813000000000004E-2</v>
      </c>
      <c r="BC25" s="150">
        <v>0.24600800000000003</v>
      </c>
      <c r="BD25" s="150">
        <v>0.12970800000000002</v>
      </c>
      <c r="BE25" s="150">
        <v>6.8051999999999974E-2</v>
      </c>
      <c r="BF25" s="150">
        <v>0.28011399999999992</v>
      </c>
      <c r="BG25" s="150">
        <v>0.22585399999999997</v>
      </c>
      <c r="BH25" s="150">
        <v>0.5629090000000001</v>
      </c>
      <c r="BI25" s="150">
        <v>0.41519699999999998</v>
      </c>
      <c r="BJ25" s="150">
        <v>0.14416299999999996</v>
      </c>
      <c r="BK25" s="150">
        <v>0.29811500000000002</v>
      </c>
      <c r="BL25" s="150">
        <v>0.18410199999999999</v>
      </c>
      <c r="BM25" s="150">
        <v>0.20560100000000001</v>
      </c>
      <c r="BN25" s="150">
        <v>0.13702199999999998</v>
      </c>
      <c r="BO25" s="150">
        <v>0.34986299999999998</v>
      </c>
      <c r="BP25" s="150">
        <v>0.153868</v>
      </c>
      <c r="BQ25" s="150">
        <v>0.55962500000000004</v>
      </c>
      <c r="BR25" s="150">
        <v>6.8467999999999987E-2</v>
      </c>
      <c r="BS25" s="150">
        <v>0.21301099999999998</v>
      </c>
      <c r="BT25" s="150">
        <v>7.3316000000000006E-2</v>
      </c>
      <c r="BU25" s="150">
        <v>0.117659</v>
      </c>
      <c r="BV25" s="10"/>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row>
    <row r="26" spans="1:193" x14ac:dyDescent="0.35">
      <c r="A26" s="10"/>
      <c r="B26" s="26" t="s">
        <v>122</v>
      </c>
      <c r="C26" s="149">
        <v>7.9999999999999996E-6</v>
      </c>
      <c r="D26" s="149">
        <v>9.1409999999999998E-3</v>
      </c>
      <c r="E26" s="149">
        <v>9.9999999999999991E-6</v>
      </c>
      <c r="F26" s="149">
        <v>1.84E-4</v>
      </c>
      <c r="G26" s="149">
        <v>1.21E-4</v>
      </c>
      <c r="H26" s="149">
        <v>1.01E-4</v>
      </c>
      <c r="I26" s="149">
        <v>3.6849999999999994E-2</v>
      </c>
      <c r="J26" s="149">
        <v>7.8786999999999996E-2</v>
      </c>
      <c r="K26" s="149">
        <v>2.1100000000000001E-4</v>
      </c>
      <c r="L26" s="149">
        <v>2.3296999999999998E-2</v>
      </c>
      <c r="M26" s="149">
        <v>5.2899999999999996E-4</v>
      </c>
      <c r="N26" s="149">
        <v>3.8249999999999998E-3</v>
      </c>
      <c r="O26" s="149">
        <v>1.2E-5</v>
      </c>
      <c r="P26" s="149">
        <v>2.2599999999999999E-4</v>
      </c>
      <c r="Q26" s="149">
        <v>3.6700000000000003E-4</v>
      </c>
      <c r="R26" s="149">
        <v>5.2669999999999991E-3</v>
      </c>
      <c r="S26" s="149">
        <v>2.9E-5</v>
      </c>
      <c r="T26" s="149">
        <v>3.6500000000000004E-4</v>
      </c>
      <c r="U26" s="149">
        <v>3.0070000000000001E-3</v>
      </c>
      <c r="V26" s="149">
        <v>4.0740000000000004E-3</v>
      </c>
      <c r="W26" s="149">
        <v>6.1200000000000002E-4</v>
      </c>
      <c r="X26" s="149">
        <v>4.6000000000000001E-4</v>
      </c>
      <c r="Y26" s="149">
        <v>1.17E-4</v>
      </c>
      <c r="Z26" s="149">
        <v>9.7459999999999977E-3</v>
      </c>
      <c r="AA26" s="149">
        <v>2.049E-3</v>
      </c>
      <c r="AB26" s="149">
        <v>6.5999999999999992E-5</v>
      </c>
      <c r="AC26" s="149">
        <v>2.3800000000000001E-4</v>
      </c>
      <c r="AD26" s="149">
        <v>6.9999999999999994E-5</v>
      </c>
      <c r="AE26" s="149">
        <v>8.5090000000000009E-3</v>
      </c>
      <c r="AF26" s="149">
        <v>6.6000000000000005E-5</v>
      </c>
      <c r="AG26" s="149">
        <v>4.4750000000000007E-3</v>
      </c>
      <c r="AH26" s="149">
        <v>5.0000000000000001E-4</v>
      </c>
      <c r="AI26" s="149">
        <v>4.3999999999999999E-5</v>
      </c>
      <c r="AJ26" s="149">
        <v>6.2000000000000003E-5</v>
      </c>
      <c r="AK26" s="149">
        <v>1.2899999999999999E-4</v>
      </c>
      <c r="AL26" s="149">
        <v>3.7515E-2</v>
      </c>
      <c r="AM26" s="149">
        <v>3.2459999999999998E-3</v>
      </c>
      <c r="AN26" s="149">
        <v>9.5169999999999994E-3</v>
      </c>
      <c r="AO26" s="149">
        <v>7.0000000000000007E-5</v>
      </c>
      <c r="AP26" s="149">
        <v>5.8999999999999998E-5</v>
      </c>
      <c r="AQ26" s="149">
        <v>5.8999999999999998E-5</v>
      </c>
      <c r="AR26" s="149">
        <v>5.6399999999999994E-4</v>
      </c>
      <c r="AS26" s="149">
        <v>2.1720999999999997E-2</v>
      </c>
      <c r="AT26" s="149">
        <v>1.6899999999999999E-4</v>
      </c>
      <c r="AU26" s="149">
        <v>2.9999999999999997E-4</v>
      </c>
      <c r="AV26" s="149">
        <v>3.8419999999999999E-3</v>
      </c>
      <c r="AW26" s="149">
        <v>5.6450000000000007E-3</v>
      </c>
      <c r="AX26" s="149">
        <v>1.9999999999999999E-6</v>
      </c>
      <c r="AY26" s="149">
        <v>1.1E-5</v>
      </c>
      <c r="AZ26" s="149">
        <v>3.7699999999999995E-4</v>
      </c>
      <c r="BA26" s="149">
        <v>2.3640999999999999E-2</v>
      </c>
      <c r="BB26" s="149">
        <v>1.15E-4</v>
      </c>
      <c r="BC26" s="149">
        <v>7.2110000000000004E-3</v>
      </c>
      <c r="BD26" s="149">
        <v>9.0329999999999994E-3</v>
      </c>
      <c r="BE26" s="149">
        <v>4.2299999999999998E-4</v>
      </c>
      <c r="BF26" s="149">
        <v>1.8799999999999999E-4</v>
      </c>
      <c r="BG26" s="149">
        <v>7.6999999999999988E-5</v>
      </c>
      <c r="BH26" s="149">
        <v>4.0509999999999999E-3</v>
      </c>
      <c r="BI26" s="149">
        <v>1.6100000000000001E-4</v>
      </c>
      <c r="BJ26" s="149">
        <v>4.8000000000000001E-5</v>
      </c>
      <c r="BK26" s="149">
        <v>7.7259999999999994E-3</v>
      </c>
      <c r="BL26" s="149">
        <v>5.8399999999999999E-4</v>
      </c>
      <c r="BM26" s="149">
        <v>1.1375E-2</v>
      </c>
      <c r="BN26" s="149">
        <v>3.7199999999999999E-4</v>
      </c>
      <c r="BO26" s="149">
        <v>5.8299999999999992E-3</v>
      </c>
      <c r="BP26" s="149">
        <v>8.8770000000000012E-3</v>
      </c>
      <c r="BQ26" s="149">
        <v>7.3010000000000002E-3</v>
      </c>
      <c r="BR26" s="149">
        <v>3.5899999999999994E-4</v>
      </c>
      <c r="BS26" s="149">
        <v>3.7947999999999996E-2</v>
      </c>
      <c r="BT26" s="149">
        <v>3.2765000000000002E-2</v>
      </c>
      <c r="BU26" s="149">
        <v>5.3300000000000005E-4</v>
      </c>
      <c r="BV26" s="10"/>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row>
    <row r="27" spans="1:193" x14ac:dyDescent="0.35">
      <c r="A27" s="10"/>
      <c r="B27" s="28" t="s">
        <v>123</v>
      </c>
      <c r="C27" s="150">
        <v>1.9318000000000002E-2</v>
      </c>
      <c r="D27" s="150">
        <v>2.3044000000000002E-2</v>
      </c>
      <c r="E27" s="150">
        <v>1.6591999999999996E-2</v>
      </c>
      <c r="F27" s="150">
        <v>7.3410000000000003E-3</v>
      </c>
      <c r="G27" s="150">
        <v>0.27230399999999999</v>
      </c>
      <c r="H27" s="150">
        <v>4.6372000000000003E-2</v>
      </c>
      <c r="I27" s="150">
        <v>1.5630000000000002E-3</v>
      </c>
      <c r="J27" s="150">
        <v>0.20141899999999999</v>
      </c>
      <c r="K27" s="150">
        <v>1.4129000000000001E-2</v>
      </c>
      <c r="L27" s="150">
        <v>8.2571000000000006E-2</v>
      </c>
      <c r="M27" s="150">
        <v>3.1852000000000005E-2</v>
      </c>
      <c r="N27" s="150">
        <v>3.4060000000000002E-3</v>
      </c>
      <c r="O27" s="150">
        <v>2.5274999999999999E-2</v>
      </c>
      <c r="P27" s="150">
        <v>1.4989999999999999E-3</v>
      </c>
      <c r="Q27" s="150">
        <v>2.7359999999999997E-3</v>
      </c>
      <c r="R27" s="150">
        <v>2.5310000000000003E-3</v>
      </c>
      <c r="S27" s="150">
        <v>2.2199999999999998E-3</v>
      </c>
      <c r="T27" s="150">
        <v>2.8175000000000002E-2</v>
      </c>
      <c r="U27" s="150">
        <v>8.2119999999999988E-3</v>
      </c>
      <c r="V27" s="150">
        <v>6.8689999999999992E-3</v>
      </c>
      <c r="W27" s="150">
        <v>1.8E-5</v>
      </c>
      <c r="X27" s="150">
        <v>6.1925999999999995E-2</v>
      </c>
      <c r="Y27" s="150">
        <v>1.7908E-2</v>
      </c>
      <c r="Z27" s="150">
        <v>4.9493999999999996E-2</v>
      </c>
      <c r="AA27" s="150">
        <v>9.7941000000000014E-2</v>
      </c>
      <c r="AB27" s="150">
        <v>1.7329000000000001E-2</v>
      </c>
      <c r="AC27" s="150">
        <v>6.3549999999999995E-3</v>
      </c>
      <c r="AD27" s="150">
        <v>5.8701000000000003E-2</v>
      </c>
      <c r="AE27" s="150"/>
      <c r="AF27" s="150">
        <v>4.9786999999999998E-2</v>
      </c>
      <c r="AG27" s="150">
        <v>4.4098999999999999E-2</v>
      </c>
      <c r="AH27" s="150">
        <v>7.5599999999999994E-4</v>
      </c>
      <c r="AI27" s="150">
        <v>1.073E-3</v>
      </c>
      <c r="AJ27" s="150">
        <v>3.333E-3</v>
      </c>
      <c r="AK27" s="150">
        <v>3.9919999999999999E-3</v>
      </c>
      <c r="AL27" s="150">
        <v>2.258E-3</v>
      </c>
      <c r="AM27" s="150">
        <v>2.0700000000000002E-4</v>
      </c>
      <c r="AN27" s="150">
        <v>1.0518E-2</v>
      </c>
      <c r="AO27" s="150">
        <v>3.2494999999999996E-2</v>
      </c>
      <c r="AP27" s="150">
        <v>6.9099999999999999E-4</v>
      </c>
      <c r="AQ27" s="150">
        <v>1.1000000000000001E-3</v>
      </c>
      <c r="AR27" s="150">
        <v>2.7799999999999999E-3</v>
      </c>
      <c r="AS27" s="150">
        <v>1.9499999999999999E-3</v>
      </c>
      <c r="AT27" s="150">
        <v>1.0612E-2</v>
      </c>
      <c r="AU27" s="150">
        <v>4.5500000000000002E-3</v>
      </c>
      <c r="AV27" s="150">
        <v>1.8030000000000004E-2</v>
      </c>
      <c r="AW27" s="150">
        <v>5.4164999999999998E-2</v>
      </c>
      <c r="AX27" s="150">
        <v>5.5580000000000004E-3</v>
      </c>
      <c r="AY27" s="150">
        <v>5.4599999999999996E-3</v>
      </c>
      <c r="AZ27" s="150">
        <v>8.9569999999999997E-3</v>
      </c>
      <c r="BA27" s="150">
        <v>3.241E-3</v>
      </c>
      <c r="BB27" s="150">
        <v>7.1699999999999997E-4</v>
      </c>
      <c r="BC27" s="150">
        <v>5.2920000000000009E-2</v>
      </c>
      <c r="BD27" s="150">
        <v>1.9423999999999997E-2</v>
      </c>
      <c r="BE27" s="150">
        <v>2.4161999999999999E-2</v>
      </c>
      <c r="BF27" s="150">
        <v>1.4679999999999999E-2</v>
      </c>
      <c r="BG27" s="150">
        <v>3.2430000000000002E-3</v>
      </c>
      <c r="BH27" s="150">
        <v>2.2348999999999997E-2</v>
      </c>
      <c r="BI27" s="150">
        <v>4.6189999999999998E-3</v>
      </c>
      <c r="BJ27" s="150">
        <v>2.4224999999999997E-2</v>
      </c>
      <c r="BK27" s="150">
        <v>5.4640000000000001E-3</v>
      </c>
      <c r="BL27" s="150">
        <v>5.2349999999999992E-3</v>
      </c>
      <c r="BM27" s="150">
        <v>5.5119999999999995E-3</v>
      </c>
      <c r="BN27" s="150">
        <v>4.4780000000000002E-3</v>
      </c>
      <c r="BO27" s="150">
        <v>1.5547E-2</v>
      </c>
      <c r="BP27" s="150">
        <v>3.5479999999999999E-3</v>
      </c>
      <c r="BQ27" s="150">
        <v>6.782500000000001E-2</v>
      </c>
      <c r="BR27" s="150">
        <v>4.8875000000000002E-2</v>
      </c>
      <c r="BS27" s="150">
        <v>3.3867999999999995E-2</v>
      </c>
      <c r="BT27" s="150">
        <v>1.696E-3</v>
      </c>
      <c r="BU27" s="150">
        <v>2.0099999999999996E-3</v>
      </c>
      <c r="BV27" s="10"/>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row>
    <row r="28" spans="1:193" x14ac:dyDescent="0.35">
      <c r="A28" s="10"/>
      <c r="B28" s="26" t="s">
        <v>124</v>
      </c>
      <c r="C28" s="149">
        <v>0.94512499999999999</v>
      </c>
      <c r="D28" s="149">
        <v>1.0512119999999998</v>
      </c>
      <c r="E28" s="149">
        <v>4.602868</v>
      </c>
      <c r="F28" s="149">
        <v>1.0434959999999998</v>
      </c>
      <c r="G28" s="149">
        <v>0.73305199999999981</v>
      </c>
      <c r="H28" s="149">
        <v>1.0978270000000001</v>
      </c>
      <c r="I28" s="149">
        <v>1.4693180000000003</v>
      </c>
      <c r="J28" s="149">
        <v>1.2515070000000008</v>
      </c>
      <c r="K28" s="149">
        <v>2.9814389999999986</v>
      </c>
      <c r="L28" s="149">
        <v>1.4938600000000006</v>
      </c>
      <c r="M28" s="149">
        <v>1.1948099999999997</v>
      </c>
      <c r="N28" s="149">
        <v>0.99451300000000031</v>
      </c>
      <c r="O28" s="149">
        <v>1.3888499999999995</v>
      </c>
      <c r="P28" s="149">
        <v>1.3804289999999999</v>
      </c>
      <c r="Q28" s="149">
        <v>1.8249610000000001</v>
      </c>
      <c r="R28" s="149">
        <v>1.2411319999999999</v>
      </c>
      <c r="S28" s="149">
        <v>1.8883770000000002</v>
      </c>
      <c r="T28" s="149">
        <v>1.3863310000000004</v>
      </c>
      <c r="U28" s="149">
        <v>0.79839800000000005</v>
      </c>
      <c r="V28" s="149">
        <v>0.97786099999999987</v>
      </c>
      <c r="W28" s="149">
        <v>1.5881770000000002</v>
      </c>
      <c r="X28" s="149">
        <v>1.2672060000000001</v>
      </c>
      <c r="Y28" s="149">
        <v>1.2475160000000003</v>
      </c>
      <c r="Z28" s="149">
        <v>1.0943990000000001</v>
      </c>
      <c r="AA28" s="149">
        <v>1.2122319999999998</v>
      </c>
      <c r="AB28" s="149">
        <v>1.9234009999999999</v>
      </c>
      <c r="AC28" s="149">
        <v>1.2346630000000003</v>
      </c>
      <c r="AD28" s="149">
        <v>0.47044099999999989</v>
      </c>
      <c r="AE28" s="149">
        <v>0.70136199999999993</v>
      </c>
      <c r="AF28" s="149">
        <v>0.64703100000000002</v>
      </c>
      <c r="AG28" s="149">
        <v>0.92130299999999998</v>
      </c>
      <c r="AH28" s="149">
        <v>0.60937700000000006</v>
      </c>
      <c r="AI28" s="149">
        <v>1.425494</v>
      </c>
      <c r="AJ28" s="149">
        <v>1.8535190000000001</v>
      </c>
      <c r="AK28" s="149">
        <v>1.4654980000000002</v>
      </c>
      <c r="AL28" s="149">
        <v>0.9455579999999999</v>
      </c>
      <c r="AM28" s="149">
        <v>1.0957259999999998</v>
      </c>
      <c r="AN28" s="149">
        <v>1.8094259999999998</v>
      </c>
      <c r="AO28" s="149">
        <v>1.4162520000000001</v>
      </c>
      <c r="AP28" s="149">
        <v>0.8310749999999999</v>
      </c>
      <c r="AQ28" s="149">
        <v>2.9057219999999999</v>
      </c>
      <c r="AR28" s="149">
        <v>0.85206999999999988</v>
      </c>
      <c r="AS28" s="149">
        <v>0.80354999999999999</v>
      </c>
      <c r="AT28" s="149">
        <v>1.3537220000000001</v>
      </c>
      <c r="AU28" s="149">
        <v>0.72989700000000002</v>
      </c>
      <c r="AV28" s="149">
        <v>1.2824019999999998</v>
      </c>
      <c r="AW28" s="149">
        <v>0.78943600000000003</v>
      </c>
      <c r="AX28" s="149">
        <v>0.56761400000000006</v>
      </c>
      <c r="AY28" s="149">
        <v>0.98039200000000004</v>
      </c>
      <c r="AZ28" s="149">
        <v>2.4426099999999993</v>
      </c>
      <c r="BA28" s="149">
        <v>1.4636909999999999</v>
      </c>
      <c r="BB28" s="149">
        <v>1.0505169999999999</v>
      </c>
      <c r="BC28" s="149">
        <v>0.99829399999999979</v>
      </c>
      <c r="BD28" s="149">
        <v>1.660247</v>
      </c>
      <c r="BE28" s="149">
        <v>1.1785499999999993</v>
      </c>
      <c r="BF28" s="149">
        <v>1.1170800000000001</v>
      </c>
      <c r="BG28" s="149">
        <v>1.0895239999999999</v>
      </c>
      <c r="BH28" s="149">
        <v>1.7744749999999998</v>
      </c>
      <c r="BI28" s="149">
        <v>1.1647119999999993</v>
      </c>
      <c r="BJ28" s="149">
        <v>0.82096899999999995</v>
      </c>
      <c r="BK28" s="149">
        <v>0.68518400000000013</v>
      </c>
      <c r="BL28" s="149">
        <v>1.3899440000000003</v>
      </c>
      <c r="BM28" s="149">
        <v>1.1235019999999998</v>
      </c>
      <c r="BN28" s="149">
        <v>0.70443699999999998</v>
      </c>
      <c r="BO28" s="149">
        <v>0.78336699999999981</v>
      </c>
      <c r="BP28" s="149">
        <v>0.97297699999999976</v>
      </c>
      <c r="BQ28" s="149">
        <v>1.2619359999999999</v>
      </c>
      <c r="BR28" s="149">
        <v>0.70116599999999996</v>
      </c>
      <c r="BS28" s="149">
        <v>1.0604079999999998</v>
      </c>
      <c r="BT28" s="149">
        <v>0.91415699999999978</v>
      </c>
      <c r="BU28" s="149">
        <v>1.2898149999999993</v>
      </c>
      <c r="BV28" s="10"/>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row>
    <row r="29" spans="1:193" x14ac:dyDescent="0.35">
      <c r="A29" s="10"/>
      <c r="B29" s="28" t="s">
        <v>125</v>
      </c>
      <c r="C29" s="150">
        <v>0.51206700000000005</v>
      </c>
      <c r="D29" s="150">
        <v>1.4654900000000002</v>
      </c>
      <c r="E29" s="150">
        <v>0.59560499999999994</v>
      </c>
      <c r="F29" s="150">
        <v>0.15423799999999999</v>
      </c>
      <c r="G29" s="150">
        <v>0.35394999999999993</v>
      </c>
      <c r="H29" s="150">
        <v>1.320235</v>
      </c>
      <c r="I29" s="150">
        <v>1.008534</v>
      </c>
      <c r="J29" s="150">
        <v>1.2168930000000002</v>
      </c>
      <c r="K29" s="150">
        <v>0.54395399999999994</v>
      </c>
      <c r="L29" s="150">
        <v>0.56131999999999993</v>
      </c>
      <c r="M29" s="150">
        <v>0.39388599999999996</v>
      </c>
      <c r="N29" s="150">
        <v>0.62870999999999999</v>
      </c>
      <c r="O29" s="150">
        <v>0.46259600000000006</v>
      </c>
      <c r="P29" s="150">
        <v>0.90964800000000001</v>
      </c>
      <c r="Q29" s="150">
        <v>0.56090600000000002</v>
      </c>
      <c r="R29" s="150">
        <v>0.51326300000000002</v>
      </c>
      <c r="S29" s="150">
        <v>1.8411110000000002</v>
      </c>
      <c r="T29" s="150">
        <v>2.6558599999999997</v>
      </c>
      <c r="U29" s="150">
        <v>1.689759</v>
      </c>
      <c r="V29" s="150">
        <v>0.70341200000000004</v>
      </c>
      <c r="W29" s="150">
        <v>0.63958199999999998</v>
      </c>
      <c r="X29" s="150">
        <v>0.43130800000000002</v>
      </c>
      <c r="Y29" s="150">
        <v>0.34745800000000004</v>
      </c>
      <c r="Z29" s="150">
        <v>0.35314999999999996</v>
      </c>
      <c r="AA29" s="150">
        <v>0.166162</v>
      </c>
      <c r="AB29" s="150">
        <v>0.86251300000000009</v>
      </c>
      <c r="AC29" s="150">
        <v>0.255832</v>
      </c>
      <c r="AD29" s="150">
        <v>0.1028</v>
      </c>
      <c r="AE29" s="150">
        <v>0.49701600000000001</v>
      </c>
      <c r="AF29" s="150">
        <v>0.77158899999999997</v>
      </c>
      <c r="AG29" s="150">
        <v>1.1503380000000001</v>
      </c>
      <c r="AH29" s="150">
        <v>0.336592</v>
      </c>
      <c r="AI29" s="150">
        <v>0.58290199999999992</v>
      </c>
      <c r="AJ29" s="150">
        <v>0.52448000000000006</v>
      </c>
      <c r="AK29" s="150">
        <v>1.1094750000000002</v>
      </c>
      <c r="AL29" s="150">
        <v>0.35383999999999999</v>
      </c>
      <c r="AM29" s="150">
        <v>0.151749</v>
      </c>
      <c r="AN29" s="150">
        <v>0.11297500000000001</v>
      </c>
      <c r="AO29" s="150">
        <v>0.461895</v>
      </c>
      <c r="AP29" s="150">
        <v>0.30785999999999997</v>
      </c>
      <c r="AQ29" s="150">
        <v>0.67359199999999997</v>
      </c>
      <c r="AR29" s="150">
        <v>0.36158800000000002</v>
      </c>
      <c r="AS29" s="150">
        <v>0.35945700000000003</v>
      </c>
      <c r="AT29" s="150">
        <v>0.46355299999999999</v>
      </c>
      <c r="AU29" s="150">
        <v>0.64386799999999988</v>
      </c>
      <c r="AV29" s="150">
        <v>0.99181799999999998</v>
      </c>
      <c r="AW29" s="150">
        <v>0.60614699999999999</v>
      </c>
      <c r="AX29" s="150">
        <v>0.19994400000000001</v>
      </c>
      <c r="AY29" s="150">
        <v>0.54041400000000006</v>
      </c>
      <c r="AZ29" s="150">
        <v>0.102854</v>
      </c>
      <c r="BA29" s="150">
        <v>0.31630500000000006</v>
      </c>
      <c r="BB29" s="150">
        <v>5.8304000000000002E-2</v>
      </c>
      <c r="BC29" s="150">
        <v>0.27979600000000004</v>
      </c>
      <c r="BD29" s="150">
        <v>1.1549680000000002</v>
      </c>
      <c r="BE29" s="150">
        <v>0.15258500000000003</v>
      </c>
      <c r="BF29" s="150">
        <v>0.20294099999999998</v>
      </c>
      <c r="BG29" s="150">
        <v>0.353744</v>
      </c>
      <c r="BH29" s="150">
        <v>0.59935099999999997</v>
      </c>
      <c r="BI29" s="150">
        <v>0.22685199999999997</v>
      </c>
      <c r="BJ29" s="150">
        <v>0.23249699999999998</v>
      </c>
      <c r="BK29" s="150">
        <v>4.7536000000000002E-2</v>
      </c>
      <c r="BL29" s="150">
        <v>0.240457</v>
      </c>
      <c r="BM29" s="150">
        <v>0.5451180000000001</v>
      </c>
      <c r="BN29" s="150">
        <v>0.16717799999999999</v>
      </c>
      <c r="BO29" s="150">
        <v>0.18235399999999999</v>
      </c>
      <c r="BP29" s="150">
        <v>0.107637</v>
      </c>
      <c r="BQ29" s="150">
        <v>0.55361099999999996</v>
      </c>
      <c r="BR29" s="150">
        <v>8.426800000000001E-2</v>
      </c>
      <c r="BS29" s="150">
        <v>0.181982</v>
      </c>
      <c r="BT29" s="150">
        <v>0.5160260000000001</v>
      </c>
      <c r="BU29" s="150">
        <v>0.29800700000000002</v>
      </c>
      <c r="BV29" s="10"/>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row>
    <row r="30" spans="1:193" x14ac:dyDescent="0.35">
      <c r="A30" s="10"/>
      <c r="B30" s="26" t="s">
        <v>126</v>
      </c>
      <c r="C30" s="149">
        <v>2.1158999999999997E-2</v>
      </c>
      <c r="D30" s="149">
        <v>2.5171000000000002E-2</v>
      </c>
      <c r="E30" s="149">
        <v>2.9051999999999998E-2</v>
      </c>
      <c r="F30" s="149">
        <v>5.0096000000000002E-2</v>
      </c>
      <c r="G30" s="149">
        <v>7.3503000000000013E-2</v>
      </c>
      <c r="H30" s="149">
        <v>8.1319000000000002E-2</v>
      </c>
      <c r="I30" s="149">
        <v>0.135156</v>
      </c>
      <c r="J30" s="149">
        <v>0.12884999999999999</v>
      </c>
      <c r="K30" s="149">
        <v>3.8515000000000001E-2</v>
      </c>
      <c r="L30" s="149">
        <v>1.1774999999999999E-2</v>
      </c>
      <c r="M30" s="149">
        <v>0.12660399999999999</v>
      </c>
      <c r="N30" s="149">
        <v>9.1940000000000008E-3</v>
      </c>
      <c r="O30" s="149">
        <v>6.398E-3</v>
      </c>
      <c r="P30" s="149">
        <v>8.8725999999999985E-2</v>
      </c>
      <c r="Q30" s="149">
        <v>5.7395999999999996E-2</v>
      </c>
      <c r="R30" s="149">
        <v>0.120309</v>
      </c>
      <c r="S30" s="149">
        <v>6.1379999999999997E-2</v>
      </c>
      <c r="T30" s="149">
        <v>1.2198000000000002E-2</v>
      </c>
      <c r="U30" s="149">
        <v>0.10311500000000001</v>
      </c>
      <c r="V30" s="149">
        <v>3.7989000000000002E-2</v>
      </c>
      <c r="W30" s="149">
        <v>1.9710000000000002E-2</v>
      </c>
      <c r="X30" s="149">
        <v>2.5439000000000003E-2</v>
      </c>
      <c r="Y30" s="149">
        <v>6.0294999999999994E-2</v>
      </c>
      <c r="Z30" s="149">
        <v>8.0040000000000007E-3</v>
      </c>
      <c r="AA30" s="149">
        <v>1.3876000000000001E-2</v>
      </c>
      <c r="AB30" s="149">
        <v>5.2500000000000003E-3</v>
      </c>
      <c r="AC30" s="149">
        <v>4.7949999999999998E-3</v>
      </c>
      <c r="AD30" s="149">
        <v>3.392E-3</v>
      </c>
      <c r="AE30" s="149">
        <v>2.8019999999999998E-3</v>
      </c>
      <c r="AF30" s="149">
        <v>5.4699999999999992E-3</v>
      </c>
      <c r="AG30" s="149">
        <v>3.3008000000000003E-2</v>
      </c>
      <c r="AH30" s="149">
        <v>8.3810000000000013E-3</v>
      </c>
      <c r="AI30" s="149">
        <v>2.3280000000000002E-3</v>
      </c>
      <c r="AJ30" s="149">
        <v>8.5369999999999994E-3</v>
      </c>
      <c r="AK30" s="149">
        <v>1.9508999999999999E-2</v>
      </c>
      <c r="AL30" s="149">
        <v>9.4380000000000002E-3</v>
      </c>
      <c r="AM30" s="149">
        <v>1.8978000000000002E-2</v>
      </c>
      <c r="AN30" s="149">
        <v>4.8839999999999995E-2</v>
      </c>
      <c r="AO30" s="149">
        <v>1.2316000000000001E-2</v>
      </c>
      <c r="AP30" s="149">
        <v>2.065E-3</v>
      </c>
      <c r="AQ30" s="149">
        <v>1.8869999999999998E-3</v>
      </c>
      <c r="AR30" s="149">
        <v>2.2823E-2</v>
      </c>
      <c r="AS30" s="149">
        <v>5.4640000000000001E-3</v>
      </c>
      <c r="AT30" s="149">
        <v>3.0204000000000002E-2</v>
      </c>
      <c r="AU30" s="149">
        <v>1.4174000000000001E-2</v>
      </c>
      <c r="AV30" s="149">
        <v>4.1420999999999999E-2</v>
      </c>
      <c r="AW30" s="149">
        <v>0.15873999999999999</v>
      </c>
      <c r="AX30" s="149">
        <v>4.2543999999999998E-2</v>
      </c>
      <c r="AY30" s="149">
        <v>2.5140999999999997E-2</v>
      </c>
      <c r="AZ30" s="149">
        <v>6.3129999999999992E-3</v>
      </c>
      <c r="BA30" s="149">
        <v>2.3351E-2</v>
      </c>
      <c r="BB30" s="149">
        <v>1.1743999999999999E-2</v>
      </c>
      <c r="BC30" s="149">
        <v>1.6757000000000001E-2</v>
      </c>
      <c r="BD30" s="149">
        <v>4.9550000000000002E-3</v>
      </c>
      <c r="BE30" s="149">
        <v>8.0395999999999995E-2</v>
      </c>
      <c r="BF30" s="149">
        <v>0.102086</v>
      </c>
      <c r="BG30" s="149">
        <v>3.1365000000000004E-2</v>
      </c>
      <c r="BH30" s="149">
        <v>8.8249999999999995E-3</v>
      </c>
      <c r="BI30" s="149">
        <v>8.5356000000000001E-2</v>
      </c>
      <c r="BJ30" s="149">
        <v>0.19050799999999998</v>
      </c>
      <c r="BK30" s="149">
        <v>5.1563999999999999E-2</v>
      </c>
      <c r="BL30" s="149">
        <v>7.3010000000000002E-3</v>
      </c>
      <c r="BM30" s="149">
        <v>4.0557999999999997E-2</v>
      </c>
      <c r="BN30" s="149">
        <v>1.4205999999999998E-2</v>
      </c>
      <c r="BO30" s="149">
        <v>8.1519999999999995E-3</v>
      </c>
      <c r="BP30" s="149">
        <v>1.2006000000000001E-2</v>
      </c>
      <c r="BQ30" s="149">
        <v>1.1506000000000001E-2</v>
      </c>
      <c r="BR30" s="149">
        <v>9.2647999999999994E-2</v>
      </c>
      <c r="BS30" s="149">
        <v>2.1235000000000004E-2</v>
      </c>
      <c r="BT30" s="149">
        <v>7.6891000000000015E-2</v>
      </c>
      <c r="BU30" s="149">
        <v>9.1294E-2</v>
      </c>
      <c r="BV30" s="10"/>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row>
    <row r="31" spans="1:193" x14ac:dyDescent="0.35">
      <c r="A31" s="10"/>
      <c r="B31" s="28" t="s">
        <v>127</v>
      </c>
      <c r="C31" s="150">
        <v>9.6610000000000012E-3</v>
      </c>
      <c r="D31" s="150">
        <v>4.9540000000000001E-3</v>
      </c>
      <c r="E31" s="150">
        <v>1.023E-3</v>
      </c>
      <c r="F31" s="150">
        <v>1.9789999999999999E-3</v>
      </c>
      <c r="G31" s="150">
        <v>5.6559999999999996E-3</v>
      </c>
      <c r="H31" s="150">
        <v>0.10804800000000001</v>
      </c>
      <c r="I31" s="150">
        <v>1.2740000000000001E-2</v>
      </c>
      <c r="J31" s="150">
        <v>0.201458</v>
      </c>
      <c r="K31" s="150">
        <v>6.5679999999999992E-3</v>
      </c>
      <c r="L31" s="150">
        <v>1.0372000000000003E-2</v>
      </c>
      <c r="M31" s="150">
        <v>5.385E-3</v>
      </c>
      <c r="N31" s="150">
        <v>5.4420000000000007E-3</v>
      </c>
      <c r="O31" s="150">
        <v>5.4854E-2</v>
      </c>
      <c r="P31" s="150">
        <v>9.6690000000000005E-3</v>
      </c>
      <c r="Q31" s="150">
        <v>6.5682000000000004E-2</v>
      </c>
      <c r="R31" s="150">
        <v>2.3842000000000002E-2</v>
      </c>
      <c r="S31" s="150">
        <v>5.5135000000000003E-2</v>
      </c>
      <c r="T31" s="150">
        <v>1.4350000000000001E-3</v>
      </c>
      <c r="U31" s="150">
        <v>1.2510000000000002E-3</v>
      </c>
      <c r="V31" s="150">
        <v>6.0064999999999993E-2</v>
      </c>
      <c r="W31" s="150">
        <v>3.465E-2</v>
      </c>
      <c r="X31" s="150">
        <v>5.9509999999999997E-3</v>
      </c>
      <c r="Y31" s="150">
        <v>3.2699999999999998E-4</v>
      </c>
      <c r="Z31" s="150">
        <v>1.6410000000000001E-3</v>
      </c>
      <c r="AA31" s="150">
        <v>5.8502999999999999E-2</v>
      </c>
      <c r="AB31" s="150">
        <v>7.2490000000000002E-3</v>
      </c>
      <c r="AC31" s="150">
        <v>0.168874</v>
      </c>
      <c r="AD31" s="150">
        <v>8.0879999999999997E-3</v>
      </c>
      <c r="AE31" s="150">
        <v>1.908E-3</v>
      </c>
      <c r="AF31" s="150">
        <v>0.37349600000000005</v>
      </c>
      <c r="AG31" s="150">
        <v>4.5773000000000008E-2</v>
      </c>
      <c r="AH31" s="150">
        <v>4.1529999999999996E-3</v>
      </c>
      <c r="AI31" s="150">
        <v>3.7099999999999996E-4</v>
      </c>
      <c r="AJ31" s="150">
        <v>1.9170000000000001E-3</v>
      </c>
      <c r="AK31" s="150">
        <v>9.528E-3</v>
      </c>
      <c r="AL31" s="153"/>
      <c r="AM31" s="150">
        <v>1.9430000000000003E-3</v>
      </c>
      <c r="AN31" s="150">
        <v>5.9355000000000005E-2</v>
      </c>
      <c r="AO31" s="150">
        <v>4.4742000000000004E-2</v>
      </c>
      <c r="AP31" s="150">
        <v>9.0240000000000001E-2</v>
      </c>
      <c r="AQ31" s="150">
        <v>1.7340999999999999E-2</v>
      </c>
      <c r="AR31" s="150">
        <v>1.1056E-2</v>
      </c>
      <c r="AS31" s="150">
        <v>8.8796E-2</v>
      </c>
      <c r="AT31" s="150">
        <v>6.6876999999999992E-2</v>
      </c>
      <c r="AU31" s="150">
        <v>7.3056999999999983E-2</v>
      </c>
      <c r="AV31" s="150">
        <v>2.3480999999999998E-2</v>
      </c>
      <c r="AW31" s="150">
        <v>1.2338999999999999E-2</v>
      </c>
      <c r="AX31" s="150">
        <v>2.5406999999999999E-2</v>
      </c>
      <c r="AY31" s="150">
        <v>7.7599000000000001E-2</v>
      </c>
      <c r="AZ31" s="150">
        <v>5.6950999999999995E-2</v>
      </c>
      <c r="BA31" s="150">
        <v>4.4306999999999999E-2</v>
      </c>
      <c r="BB31" s="150">
        <v>3.3490000000000004E-3</v>
      </c>
      <c r="BC31" s="150">
        <v>1.4431999999999999E-2</v>
      </c>
      <c r="BD31" s="150">
        <v>0.12376000000000002</v>
      </c>
      <c r="BE31" s="150">
        <v>5.5934000000000005E-2</v>
      </c>
      <c r="BF31" s="150">
        <v>9.7310000000000001E-3</v>
      </c>
      <c r="BG31" s="150">
        <v>2.3530000000000001E-3</v>
      </c>
      <c r="BH31" s="150">
        <v>0.141709</v>
      </c>
      <c r="BI31" s="150">
        <v>3.5869999999999999E-3</v>
      </c>
      <c r="BJ31" s="150">
        <v>3.7829999999999999E-3</v>
      </c>
      <c r="BK31" s="150">
        <v>4.1300000000000001E-4</v>
      </c>
      <c r="BL31" s="150">
        <v>9.3969999999999991E-3</v>
      </c>
      <c r="BM31" s="150">
        <v>7.8144999999999992E-2</v>
      </c>
      <c r="BN31" s="150">
        <v>3.6699999999999997E-3</v>
      </c>
      <c r="BO31" s="150">
        <v>7.0023000000000002E-2</v>
      </c>
      <c r="BP31" s="150">
        <v>6.4846999999999988E-2</v>
      </c>
      <c r="BQ31" s="150">
        <v>8.0219999999999996E-3</v>
      </c>
      <c r="BR31" s="150">
        <v>8.3029999999999993E-2</v>
      </c>
      <c r="BS31" s="150">
        <v>5.6140000000000001E-3</v>
      </c>
      <c r="BT31" s="150">
        <v>3.6910999999999999E-2</v>
      </c>
      <c r="BU31" s="150">
        <v>9.1284999999999991E-2</v>
      </c>
      <c r="BV31" s="10"/>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row>
    <row r="32" spans="1:193" x14ac:dyDescent="0.35">
      <c r="A32" s="10"/>
      <c r="B32" s="26" t="s">
        <v>128</v>
      </c>
      <c r="C32" s="149">
        <v>1.9949680000000001</v>
      </c>
      <c r="D32" s="149">
        <v>1.7407110000000001</v>
      </c>
      <c r="E32" s="149">
        <v>1.5101939999999998</v>
      </c>
      <c r="F32" s="149">
        <v>1.94007</v>
      </c>
      <c r="G32" s="149">
        <v>0.80601999999999996</v>
      </c>
      <c r="H32" s="149">
        <v>0.78024700000000002</v>
      </c>
      <c r="I32" s="149">
        <v>1.73353</v>
      </c>
      <c r="J32" s="149">
        <v>0.97511899999999996</v>
      </c>
      <c r="K32" s="149">
        <v>0.82785500000000001</v>
      </c>
      <c r="L32" s="149">
        <v>2.5126869999999997</v>
      </c>
      <c r="M32" s="149">
        <v>1.6127329999999998</v>
      </c>
      <c r="N32" s="149">
        <v>1.202539</v>
      </c>
      <c r="O32" s="149">
        <v>1.6752750000000001</v>
      </c>
      <c r="P32" s="149">
        <v>2.5415100000000002</v>
      </c>
      <c r="Q32" s="149">
        <v>0.81652999999999998</v>
      </c>
      <c r="R32" s="149">
        <v>1.6210629999999999</v>
      </c>
      <c r="S32" s="149">
        <v>2.0749339999999998</v>
      </c>
      <c r="T32" s="149">
        <v>2.4592429999999998</v>
      </c>
      <c r="U32" s="149">
        <v>2.380287</v>
      </c>
      <c r="V32" s="149">
        <v>1.4751460000000001</v>
      </c>
      <c r="W32" s="149">
        <v>2.393764</v>
      </c>
      <c r="X32" s="149">
        <v>0.52305099999999993</v>
      </c>
      <c r="Y32" s="149">
        <v>1.239274</v>
      </c>
      <c r="Z32" s="149">
        <v>0.97985100000000003</v>
      </c>
      <c r="AA32" s="149">
        <v>1.6154660000000001</v>
      </c>
      <c r="AB32" s="149">
        <v>1.7200660000000001</v>
      </c>
      <c r="AC32" s="149">
        <v>0.59521100000000005</v>
      </c>
      <c r="AD32" s="149">
        <v>0.42184699999999997</v>
      </c>
      <c r="AE32" s="149">
        <v>0.53773700000000002</v>
      </c>
      <c r="AF32" s="149">
        <v>0.63614300000000001</v>
      </c>
      <c r="AG32" s="149">
        <v>2.275379</v>
      </c>
      <c r="AH32" s="149">
        <v>2.2828970000000002</v>
      </c>
      <c r="AI32" s="149">
        <v>2.7347099999999998</v>
      </c>
      <c r="AJ32" s="149">
        <v>3.1889430000000001</v>
      </c>
      <c r="AK32" s="149">
        <v>0.67103299999999999</v>
      </c>
      <c r="AL32" s="149">
        <v>1.3282039999999999</v>
      </c>
      <c r="AM32" s="149">
        <v>0.759463</v>
      </c>
      <c r="AN32" s="149">
        <v>0.64340700000000006</v>
      </c>
      <c r="AO32" s="149">
        <v>1.556718</v>
      </c>
      <c r="AP32" s="149">
        <v>1.4847999999999999</v>
      </c>
      <c r="AQ32" s="149">
        <v>0.54988900000000007</v>
      </c>
      <c r="AR32" s="149">
        <v>3.8780390000000002</v>
      </c>
      <c r="AS32" s="149">
        <v>1.7074450000000003</v>
      </c>
      <c r="AT32" s="149">
        <v>1.166131</v>
      </c>
      <c r="AU32" s="149">
        <v>1.243449</v>
      </c>
      <c r="AV32" s="149">
        <v>0.62466200000000005</v>
      </c>
      <c r="AW32" s="149">
        <v>0.522872</v>
      </c>
      <c r="AX32" s="149">
        <v>0.78447200000000006</v>
      </c>
      <c r="AY32" s="149">
        <v>1.236785</v>
      </c>
      <c r="AZ32" s="149">
        <v>0.40812100000000001</v>
      </c>
      <c r="BA32" s="149">
        <v>1.0445069999999999</v>
      </c>
      <c r="BB32" s="149">
        <v>0.85965100000000005</v>
      </c>
      <c r="BC32" s="149">
        <v>4.2122399999999995</v>
      </c>
      <c r="BD32" s="149">
        <v>0.63891500000000012</v>
      </c>
      <c r="BE32" s="149">
        <v>1.3550760000000002</v>
      </c>
      <c r="BF32" s="149">
        <v>1.107229</v>
      </c>
      <c r="BG32" s="149">
        <v>1.5756679999999998</v>
      </c>
      <c r="BH32" s="149">
        <v>0.65096999999999994</v>
      </c>
      <c r="BI32" s="149">
        <v>1.3711849999999999</v>
      </c>
      <c r="BJ32" s="149">
        <v>1.0552010000000001</v>
      </c>
      <c r="BK32" s="149">
        <v>1.000955</v>
      </c>
      <c r="BL32" s="149">
        <v>0.8362679999999999</v>
      </c>
      <c r="BM32" s="149">
        <v>0.94239600000000012</v>
      </c>
      <c r="BN32" s="149">
        <v>1.8181890000000001</v>
      </c>
      <c r="BO32" s="149">
        <v>1.606684</v>
      </c>
      <c r="BP32" s="149">
        <v>1.6494800000000001</v>
      </c>
      <c r="BQ32" s="149">
        <v>1.5268360000000001</v>
      </c>
      <c r="BR32" s="149">
        <v>2.5107939999999997</v>
      </c>
      <c r="BS32" s="149">
        <v>0.66720199999999996</v>
      </c>
      <c r="BT32" s="149">
        <v>3.0931850000000005</v>
      </c>
      <c r="BU32" s="149">
        <v>0.64370099999999997</v>
      </c>
      <c r="BV32" s="10"/>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row>
    <row r="33" spans="1:209" x14ac:dyDescent="0.35">
      <c r="A33" s="10"/>
      <c r="B33" s="28" t="s">
        <v>129</v>
      </c>
      <c r="C33" s="150">
        <v>1.0833000000000001E-2</v>
      </c>
      <c r="D33" s="150">
        <v>0.13275400000000001</v>
      </c>
      <c r="E33" s="150">
        <v>0.526115</v>
      </c>
      <c r="F33" s="150">
        <v>4.4394999999999997E-2</v>
      </c>
      <c r="G33" s="150">
        <v>6.1680000000000013E-2</v>
      </c>
      <c r="H33" s="150">
        <v>0.68645</v>
      </c>
      <c r="I33" s="150">
        <v>2.9647000000000003E-2</v>
      </c>
      <c r="J33" s="150">
        <v>0.18429099999999995</v>
      </c>
      <c r="K33" s="150">
        <v>0.30034</v>
      </c>
      <c r="L33" s="150">
        <v>0.59189300000000011</v>
      </c>
      <c r="M33" s="150">
        <v>6.6144000000000008E-2</v>
      </c>
      <c r="N33" s="150">
        <v>3.2835000000000003E-2</v>
      </c>
      <c r="O33" s="150">
        <v>0.83858900000000003</v>
      </c>
      <c r="P33" s="150">
        <v>1.0320449999999999</v>
      </c>
      <c r="Q33" s="150">
        <v>1.0328959999999998</v>
      </c>
      <c r="R33" s="150">
        <v>0.29514400000000002</v>
      </c>
      <c r="S33" s="150">
        <v>0.23230199999999998</v>
      </c>
      <c r="T33" s="150">
        <v>0.20590199999999997</v>
      </c>
      <c r="U33" s="150">
        <v>0.10997699999999999</v>
      </c>
      <c r="V33" s="150">
        <v>3.1226999999999998E-2</v>
      </c>
      <c r="W33" s="150">
        <v>0.19747799999999999</v>
      </c>
      <c r="X33" s="150">
        <v>1.4827E-2</v>
      </c>
      <c r="Y33" s="150">
        <v>0.123782</v>
      </c>
      <c r="Z33" s="150">
        <v>3.2256E-2</v>
      </c>
      <c r="AA33" s="150">
        <v>0.21265800000000001</v>
      </c>
      <c r="AB33" s="150">
        <v>3.7747999999999997E-2</v>
      </c>
      <c r="AC33" s="150">
        <v>0.11465</v>
      </c>
      <c r="AD33" s="150">
        <v>0.12529099999999999</v>
      </c>
      <c r="AE33" s="150">
        <v>9.8229999999999984E-3</v>
      </c>
      <c r="AF33" s="150">
        <v>0.143039</v>
      </c>
      <c r="AG33" s="150">
        <v>0.17293700000000001</v>
      </c>
      <c r="AH33" s="150">
        <v>1.9276000000000001E-2</v>
      </c>
      <c r="AI33" s="150">
        <v>0.42517699999999997</v>
      </c>
      <c r="AJ33" s="150">
        <v>0.26193900000000003</v>
      </c>
      <c r="AK33" s="150">
        <v>0.203955</v>
      </c>
      <c r="AL33" s="150">
        <v>4.1273999999999998E-2</v>
      </c>
      <c r="AM33" s="150">
        <v>8.0246999999999985E-2</v>
      </c>
      <c r="AN33" s="150">
        <v>2.4503999999999998E-2</v>
      </c>
      <c r="AO33" s="150">
        <v>4.2587E-2</v>
      </c>
      <c r="AP33" s="150">
        <v>0.61936900000000006</v>
      </c>
      <c r="AQ33" s="150">
        <v>0.87487899999999996</v>
      </c>
      <c r="AR33" s="150">
        <v>5.5502999999999997E-2</v>
      </c>
      <c r="AS33" s="150">
        <v>0.24409800000000001</v>
      </c>
      <c r="AT33" s="150">
        <v>9.2459E-2</v>
      </c>
      <c r="AU33" s="150">
        <v>5.0079000000000005E-2</v>
      </c>
      <c r="AV33" s="150">
        <v>6.5492999999999996E-2</v>
      </c>
      <c r="AW33" s="150">
        <v>0.32157800000000003</v>
      </c>
      <c r="AX33" s="150">
        <v>0.14477999999999999</v>
      </c>
      <c r="AY33" s="150">
        <v>7.0029999999999995E-2</v>
      </c>
      <c r="AZ33" s="150">
        <v>0.17069300000000001</v>
      </c>
      <c r="BA33" s="150">
        <v>0.20314999999999997</v>
      </c>
      <c r="BB33" s="150">
        <v>9.0466000000000005E-2</v>
      </c>
      <c r="BC33" s="150">
        <v>5.1921000000000009E-2</v>
      </c>
      <c r="BD33" s="150">
        <v>0.121237</v>
      </c>
      <c r="BE33" s="150">
        <v>0.66667199999999993</v>
      </c>
      <c r="BF33" s="150">
        <v>9.6758000000000011E-2</v>
      </c>
      <c r="BG33" s="150">
        <v>7.989700000000001E-2</v>
      </c>
      <c r="BH33" s="150">
        <v>0.227079</v>
      </c>
      <c r="BI33" s="150">
        <v>2.6071999999999998E-2</v>
      </c>
      <c r="BJ33" s="150">
        <v>2.7890000000000002E-2</v>
      </c>
      <c r="BK33" s="150">
        <v>2.7538999999999998E-2</v>
      </c>
      <c r="BL33" s="150">
        <v>1.5338000000000001E-2</v>
      </c>
      <c r="BM33" s="150">
        <v>2.9047999999999997E-2</v>
      </c>
      <c r="BN33" s="150">
        <v>0.39603000000000005</v>
      </c>
      <c r="BO33" s="150">
        <v>0.17823499999999998</v>
      </c>
      <c r="BP33" s="150">
        <v>0.32730199999999998</v>
      </c>
      <c r="BQ33" s="150">
        <v>0.13483099999999998</v>
      </c>
      <c r="BR33" s="150">
        <v>9.6915000000000001E-2</v>
      </c>
      <c r="BS33" s="150">
        <v>0.42433300000000002</v>
      </c>
      <c r="BT33" s="150">
        <v>0.19369799999999998</v>
      </c>
      <c r="BU33" s="150">
        <v>7.762200000000001E-2</v>
      </c>
      <c r="BV33" s="10"/>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row>
    <row r="34" spans="1:209" x14ac:dyDescent="0.35">
      <c r="A34" s="10"/>
      <c r="B34" s="26" t="s">
        <v>130</v>
      </c>
      <c r="C34" s="149">
        <v>0.48031000000000001</v>
      </c>
      <c r="D34" s="149">
        <v>0.85174400000000006</v>
      </c>
      <c r="E34" s="149">
        <v>0.41251799999999994</v>
      </c>
      <c r="F34" s="149">
        <v>0.355269</v>
      </c>
      <c r="G34" s="149">
        <v>0.67346199999999989</v>
      </c>
      <c r="H34" s="149">
        <v>1.4412560000000001</v>
      </c>
      <c r="I34" s="149">
        <v>2.3454290000000002</v>
      </c>
      <c r="J34" s="149">
        <v>0.32613599999999998</v>
      </c>
      <c r="K34" s="149">
        <v>0.123263</v>
      </c>
      <c r="L34" s="149">
        <v>0.37365099999999996</v>
      </c>
      <c r="M34" s="149">
        <v>0.52562799999999987</v>
      </c>
      <c r="N34" s="149">
        <v>0.29280999999999996</v>
      </c>
      <c r="O34" s="149">
        <v>0.53659900000000005</v>
      </c>
      <c r="P34" s="149">
        <v>0.35792000000000002</v>
      </c>
      <c r="Q34" s="149">
        <v>0.13050100000000001</v>
      </c>
      <c r="R34" s="149">
        <v>0.384988</v>
      </c>
      <c r="S34" s="149">
        <v>0.57843500000000003</v>
      </c>
      <c r="T34" s="149">
        <v>1.195044</v>
      </c>
      <c r="U34" s="149">
        <v>1.939146</v>
      </c>
      <c r="V34" s="149">
        <v>0.34722700000000001</v>
      </c>
      <c r="W34" s="149">
        <v>0.17541899999999999</v>
      </c>
      <c r="X34" s="149">
        <v>0.35276099999999999</v>
      </c>
      <c r="Y34" s="149">
        <v>0.104642</v>
      </c>
      <c r="Z34" s="149">
        <v>0.57782900000000004</v>
      </c>
      <c r="AA34" s="149">
        <v>0.10752100000000001</v>
      </c>
      <c r="AB34" s="149">
        <v>7.0763999999999994E-2</v>
      </c>
      <c r="AC34" s="149">
        <v>0.272538</v>
      </c>
      <c r="AD34" s="149">
        <v>5.9640000000000006E-2</v>
      </c>
      <c r="AE34" s="149">
        <v>0.17289599999999999</v>
      </c>
      <c r="AF34" s="149">
        <v>1.4332849999999999</v>
      </c>
      <c r="AG34" s="149">
        <v>1.8509450000000001</v>
      </c>
      <c r="AH34" s="149">
        <v>0.36130299999999999</v>
      </c>
      <c r="AI34" s="149">
        <v>0.28797099999999998</v>
      </c>
      <c r="AJ34" s="149">
        <v>0.10932700000000001</v>
      </c>
      <c r="AK34" s="149">
        <v>0.18757099999999999</v>
      </c>
      <c r="AL34" s="149">
        <v>0.21695199999999998</v>
      </c>
      <c r="AM34" s="149">
        <v>0.22209699999999999</v>
      </c>
      <c r="AN34" s="149">
        <v>0.12360699999999999</v>
      </c>
      <c r="AO34" s="149">
        <v>9.3909000000000006E-2</v>
      </c>
      <c r="AP34" s="149">
        <v>0.24737300000000001</v>
      </c>
      <c r="AQ34" s="149">
        <v>0.118642</v>
      </c>
      <c r="AR34" s="149">
        <v>1.6632250000000002</v>
      </c>
      <c r="AS34" s="149">
        <v>1.245244</v>
      </c>
      <c r="AT34" s="149">
        <v>0.5954830000000001</v>
      </c>
      <c r="AU34" s="149">
        <v>0.27559100000000003</v>
      </c>
      <c r="AV34" s="149">
        <v>0.16418300000000002</v>
      </c>
      <c r="AW34" s="149">
        <v>0.33639200000000002</v>
      </c>
      <c r="AX34" s="149">
        <v>0.50651299999999999</v>
      </c>
      <c r="AY34" s="149">
        <v>0.40268999999999994</v>
      </c>
      <c r="AZ34" s="149">
        <v>0.14163900000000001</v>
      </c>
      <c r="BA34" s="149">
        <v>0.24375500000000003</v>
      </c>
      <c r="BB34" s="149">
        <v>0.10056200000000001</v>
      </c>
      <c r="BC34" s="149">
        <v>0.44381299999999996</v>
      </c>
      <c r="BD34" s="149">
        <v>0.76212599999999997</v>
      </c>
      <c r="BE34" s="149">
        <v>1.6509020000000003</v>
      </c>
      <c r="BF34" s="149">
        <v>0.42118599999999995</v>
      </c>
      <c r="BG34" s="149">
        <v>0.51269600000000004</v>
      </c>
      <c r="BH34" s="149">
        <v>0.13029199999999999</v>
      </c>
      <c r="BI34" s="149">
        <v>0.34208699999999997</v>
      </c>
      <c r="BJ34" s="149">
        <v>0.36200299999999996</v>
      </c>
      <c r="BK34" s="149">
        <v>0.30445300000000003</v>
      </c>
      <c r="BL34" s="149">
        <v>0.19531799999999999</v>
      </c>
      <c r="BM34" s="149">
        <v>0.29801399999999995</v>
      </c>
      <c r="BN34" s="149">
        <v>0.41513899999999998</v>
      </c>
      <c r="BO34" s="149">
        <v>0.69699599999999995</v>
      </c>
      <c r="BP34" s="149">
        <v>1.5482819999999997</v>
      </c>
      <c r="BQ34" s="149">
        <v>1.5958950000000001</v>
      </c>
      <c r="BR34" s="149">
        <v>0.415155</v>
      </c>
      <c r="BS34" s="149">
        <v>0.21996299999999999</v>
      </c>
      <c r="BT34" s="149">
        <v>0.27420199999999995</v>
      </c>
      <c r="BU34" s="149">
        <v>0.27597100000000002</v>
      </c>
      <c r="BV34" s="10"/>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row>
    <row r="35" spans="1:209" x14ac:dyDescent="0.35">
      <c r="A35" s="10"/>
      <c r="B35" s="95" t="s">
        <v>131</v>
      </c>
      <c r="C35" s="153">
        <f>SUM(C21:C34)</f>
        <v>5.1906600000000003</v>
      </c>
      <c r="D35" s="153">
        <f t="shared" ref="D35:BJ35" si="5">SUM(D21:D34)</f>
        <v>6.3934450000000007</v>
      </c>
      <c r="E35" s="153">
        <f t="shared" si="5"/>
        <v>9.0509909999999998</v>
      </c>
      <c r="F35" s="153">
        <f t="shared" si="5"/>
        <v>4.6856539999999995</v>
      </c>
      <c r="G35" s="153">
        <f t="shared" si="5"/>
        <v>4.171066999999999</v>
      </c>
      <c r="H35" s="153">
        <f t="shared" si="5"/>
        <v>7.2164000000000001</v>
      </c>
      <c r="I35" s="153">
        <f t="shared" si="5"/>
        <v>8.4267820000000011</v>
      </c>
      <c r="J35" s="153">
        <f t="shared" si="5"/>
        <v>5.422645000000001</v>
      </c>
      <c r="K35" s="153">
        <f t="shared" si="5"/>
        <v>5.6450449999999979</v>
      </c>
      <c r="L35" s="153">
        <f t="shared" si="5"/>
        <v>6.7643819999999995</v>
      </c>
      <c r="M35" s="153">
        <f t="shared" si="5"/>
        <v>5.4733890000000001</v>
      </c>
      <c r="N35" s="153">
        <f t="shared" si="5"/>
        <v>3.9687139999999994</v>
      </c>
      <c r="O35" s="153">
        <f t="shared" si="5"/>
        <v>5.7113189999999996</v>
      </c>
      <c r="P35" s="153">
        <f t="shared" si="5"/>
        <v>6.9600770000000001</v>
      </c>
      <c r="Q35" s="153">
        <f t="shared" si="5"/>
        <v>4.9480449999999996</v>
      </c>
      <c r="R35" s="153">
        <f t="shared" si="5"/>
        <v>5.8743980000000002</v>
      </c>
      <c r="S35" s="153">
        <f t="shared" si="5"/>
        <v>9.1428150000000006</v>
      </c>
      <c r="T35" s="153">
        <f t="shared" si="5"/>
        <v>9.9585639999999991</v>
      </c>
      <c r="U35" s="153">
        <f t="shared" si="5"/>
        <v>9.0612320000000004</v>
      </c>
      <c r="V35" s="153">
        <f t="shared" si="5"/>
        <v>4.5742690000000001</v>
      </c>
      <c r="W35" s="153">
        <f t="shared" si="5"/>
        <v>6.6441540000000003</v>
      </c>
      <c r="X35" s="153">
        <f t="shared" si="5"/>
        <v>4.8635170000000008</v>
      </c>
      <c r="Y35" s="153">
        <f t="shared" si="5"/>
        <v>4.1340820000000003</v>
      </c>
      <c r="Z35" s="153">
        <f t="shared" si="5"/>
        <v>4.7366850000000005</v>
      </c>
      <c r="AA35" s="153">
        <f t="shared" si="5"/>
        <v>5.5386860000000002</v>
      </c>
      <c r="AB35" s="153">
        <f t="shared" si="5"/>
        <v>5.9048489999999987</v>
      </c>
      <c r="AC35" s="153">
        <f t="shared" si="5"/>
        <v>3.3355510000000006</v>
      </c>
      <c r="AD35" s="153">
        <f t="shared" si="5"/>
        <v>2.7771919999999999</v>
      </c>
      <c r="AE35" s="153">
        <f t="shared" si="5"/>
        <v>2.4669600000000003</v>
      </c>
      <c r="AF35" s="153">
        <f t="shared" si="5"/>
        <v>4.8331100000000005</v>
      </c>
      <c r="AG35" s="153">
        <f t="shared" si="5"/>
        <v>8.2567649999999997</v>
      </c>
      <c r="AH35" s="153">
        <f t="shared" si="5"/>
        <v>4.1753980000000004</v>
      </c>
      <c r="AI35" s="153">
        <f t="shared" si="5"/>
        <v>6.0994209999999986</v>
      </c>
      <c r="AJ35" s="153">
        <f t="shared" si="5"/>
        <v>6.9697330000000015</v>
      </c>
      <c r="AK35" s="153">
        <f t="shared" si="5"/>
        <v>4.969646</v>
      </c>
      <c r="AL35" s="153">
        <f t="shared" si="5"/>
        <v>3.5481250000000002</v>
      </c>
      <c r="AM35" s="153">
        <f t="shared" si="5"/>
        <v>3.1187059999999995</v>
      </c>
      <c r="AN35" s="153">
        <f t="shared" si="5"/>
        <v>3.7300049999999989</v>
      </c>
      <c r="AO35" s="153">
        <f t="shared" si="5"/>
        <v>4.4998890000000005</v>
      </c>
      <c r="AP35" s="153">
        <f t="shared" si="5"/>
        <v>4.7501039999999994</v>
      </c>
      <c r="AQ35" s="153">
        <f t="shared" si="5"/>
        <v>6.3003690000000008</v>
      </c>
      <c r="AR35" s="153">
        <f t="shared" si="5"/>
        <v>8.3615510000000004</v>
      </c>
      <c r="AS35" s="153">
        <f t="shared" si="5"/>
        <v>5.556438</v>
      </c>
      <c r="AT35" s="153">
        <f t="shared" si="5"/>
        <v>4.4842019999999998</v>
      </c>
      <c r="AU35" s="153">
        <f t="shared" si="5"/>
        <v>3.7522310000000001</v>
      </c>
      <c r="AV35" s="153">
        <f t="shared" si="5"/>
        <v>3.9110669999999996</v>
      </c>
      <c r="AW35" s="153">
        <f t="shared" si="5"/>
        <v>4.7038289999999998</v>
      </c>
      <c r="AX35" s="153">
        <f t="shared" si="5"/>
        <v>3.1917579999999997</v>
      </c>
      <c r="AY35" s="153">
        <f t="shared" si="5"/>
        <v>3.9139040000000005</v>
      </c>
      <c r="AZ35" s="153">
        <f t="shared" si="5"/>
        <v>4.1122089999999991</v>
      </c>
      <c r="BA35" s="153">
        <f t="shared" si="5"/>
        <v>4.5234549999999993</v>
      </c>
      <c r="BB35" s="153">
        <f t="shared" si="5"/>
        <v>4.0410490000000001</v>
      </c>
      <c r="BC35" s="153">
        <f t="shared" si="5"/>
        <v>8.2082750000000004</v>
      </c>
      <c r="BD35" s="153">
        <f t="shared" si="5"/>
        <v>5.3008560000000005</v>
      </c>
      <c r="BE35" s="153">
        <f t="shared" si="5"/>
        <v>6.1976070000000005</v>
      </c>
      <c r="BF35" s="153">
        <f t="shared" si="5"/>
        <v>4.0730040000000001</v>
      </c>
      <c r="BG35" s="153">
        <f t="shared" si="5"/>
        <v>7.0524239999999994</v>
      </c>
      <c r="BH35" s="153">
        <f t="shared" si="5"/>
        <v>5.6942389999999987</v>
      </c>
      <c r="BI35" s="153">
        <f t="shared" si="5"/>
        <v>6.4299089999999994</v>
      </c>
      <c r="BJ35" s="153">
        <f t="shared" si="5"/>
        <v>3.6730269999999998</v>
      </c>
      <c r="BK35" s="153">
        <f t="shared" ref="BK35:BP35" si="6">SUM(BK21:BK34)</f>
        <v>4.64466</v>
      </c>
      <c r="BL35" s="153">
        <f t="shared" si="6"/>
        <v>4.2345250000000005</v>
      </c>
      <c r="BM35" s="153">
        <f t="shared" si="6"/>
        <v>4.2775939999999997</v>
      </c>
      <c r="BN35" s="153">
        <f t="shared" si="6"/>
        <v>5.924779</v>
      </c>
      <c r="BO35" s="153">
        <f t="shared" si="6"/>
        <v>6.6919919999999991</v>
      </c>
      <c r="BP35" s="153">
        <f t="shared" si="6"/>
        <v>6.793145</v>
      </c>
      <c r="BQ35" s="153">
        <f t="shared" ref="BQ35:BR35" si="7">SUM(BQ21:BQ34)</f>
        <v>8.5516030000000001</v>
      </c>
      <c r="BR35" s="153">
        <f t="shared" si="7"/>
        <v>4.933052</v>
      </c>
      <c r="BS35" s="153">
        <f t="shared" ref="BS35:BT35" si="8">SUM(BS21:BS34)</f>
        <v>4.0387190000000004</v>
      </c>
      <c r="BT35" s="153">
        <f t="shared" si="8"/>
        <v>6.284789</v>
      </c>
      <c r="BU35" s="153">
        <f t="shared" ref="BU35" si="9">SUM(BU21:BU34)</f>
        <v>4.708467999999999</v>
      </c>
      <c r="BV35" s="10"/>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row>
    <row r="36" spans="1:209" x14ac:dyDescent="0.35">
      <c r="A36" s="10"/>
      <c r="B36" s="26"/>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0"/>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row>
    <row r="37" spans="1:209" x14ac:dyDescent="0.35">
      <c r="A37" s="10"/>
      <c r="B37" s="95" t="s">
        <v>138</v>
      </c>
      <c r="C37" s="153">
        <f>SUM(C35,C19)</f>
        <v>5.274483</v>
      </c>
      <c r="D37" s="153">
        <f t="shared" ref="D37:BJ37" si="10">SUM(D35,D19)</f>
        <v>6.4645010000000003</v>
      </c>
      <c r="E37" s="153">
        <f t="shared" si="10"/>
        <v>9.3566900000000004</v>
      </c>
      <c r="F37" s="153">
        <f t="shared" si="10"/>
        <v>4.7826519999999997</v>
      </c>
      <c r="G37" s="153">
        <f t="shared" si="10"/>
        <v>4.3596329999999988</v>
      </c>
      <c r="H37" s="153">
        <f t="shared" si="10"/>
        <v>7.4363099999999998</v>
      </c>
      <c r="I37" s="153">
        <f t="shared" si="10"/>
        <v>8.6198670000000011</v>
      </c>
      <c r="J37" s="153">
        <f t="shared" si="10"/>
        <v>5.778442000000001</v>
      </c>
      <c r="K37" s="153">
        <f t="shared" si="10"/>
        <v>5.8727499999999981</v>
      </c>
      <c r="L37" s="153">
        <f t="shared" si="10"/>
        <v>6.9839909999999996</v>
      </c>
      <c r="M37" s="153">
        <f t="shared" si="10"/>
        <v>5.7299129999999998</v>
      </c>
      <c r="N37" s="153">
        <f t="shared" si="10"/>
        <v>4.4023309999999993</v>
      </c>
      <c r="O37" s="153">
        <f t="shared" si="10"/>
        <v>5.8592699999999995</v>
      </c>
      <c r="P37" s="153">
        <f t="shared" si="10"/>
        <v>7.0514710000000003</v>
      </c>
      <c r="Q37" s="153">
        <f t="shared" si="10"/>
        <v>5.0773079999999995</v>
      </c>
      <c r="R37" s="153">
        <f t="shared" si="10"/>
        <v>6.0350080000000004</v>
      </c>
      <c r="S37" s="153">
        <f t="shared" si="10"/>
        <v>9.4592080000000003</v>
      </c>
      <c r="T37" s="153">
        <f t="shared" si="10"/>
        <v>10.204263999999998</v>
      </c>
      <c r="U37" s="153">
        <f t="shared" si="10"/>
        <v>9.1238440000000001</v>
      </c>
      <c r="V37" s="153">
        <f t="shared" si="10"/>
        <v>4.8932859999999998</v>
      </c>
      <c r="W37" s="153">
        <f t="shared" si="10"/>
        <v>6.8288310000000001</v>
      </c>
      <c r="X37" s="153">
        <f t="shared" si="10"/>
        <v>5.1414600000000004</v>
      </c>
      <c r="Y37" s="153">
        <f t="shared" si="10"/>
        <v>4.3667030000000002</v>
      </c>
      <c r="Z37" s="153">
        <f t="shared" si="10"/>
        <v>4.839995</v>
      </c>
      <c r="AA37" s="153">
        <f t="shared" si="10"/>
        <v>5.7426279999999998</v>
      </c>
      <c r="AB37" s="153">
        <f t="shared" si="10"/>
        <v>6.1072939999999987</v>
      </c>
      <c r="AC37" s="153">
        <f t="shared" si="10"/>
        <v>3.5385520000000006</v>
      </c>
      <c r="AD37" s="153">
        <f t="shared" si="10"/>
        <v>2.7803879999999999</v>
      </c>
      <c r="AE37" s="153">
        <f t="shared" si="10"/>
        <v>2.5124890000000004</v>
      </c>
      <c r="AF37" s="153">
        <f t="shared" si="10"/>
        <v>5.0863470000000008</v>
      </c>
      <c r="AG37" s="153">
        <f t="shared" si="10"/>
        <v>8.3139210000000006</v>
      </c>
      <c r="AH37" s="153">
        <f t="shared" si="10"/>
        <v>4.3966890000000003</v>
      </c>
      <c r="AI37" s="153">
        <f t="shared" si="10"/>
        <v>6.3948989999999988</v>
      </c>
      <c r="AJ37" s="153">
        <f t="shared" si="10"/>
        <v>7.3696700000000019</v>
      </c>
      <c r="AK37" s="153">
        <f t="shared" si="10"/>
        <v>5.4279950000000001</v>
      </c>
      <c r="AL37" s="153">
        <f t="shared" si="10"/>
        <v>3.6941830000000002</v>
      </c>
      <c r="AM37" s="153">
        <f t="shared" si="10"/>
        <v>3.2225529999999996</v>
      </c>
      <c r="AN37" s="153">
        <f t="shared" si="10"/>
        <v>3.8846119999999988</v>
      </c>
      <c r="AO37" s="153">
        <f t="shared" si="10"/>
        <v>4.7049050000000001</v>
      </c>
      <c r="AP37" s="153">
        <f t="shared" si="10"/>
        <v>4.9079619999999995</v>
      </c>
      <c r="AQ37" s="153">
        <f t="shared" si="10"/>
        <v>6.5010870000000009</v>
      </c>
      <c r="AR37" s="153">
        <f t="shared" si="10"/>
        <v>8.649324</v>
      </c>
      <c r="AS37" s="153">
        <f t="shared" si="10"/>
        <v>5.6729060000000002</v>
      </c>
      <c r="AT37" s="153">
        <f t="shared" si="10"/>
        <v>4.7037870000000002</v>
      </c>
      <c r="AU37" s="153">
        <f t="shared" si="10"/>
        <v>4.0251850000000005</v>
      </c>
      <c r="AV37" s="153">
        <f t="shared" si="10"/>
        <v>4.1966639999999993</v>
      </c>
      <c r="AW37" s="153">
        <f t="shared" si="10"/>
        <v>4.8967200000000002</v>
      </c>
      <c r="AX37" s="153">
        <f t="shared" si="10"/>
        <v>3.4170409999999998</v>
      </c>
      <c r="AY37" s="153">
        <f t="shared" si="10"/>
        <v>4.0692640000000004</v>
      </c>
      <c r="AZ37" s="153">
        <f t="shared" si="10"/>
        <v>4.3317889999999988</v>
      </c>
      <c r="BA37" s="153">
        <f t="shared" si="10"/>
        <v>4.9677149999999992</v>
      </c>
      <c r="BB37" s="153">
        <f t="shared" si="10"/>
        <v>4.3940739999999998</v>
      </c>
      <c r="BC37" s="153">
        <f t="shared" si="10"/>
        <v>8.7816980000000004</v>
      </c>
      <c r="BD37" s="153">
        <f t="shared" si="10"/>
        <v>5.522691</v>
      </c>
      <c r="BE37" s="153">
        <f t="shared" si="10"/>
        <v>6.8620550000000007</v>
      </c>
      <c r="BF37" s="153">
        <f t="shared" si="10"/>
        <v>4.2849700000000004</v>
      </c>
      <c r="BG37" s="153">
        <f t="shared" si="10"/>
        <v>7.4190599999999991</v>
      </c>
      <c r="BH37" s="153">
        <f t="shared" si="10"/>
        <v>6.1720859999999984</v>
      </c>
      <c r="BI37" s="153">
        <f t="shared" si="10"/>
        <v>7.0214079999999992</v>
      </c>
      <c r="BJ37" s="153">
        <f t="shared" si="10"/>
        <v>4.0844819999999995</v>
      </c>
      <c r="BK37" s="153">
        <f t="shared" ref="BK37:BP37" si="11">SUM(BK35,BK19)</f>
        <v>5.2052440000000004</v>
      </c>
      <c r="BL37" s="153">
        <f t="shared" si="11"/>
        <v>4.8943770000000004</v>
      </c>
      <c r="BM37" s="153">
        <f t="shared" si="11"/>
        <v>5.3653329999999997</v>
      </c>
      <c r="BN37" s="153">
        <f t="shared" si="11"/>
        <v>6.1615650000000004</v>
      </c>
      <c r="BO37" s="153">
        <f t="shared" si="11"/>
        <v>7.2815689999999993</v>
      </c>
      <c r="BP37" s="153">
        <f t="shared" si="11"/>
        <v>7.5466250000000006</v>
      </c>
      <c r="BQ37" s="153">
        <f t="shared" ref="BQ37:BR37" si="12">SUM(BQ35,BQ19)</f>
        <v>8.9688970000000001</v>
      </c>
      <c r="BR37" s="153">
        <f t="shared" si="12"/>
        <v>5.7386679999999997</v>
      </c>
      <c r="BS37" s="153">
        <f t="shared" ref="BS37:BT37" si="13">SUM(BS35,BS19)</f>
        <v>4.7084840000000003</v>
      </c>
      <c r="BT37" s="153">
        <f t="shared" si="13"/>
        <v>7.2426159999999999</v>
      </c>
      <c r="BU37" s="153">
        <f t="shared" ref="BU37" si="14">SUM(BU35,BU19)</f>
        <v>5.590501999999999</v>
      </c>
      <c r="BV37" s="10"/>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row>
    <row r="38" spans="1:209" x14ac:dyDescent="0.35">
      <c r="A38" s="10"/>
      <c r="B38" s="26"/>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0"/>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row>
    <row r="39" spans="1:209" x14ac:dyDescent="0.35">
      <c r="A39" s="10"/>
      <c r="B39" s="95" t="s">
        <v>144</v>
      </c>
      <c r="C39" s="153">
        <v>1.2074780000000001</v>
      </c>
      <c r="D39" s="153">
        <v>1.241168</v>
      </c>
      <c r="E39" s="153">
        <v>4.117642</v>
      </c>
      <c r="F39" s="153">
        <v>2.2320099999999998</v>
      </c>
      <c r="G39" s="153">
        <v>1.1846270000000001</v>
      </c>
      <c r="H39" s="153">
        <v>2.2133370000000001</v>
      </c>
      <c r="I39" s="153">
        <v>1.8500660000000002</v>
      </c>
      <c r="J39" s="153">
        <v>1.61358</v>
      </c>
      <c r="K39" s="153">
        <v>2.8621179999999997</v>
      </c>
      <c r="L39" s="153">
        <v>4.4418409999999993</v>
      </c>
      <c r="M39" s="153">
        <v>4.0363619999999996</v>
      </c>
      <c r="N39" s="153">
        <v>2.1931279999999997</v>
      </c>
      <c r="O39" s="153">
        <v>1.1132029999999999</v>
      </c>
      <c r="P39" s="153">
        <v>1.185063</v>
      </c>
      <c r="Q39" s="153">
        <v>3.1201910000000002</v>
      </c>
      <c r="R39" s="153">
        <v>1.1233209999999998</v>
      </c>
      <c r="S39" s="153">
        <v>1.8587039999999999</v>
      </c>
      <c r="T39" s="153">
        <v>0.99359400000000009</v>
      </c>
      <c r="U39" s="153">
        <v>1.9198059999999999</v>
      </c>
      <c r="V39" s="153">
        <v>2.7174049999999998</v>
      </c>
      <c r="W39" s="153">
        <v>0.49499699999999996</v>
      </c>
      <c r="X39" s="153">
        <v>5.3157620000000003</v>
      </c>
      <c r="Y39" s="153">
        <v>1.9494940000000001</v>
      </c>
      <c r="Z39" s="153">
        <v>1.6235379999999997</v>
      </c>
      <c r="AA39" s="153">
        <v>1.642196</v>
      </c>
      <c r="AB39" s="153">
        <v>2.0175579999999997</v>
      </c>
      <c r="AC39" s="153">
        <v>0.39057700000000001</v>
      </c>
      <c r="AD39" s="153">
        <v>0.297321</v>
      </c>
      <c r="AE39" s="153">
        <v>0.74698699999999996</v>
      </c>
      <c r="AF39" s="153">
        <v>4.0831920000000004</v>
      </c>
      <c r="AG39" s="153">
        <v>0.58417299999999994</v>
      </c>
      <c r="AH39" s="153">
        <v>1.7038369999999998</v>
      </c>
      <c r="AI39" s="153">
        <v>1.615766</v>
      </c>
      <c r="AJ39" s="153">
        <v>2.8684059999999998</v>
      </c>
      <c r="AK39" s="153">
        <v>1.616849</v>
      </c>
      <c r="AL39" s="153">
        <v>3.5274100000000002</v>
      </c>
      <c r="AM39" s="153">
        <v>0.51815100000000003</v>
      </c>
      <c r="AN39" s="153">
        <v>0.71302899999999991</v>
      </c>
      <c r="AO39" s="153">
        <v>0.99284100000000008</v>
      </c>
      <c r="AP39" s="153">
        <v>2.6224439999999998</v>
      </c>
      <c r="AQ39" s="153">
        <v>1.338198</v>
      </c>
      <c r="AR39" s="153">
        <v>1.1568230000000002</v>
      </c>
      <c r="AS39" s="153">
        <v>1.7332960000000002</v>
      </c>
      <c r="AT39" s="153">
        <v>2.0902210000000001</v>
      </c>
      <c r="AU39" s="153">
        <v>2.659573</v>
      </c>
      <c r="AV39" s="153">
        <v>3.7353750000000003</v>
      </c>
      <c r="AW39" s="153">
        <v>1.5798859999999999</v>
      </c>
      <c r="AX39" s="153">
        <v>1.93163</v>
      </c>
      <c r="AY39" s="153">
        <v>1.004921</v>
      </c>
      <c r="AZ39" s="153">
        <v>2.7792300000000001</v>
      </c>
      <c r="BA39" s="153">
        <v>1.3139479999999999</v>
      </c>
      <c r="BB39" s="153">
        <v>2.538122</v>
      </c>
      <c r="BC39" s="153">
        <v>2.2887899999999997</v>
      </c>
      <c r="BD39" s="153">
        <v>1.3997120000000001</v>
      </c>
      <c r="BE39" s="153">
        <v>0.93989400000000001</v>
      </c>
      <c r="BF39" s="153">
        <v>3.0216669999999999</v>
      </c>
      <c r="BG39" s="153">
        <v>3.3101039999999999</v>
      </c>
      <c r="BH39" s="153">
        <v>0.95999100000000004</v>
      </c>
      <c r="BI39" s="153">
        <v>5.8172319999999997</v>
      </c>
      <c r="BJ39" s="153">
        <v>2.9175249999999999</v>
      </c>
      <c r="BK39" s="153">
        <v>1.7617719999999999</v>
      </c>
      <c r="BL39" s="153">
        <v>1.7731240000000001</v>
      </c>
      <c r="BM39" s="153">
        <v>1.349234</v>
      </c>
      <c r="BN39" s="153">
        <v>0.98133700000000001</v>
      </c>
      <c r="BO39" s="153">
        <v>2.629858</v>
      </c>
      <c r="BP39" s="153">
        <v>1.026734</v>
      </c>
      <c r="BQ39" s="153">
        <v>0.75301499999999999</v>
      </c>
      <c r="BR39" s="153">
        <v>1.286837</v>
      </c>
      <c r="BS39" s="153">
        <v>0.58220700000000003</v>
      </c>
      <c r="BT39" s="153">
        <v>3.8832949999999995</v>
      </c>
      <c r="BU39" s="153">
        <v>2.3171360000000001</v>
      </c>
      <c r="BV39" s="10"/>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row>
    <row r="40" spans="1:209" x14ac:dyDescent="0.35">
      <c r="A40" s="10"/>
      <c r="B40" s="96" t="s">
        <v>139</v>
      </c>
      <c r="C40" s="165">
        <v>0.95062000000000002</v>
      </c>
      <c r="D40" s="165">
        <v>0.9272109999999999</v>
      </c>
      <c r="E40" s="165">
        <v>1.4664379999999999</v>
      </c>
      <c r="F40" s="165">
        <v>2.1773690000000001</v>
      </c>
      <c r="G40" s="165">
        <v>3.6478680000000003</v>
      </c>
      <c r="H40" s="165">
        <v>1.3267440000000001</v>
      </c>
      <c r="I40" s="165">
        <v>0.74620600000000004</v>
      </c>
      <c r="J40" s="165">
        <v>0.73843900000000007</v>
      </c>
      <c r="K40" s="165">
        <v>1.727562</v>
      </c>
      <c r="L40" s="165">
        <v>1.653743</v>
      </c>
      <c r="M40" s="165">
        <v>1.5717589999999999</v>
      </c>
      <c r="N40" s="165">
        <v>3.1630950000000002</v>
      </c>
      <c r="O40" s="165">
        <v>3.0032570000000005</v>
      </c>
      <c r="P40" s="165">
        <v>2.5765700000000002</v>
      </c>
      <c r="Q40" s="165">
        <v>2.6456</v>
      </c>
      <c r="R40" s="165">
        <v>3.9095589999999993</v>
      </c>
      <c r="S40" s="165">
        <v>4.7233039999999997</v>
      </c>
      <c r="T40" s="165">
        <v>2.0509719999999998</v>
      </c>
      <c r="U40" s="165">
        <v>4.5407640000000002</v>
      </c>
      <c r="V40" s="165">
        <v>2.4351259999999999</v>
      </c>
      <c r="W40" s="165">
        <v>1.1734959999999999</v>
      </c>
      <c r="X40" s="165">
        <v>3.7021279999999996</v>
      </c>
      <c r="Y40" s="165">
        <v>2.993973</v>
      </c>
      <c r="Z40" s="165">
        <v>4.7203909999999993</v>
      </c>
      <c r="AA40" s="165">
        <v>1.7971269999999999</v>
      </c>
      <c r="AB40" s="165">
        <v>3.254006</v>
      </c>
      <c r="AC40" s="165">
        <v>1.6918839999999999</v>
      </c>
      <c r="AD40" s="165">
        <v>0.417572</v>
      </c>
      <c r="AE40" s="165">
        <v>1.6343689999999997</v>
      </c>
      <c r="AF40" s="165">
        <v>3.4642760000000004</v>
      </c>
      <c r="AG40" s="165">
        <v>3.06846</v>
      </c>
      <c r="AH40" s="165">
        <v>3.8797519999999999</v>
      </c>
      <c r="AI40" s="165">
        <v>6.1684320000000001</v>
      </c>
      <c r="AJ40" s="165">
        <v>4.1621489999999994</v>
      </c>
      <c r="AK40" s="165">
        <v>3.4088629999999998</v>
      </c>
      <c r="AL40" s="165">
        <v>2.5912159999999997</v>
      </c>
      <c r="AM40" s="165">
        <v>3.149724</v>
      </c>
      <c r="AN40" s="165">
        <v>1.849844</v>
      </c>
      <c r="AO40" s="165">
        <v>2.5262290000000003</v>
      </c>
      <c r="AP40" s="165">
        <v>4.5121120000000001</v>
      </c>
      <c r="AQ40" s="165">
        <v>7.9315309999999997</v>
      </c>
      <c r="AR40" s="165">
        <v>8.9469379999999994</v>
      </c>
      <c r="AS40" s="165">
        <v>9.334657</v>
      </c>
      <c r="AT40" s="165">
        <v>6.4367250000000009</v>
      </c>
      <c r="AU40" s="165">
        <v>8.7305869999999999</v>
      </c>
      <c r="AV40" s="165">
        <v>7.8080789999999993</v>
      </c>
      <c r="AW40" s="165">
        <v>8.6509910000000012</v>
      </c>
      <c r="AX40" s="165">
        <v>8.0494029999999999</v>
      </c>
      <c r="AY40" s="165">
        <v>3.7771399999999997</v>
      </c>
      <c r="AZ40" s="165">
        <v>7.289396</v>
      </c>
      <c r="BA40" s="165">
        <v>9.0039920000000002</v>
      </c>
      <c r="BB40" s="165">
        <v>6.8885519999999998</v>
      </c>
      <c r="BC40" s="165">
        <v>9.236244000000001</v>
      </c>
      <c r="BD40" s="165">
        <v>9.4285569999999996</v>
      </c>
      <c r="BE40" s="165">
        <v>6.4542499999999992</v>
      </c>
      <c r="BF40" s="165">
        <v>7.5470709999999999</v>
      </c>
      <c r="BG40" s="165">
        <v>8.4406959999999991</v>
      </c>
      <c r="BH40" s="165">
        <v>7.9873529999999997</v>
      </c>
      <c r="BI40" s="165">
        <v>9.9202119999999994</v>
      </c>
      <c r="BJ40" s="165">
        <v>5.4103599999999998</v>
      </c>
      <c r="BK40" s="165">
        <v>7.3352349999999999</v>
      </c>
      <c r="BL40" s="165">
        <v>7.3016359999999993</v>
      </c>
      <c r="BM40" s="165">
        <v>12.049974000000001</v>
      </c>
      <c r="BN40" s="165">
        <v>6.8714509999999995</v>
      </c>
      <c r="BO40" s="165">
        <v>9.5502000000000002</v>
      </c>
      <c r="BP40" s="165">
        <v>6.3492980000000001</v>
      </c>
      <c r="BQ40" s="165">
        <v>9.3636099999999995</v>
      </c>
      <c r="BR40" s="165">
        <v>8.916976</v>
      </c>
      <c r="BS40" s="165">
        <v>8.2075259999999997</v>
      </c>
      <c r="BT40" s="165">
        <v>9.5427710000000001</v>
      </c>
      <c r="BU40" s="165">
        <v>11.589931</v>
      </c>
      <c r="BV40" s="10"/>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row>
    <row r="41" spans="1:209" x14ac:dyDescent="0.35">
      <c r="A41" s="10"/>
      <c r="B41" s="28"/>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0"/>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row>
    <row r="42" spans="1:209" x14ac:dyDescent="0.35">
      <c r="A42" s="10"/>
      <c r="B42" s="31" t="s">
        <v>140</v>
      </c>
      <c r="C42" s="152">
        <f t="shared" ref="C42:BH42" si="15">SUM(C39:C40,C37)</f>
        <v>7.4325809999999999</v>
      </c>
      <c r="D42" s="152">
        <f t="shared" si="15"/>
        <v>8.6328800000000001</v>
      </c>
      <c r="E42" s="152">
        <f t="shared" si="15"/>
        <v>14.940770000000001</v>
      </c>
      <c r="F42" s="152">
        <f t="shared" si="15"/>
        <v>9.1920310000000001</v>
      </c>
      <c r="G42" s="152">
        <f t="shared" si="15"/>
        <v>9.1921280000000003</v>
      </c>
      <c r="H42" s="152">
        <f t="shared" si="15"/>
        <v>10.976391</v>
      </c>
      <c r="I42" s="152">
        <f t="shared" si="15"/>
        <v>11.216139000000002</v>
      </c>
      <c r="J42" s="152">
        <f t="shared" si="15"/>
        <v>8.1304610000000004</v>
      </c>
      <c r="K42" s="152">
        <f t="shared" si="15"/>
        <v>10.462429999999998</v>
      </c>
      <c r="L42" s="152">
        <f t="shared" si="15"/>
        <v>13.079574999999998</v>
      </c>
      <c r="M42" s="152">
        <f t="shared" si="15"/>
        <v>11.338034</v>
      </c>
      <c r="N42" s="152">
        <f t="shared" si="15"/>
        <v>9.7585540000000002</v>
      </c>
      <c r="O42" s="152">
        <f t="shared" si="15"/>
        <v>9.9757299999999987</v>
      </c>
      <c r="P42" s="152">
        <f t="shared" si="15"/>
        <v>10.813104000000001</v>
      </c>
      <c r="Q42" s="152">
        <f t="shared" si="15"/>
        <v>10.843098999999999</v>
      </c>
      <c r="R42" s="152">
        <f t="shared" si="15"/>
        <v>11.067888</v>
      </c>
      <c r="S42" s="152">
        <f t="shared" si="15"/>
        <v>16.041215999999999</v>
      </c>
      <c r="T42" s="152">
        <f t="shared" si="15"/>
        <v>13.248829999999998</v>
      </c>
      <c r="U42" s="152">
        <f t="shared" si="15"/>
        <v>15.584414000000001</v>
      </c>
      <c r="V42" s="152">
        <f t="shared" si="15"/>
        <v>10.045817</v>
      </c>
      <c r="W42" s="152">
        <f t="shared" si="15"/>
        <v>8.497323999999999</v>
      </c>
      <c r="X42" s="152">
        <f t="shared" si="15"/>
        <v>14.15935</v>
      </c>
      <c r="Y42" s="152">
        <f t="shared" si="15"/>
        <v>9.3101699999999994</v>
      </c>
      <c r="Z42" s="152">
        <f t="shared" si="15"/>
        <v>11.183923999999999</v>
      </c>
      <c r="AA42" s="152">
        <f t="shared" si="15"/>
        <v>9.1819509999999998</v>
      </c>
      <c r="AB42" s="152">
        <f t="shared" si="15"/>
        <v>11.378857999999997</v>
      </c>
      <c r="AC42" s="152">
        <f t="shared" si="15"/>
        <v>5.6210130000000005</v>
      </c>
      <c r="AD42" s="152">
        <f t="shared" si="15"/>
        <v>3.4952809999999999</v>
      </c>
      <c r="AE42" s="152">
        <f t="shared" si="15"/>
        <v>4.8938450000000007</v>
      </c>
      <c r="AF42" s="152">
        <f t="shared" si="15"/>
        <v>12.633815000000002</v>
      </c>
      <c r="AG42" s="152">
        <f t="shared" si="15"/>
        <v>11.966554</v>
      </c>
      <c r="AH42" s="152">
        <f t="shared" si="15"/>
        <v>9.9802780000000002</v>
      </c>
      <c r="AI42" s="152">
        <f t="shared" si="15"/>
        <v>14.179096999999999</v>
      </c>
      <c r="AJ42" s="152">
        <f t="shared" si="15"/>
        <v>14.400225000000002</v>
      </c>
      <c r="AK42" s="152">
        <f t="shared" si="15"/>
        <v>10.453707</v>
      </c>
      <c r="AL42" s="152">
        <f t="shared" si="15"/>
        <v>9.8128089999999997</v>
      </c>
      <c r="AM42" s="152">
        <f t="shared" si="15"/>
        <v>6.890428</v>
      </c>
      <c r="AN42" s="152">
        <f t="shared" si="15"/>
        <v>6.4474849999999986</v>
      </c>
      <c r="AO42" s="152">
        <f t="shared" si="15"/>
        <v>8.2239749999999994</v>
      </c>
      <c r="AP42" s="152">
        <f t="shared" si="15"/>
        <v>12.042517999999999</v>
      </c>
      <c r="AQ42" s="152">
        <f t="shared" si="15"/>
        <v>15.770816</v>
      </c>
      <c r="AR42" s="152">
        <f t="shared" si="15"/>
        <v>18.753084999999999</v>
      </c>
      <c r="AS42" s="152">
        <f t="shared" si="15"/>
        <v>16.740859</v>
      </c>
      <c r="AT42" s="152">
        <f t="shared" si="15"/>
        <v>13.230733000000001</v>
      </c>
      <c r="AU42" s="152">
        <f t="shared" si="15"/>
        <v>15.415345</v>
      </c>
      <c r="AV42" s="152">
        <f t="shared" si="15"/>
        <v>15.740117999999999</v>
      </c>
      <c r="AW42" s="152">
        <f t="shared" si="15"/>
        <v>15.127597000000002</v>
      </c>
      <c r="AX42" s="152">
        <f t="shared" si="15"/>
        <v>13.398073999999999</v>
      </c>
      <c r="AY42" s="152">
        <f t="shared" si="15"/>
        <v>8.8513249999999992</v>
      </c>
      <c r="AZ42" s="152">
        <f t="shared" si="15"/>
        <v>14.400414999999999</v>
      </c>
      <c r="BA42" s="152">
        <f t="shared" si="15"/>
        <v>15.285654999999998</v>
      </c>
      <c r="BB42" s="152">
        <f t="shared" si="15"/>
        <v>13.820748</v>
      </c>
      <c r="BC42" s="152">
        <f t="shared" si="15"/>
        <v>20.306732000000004</v>
      </c>
      <c r="BD42" s="152">
        <f t="shared" si="15"/>
        <v>16.350960000000001</v>
      </c>
      <c r="BE42" s="152">
        <f t="shared" si="15"/>
        <v>14.256198999999999</v>
      </c>
      <c r="BF42" s="152">
        <f t="shared" si="15"/>
        <v>14.853708000000001</v>
      </c>
      <c r="BG42" s="152">
        <f t="shared" si="15"/>
        <v>19.169859999999996</v>
      </c>
      <c r="BH42" s="152">
        <f t="shared" si="15"/>
        <v>15.119429999999998</v>
      </c>
      <c r="BI42" s="152">
        <f>SUM(BI39:BI40,BI37)</f>
        <v>22.758851999999997</v>
      </c>
      <c r="BJ42" s="152">
        <f t="shared" ref="BJ42" si="16">SUM(BJ39:BJ40,BJ37)</f>
        <v>12.412367</v>
      </c>
      <c r="BK42" s="152">
        <f t="shared" ref="BK42:BQ42" si="17">SUM(BK39:BK41,BK37)</f>
        <v>14.302251</v>
      </c>
      <c r="BL42" s="152">
        <f t="shared" si="17"/>
        <v>13.969137</v>
      </c>
      <c r="BM42" s="152">
        <f t="shared" si="17"/>
        <v>18.764541000000001</v>
      </c>
      <c r="BN42" s="152">
        <f t="shared" si="17"/>
        <v>14.014353</v>
      </c>
      <c r="BO42" s="152">
        <f t="shared" si="17"/>
        <v>19.461627</v>
      </c>
      <c r="BP42" s="152">
        <f t="shared" si="17"/>
        <v>14.922657000000001</v>
      </c>
      <c r="BQ42" s="152">
        <f t="shared" si="17"/>
        <v>19.085521999999997</v>
      </c>
      <c r="BR42" s="152">
        <f t="shared" ref="BR42:BT42" si="18">SUM(BR39:BR41,BR37)</f>
        <v>15.942481000000001</v>
      </c>
      <c r="BS42" s="152">
        <f t="shared" ref="BS42" si="19">SUM(BS39:BS41,BS37)</f>
        <v>13.498217</v>
      </c>
      <c r="BT42" s="152">
        <f t="shared" si="18"/>
        <v>20.668681999999997</v>
      </c>
      <c r="BU42" s="152">
        <f t="shared" ref="BU42" si="20">SUM(BU39:BU41,BU37)</f>
        <v>19.497568999999999</v>
      </c>
      <c r="BV42" s="10"/>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row>
    <row r="43" spans="1:209" x14ac:dyDescent="0.35">
      <c r="A43" s="10"/>
      <c r="B43" s="65" t="s">
        <v>79</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10"/>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c r="DV43" s="97"/>
      <c r="DW43" s="97"/>
      <c r="DX43" s="97"/>
      <c r="DY43" s="97"/>
      <c r="DZ43" s="97"/>
      <c r="EA43" s="97"/>
      <c r="EB43" s="97"/>
      <c r="EC43" s="97"/>
      <c r="ED43" s="97"/>
      <c r="EE43" s="97"/>
      <c r="EF43" s="97"/>
      <c r="EG43" s="97"/>
      <c r="EH43" s="97"/>
      <c r="EI43" s="97"/>
      <c r="EJ43" s="97"/>
      <c r="EK43" s="97"/>
      <c r="EL43" s="97"/>
      <c r="EM43" s="97"/>
      <c r="EN43" s="97"/>
      <c r="EO43" s="97"/>
      <c r="EP43" s="97"/>
      <c r="EQ43" s="97"/>
      <c r="ER43" s="97"/>
      <c r="ES43" s="97"/>
      <c r="ET43" s="97"/>
      <c r="EU43" s="97"/>
      <c r="EV43" s="97"/>
      <c r="EW43" s="97"/>
      <c r="EX43" s="97"/>
      <c r="EY43" s="97"/>
      <c r="EZ43" s="97"/>
      <c r="FA43" s="97"/>
      <c r="FB43" s="97"/>
      <c r="FC43" s="97"/>
      <c r="FD43" s="97"/>
      <c r="FE43" s="97"/>
      <c r="FF43" s="97"/>
      <c r="FG43" s="97"/>
      <c r="FH43" s="97"/>
      <c r="FI43" s="97"/>
      <c r="FJ43" s="97"/>
      <c r="FK43" s="97"/>
      <c r="FL43" s="97"/>
      <c r="FM43" s="97"/>
      <c r="FN43" s="97"/>
      <c r="FO43" s="97"/>
      <c r="FP43" s="97"/>
      <c r="FQ43" s="97"/>
      <c r="FR43" s="97"/>
      <c r="FS43" s="97"/>
      <c r="FT43" s="97"/>
      <c r="FU43" s="97"/>
      <c r="FV43" s="97"/>
      <c r="FW43" s="97"/>
      <c r="FX43" s="97"/>
      <c r="FY43" s="97"/>
      <c r="FZ43" s="97"/>
      <c r="GA43" s="97"/>
      <c r="GB43" s="97"/>
      <c r="GC43" s="97"/>
      <c r="GD43" s="97"/>
      <c r="GE43" s="97"/>
      <c r="GF43" s="97"/>
      <c r="GG43" s="97"/>
      <c r="GH43" s="97"/>
      <c r="GI43" s="97"/>
      <c r="GJ43" s="97"/>
      <c r="GK43" s="97"/>
      <c r="GL43" s="97"/>
      <c r="GM43" s="97"/>
      <c r="GN43" s="97"/>
      <c r="GO43" s="97"/>
      <c r="GP43" s="97"/>
      <c r="GQ43" s="97"/>
      <c r="GR43" s="97"/>
      <c r="GS43" s="97"/>
      <c r="GT43" s="97"/>
      <c r="GU43" s="97"/>
      <c r="GV43" s="97"/>
      <c r="GW43" s="97"/>
      <c r="GX43" s="97"/>
      <c r="GY43" s="97"/>
      <c r="GZ43" s="97"/>
      <c r="HA43" s="97"/>
    </row>
    <row r="44" spans="1:209" s="3" customFormat="1" ht="6" customHeight="1" x14ac:dyDescent="0.35">
      <c r="A44" s="10"/>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8"/>
      <c r="AZ44" s="8"/>
      <c r="BA44" s="8"/>
      <c r="BB44" s="8"/>
      <c r="BC44" s="8"/>
      <c r="BD44" s="8"/>
      <c r="BE44" s="8"/>
      <c r="BF44" s="8"/>
      <c r="BG44" s="8"/>
      <c r="BH44" s="8"/>
      <c r="BI44" s="8"/>
      <c r="BJ44" s="8"/>
      <c r="BK44" s="8"/>
      <c r="BL44" s="8"/>
      <c r="BM44" s="8"/>
      <c r="BN44" s="8"/>
      <c r="BO44" s="8"/>
      <c r="BP44" s="8"/>
      <c r="BQ44" s="8"/>
      <c r="BR44" s="8"/>
      <c r="BS44" s="8"/>
      <c r="BT44" s="8"/>
      <c r="BU44" s="8"/>
      <c r="BV44" s="14"/>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0"/>
      <c r="GD44" s="100"/>
      <c r="GE44" s="100"/>
      <c r="GF44" s="100"/>
      <c r="GG44" s="99"/>
      <c r="GH44" s="99"/>
      <c r="GI44" s="99"/>
      <c r="GJ44" s="99"/>
      <c r="GK44" s="99"/>
      <c r="GL44" s="99"/>
      <c r="GM44" s="99"/>
      <c r="GN44" s="99"/>
      <c r="GO44" s="99"/>
      <c r="GP44" s="99"/>
      <c r="GQ44" s="99"/>
      <c r="GR44" s="99"/>
      <c r="GS44" s="99"/>
      <c r="GT44" s="99"/>
      <c r="GU44" s="99"/>
      <c r="GV44" s="99"/>
      <c r="GW44" s="99"/>
      <c r="GX44" s="99"/>
      <c r="GY44" s="99"/>
      <c r="GZ44" s="99"/>
      <c r="HA44" s="99"/>
    </row>
    <row r="45" spans="1:209" x14ac:dyDescent="0.35">
      <c r="A45" s="10"/>
      <c r="B45" s="36" t="s">
        <v>141</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170"/>
      <c r="AZ45" s="170"/>
      <c r="BA45" s="170"/>
      <c r="BB45" s="170"/>
      <c r="BC45" s="170"/>
      <c r="BD45" s="170"/>
      <c r="BE45" s="170"/>
      <c r="BF45" s="170"/>
      <c r="BG45" s="170"/>
      <c r="BH45" s="170"/>
      <c r="BI45" s="170"/>
      <c r="BJ45" s="170"/>
      <c r="BK45" s="170"/>
      <c r="BL45" s="170"/>
      <c r="BM45" s="170"/>
      <c r="BN45" s="170"/>
      <c r="BO45" s="170"/>
      <c r="BP45" s="170"/>
      <c r="BQ45" s="170"/>
      <c r="BR45" s="170"/>
      <c r="BS45" s="170"/>
      <c r="BT45" s="170"/>
      <c r="BU45" s="170"/>
      <c r="BV45" s="7"/>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9"/>
      <c r="GH45" s="97"/>
      <c r="GI45" s="97"/>
      <c r="GJ45" s="97"/>
      <c r="GK45" s="97"/>
      <c r="GL45" s="97"/>
      <c r="GM45" s="97"/>
      <c r="GN45" s="97"/>
      <c r="GO45" s="97"/>
      <c r="GP45" s="97"/>
      <c r="GQ45" s="97"/>
      <c r="GR45" s="97"/>
      <c r="GS45" s="97"/>
      <c r="GT45" s="97"/>
      <c r="GU45" s="97"/>
      <c r="GV45" s="97"/>
      <c r="GW45" s="97"/>
      <c r="GX45" s="97"/>
      <c r="GY45" s="97"/>
      <c r="GZ45" s="97"/>
      <c r="HA45" s="97"/>
    </row>
    <row r="46" spans="1:209" x14ac:dyDescent="0.35">
      <c r="A46" s="10"/>
      <c r="B46" s="36" t="s">
        <v>90</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7"/>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98"/>
      <c r="DZ46" s="98"/>
      <c r="EA46" s="98"/>
      <c r="EB46" s="98"/>
      <c r="EC46" s="98"/>
      <c r="ED46" s="98"/>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8"/>
      <c r="FG46" s="98"/>
      <c r="FH46" s="98"/>
      <c r="FI46" s="98"/>
      <c r="FJ46" s="98"/>
      <c r="FK46" s="98"/>
      <c r="FL46" s="98"/>
      <c r="FM46" s="98"/>
      <c r="FN46" s="98"/>
      <c r="FO46" s="98"/>
      <c r="FP46" s="98"/>
      <c r="FQ46" s="98"/>
      <c r="FR46" s="98"/>
      <c r="FS46" s="98"/>
      <c r="FT46" s="98"/>
      <c r="FU46" s="98"/>
      <c r="FV46" s="98"/>
      <c r="FW46" s="98"/>
      <c r="FX46" s="98"/>
      <c r="FY46" s="98"/>
      <c r="FZ46" s="98"/>
      <c r="GA46" s="98"/>
      <c r="GB46" s="98"/>
      <c r="GC46" s="98"/>
      <c r="GD46" s="98"/>
      <c r="GE46" s="98"/>
      <c r="GF46" s="98"/>
      <c r="GG46" s="99"/>
      <c r="GH46" s="97"/>
      <c r="GI46" s="97"/>
      <c r="GJ46" s="97"/>
      <c r="GK46" s="97"/>
      <c r="GL46" s="97"/>
      <c r="GM46" s="97"/>
      <c r="GN46" s="97"/>
      <c r="GO46" s="97"/>
      <c r="GP46" s="97"/>
      <c r="GQ46" s="97"/>
      <c r="GR46" s="97"/>
      <c r="GS46" s="97"/>
      <c r="GT46" s="97"/>
      <c r="GU46" s="97"/>
      <c r="GV46" s="97"/>
      <c r="GW46" s="97"/>
      <c r="GX46" s="97"/>
      <c r="GY46" s="97"/>
      <c r="GZ46" s="97"/>
      <c r="HA46" s="97"/>
    </row>
    <row r="47" spans="1:209" x14ac:dyDescent="0.35">
      <c r="A47" s="10"/>
      <c r="B47" s="36" t="s">
        <v>133</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171"/>
      <c r="AZ47" s="171"/>
      <c r="BA47" s="171"/>
      <c r="BB47" s="171"/>
      <c r="BC47" s="171"/>
      <c r="BD47" s="171"/>
      <c r="BE47" s="171"/>
      <c r="BF47" s="171"/>
      <c r="BG47" s="171"/>
      <c r="BH47" s="171"/>
      <c r="BI47" s="171"/>
      <c r="BJ47" s="171"/>
      <c r="BK47" s="171"/>
      <c r="BL47" s="171"/>
      <c r="BM47" s="171"/>
      <c r="BN47" s="171"/>
      <c r="BO47" s="171"/>
      <c r="BP47" s="171"/>
      <c r="BQ47" s="171"/>
      <c r="BR47" s="171"/>
      <c r="BS47" s="171"/>
      <c r="BT47" s="171"/>
      <c r="BU47" s="171"/>
      <c r="BV47" s="7"/>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8"/>
      <c r="DV47" s="98"/>
      <c r="DW47" s="98"/>
      <c r="DX47" s="98"/>
      <c r="DY47" s="98"/>
      <c r="DZ47" s="98"/>
      <c r="EA47" s="98"/>
      <c r="EB47" s="98"/>
      <c r="EC47" s="98"/>
      <c r="ED47" s="98"/>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98"/>
      <c r="FV47" s="98"/>
      <c r="FW47" s="98"/>
      <c r="FX47" s="98"/>
      <c r="FY47" s="98"/>
      <c r="FZ47" s="98"/>
      <c r="GA47" s="98"/>
      <c r="GB47" s="98"/>
      <c r="GC47" s="98"/>
      <c r="GD47" s="98"/>
      <c r="GE47" s="98"/>
      <c r="GF47" s="98"/>
      <c r="GG47" s="99"/>
      <c r="GH47" s="97"/>
      <c r="GI47" s="97"/>
      <c r="GJ47" s="97"/>
      <c r="GK47" s="97"/>
      <c r="GL47" s="97"/>
      <c r="GM47" s="97"/>
      <c r="GN47" s="97"/>
      <c r="GO47" s="97"/>
      <c r="GP47" s="97"/>
      <c r="GQ47" s="97"/>
      <c r="GR47" s="97"/>
      <c r="GS47" s="97"/>
      <c r="GT47" s="97"/>
      <c r="GU47" s="97"/>
      <c r="GV47" s="97"/>
      <c r="GW47" s="97"/>
      <c r="GX47" s="97"/>
      <c r="GY47" s="97"/>
      <c r="GZ47" s="97"/>
      <c r="HA47" s="97"/>
    </row>
    <row r="48" spans="1:209" x14ac:dyDescent="0.35">
      <c r="A48" s="10"/>
      <c r="B48" s="36" t="s">
        <v>134</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8"/>
      <c r="AZ48" s="8"/>
      <c r="BA48" s="8"/>
      <c r="BB48" s="8"/>
      <c r="BC48" s="8"/>
      <c r="BD48" s="8"/>
      <c r="BE48" s="8"/>
      <c r="BF48" s="8"/>
      <c r="BG48" s="8"/>
      <c r="BH48" s="8"/>
      <c r="BI48" s="8"/>
      <c r="BJ48" s="8"/>
      <c r="BK48" s="8"/>
      <c r="BL48" s="8"/>
      <c r="BM48" s="8"/>
      <c r="BN48" s="8"/>
      <c r="BO48" s="8"/>
      <c r="BP48" s="8"/>
      <c r="BQ48" s="8"/>
      <c r="BR48" s="8"/>
      <c r="BS48" s="8"/>
      <c r="BT48" s="8"/>
      <c r="BU48" s="8"/>
      <c r="BV48" s="7"/>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8"/>
      <c r="FQ48" s="98"/>
      <c r="FR48" s="98"/>
      <c r="FS48" s="98"/>
      <c r="FT48" s="98"/>
      <c r="FU48" s="98"/>
      <c r="FV48" s="98"/>
      <c r="FW48" s="98"/>
      <c r="FX48" s="98"/>
      <c r="FY48" s="98"/>
      <c r="FZ48" s="98"/>
      <c r="GA48" s="98"/>
      <c r="GB48" s="98"/>
      <c r="GC48" s="98"/>
      <c r="GD48" s="98"/>
      <c r="GE48" s="98"/>
      <c r="GF48" s="98"/>
      <c r="GG48" s="99"/>
      <c r="GH48" s="97"/>
      <c r="GI48" s="97"/>
      <c r="GJ48" s="97"/>
      <c r="GK48" s="97"/>
      <c r="GL48" s="97"/>
      <c r="GM48" s="97"/>
      <c r="GN48" s="97"/>
      <c r="GO48" s="97"/>
      <c r="GP48" s="97"/>
      <c r="GQ48" s="97"/>
      <c r="GR48" s="97"/>
      <c r="GS48" s="97"/>
      <c r="GT48" s="97"/>
      <c r="GU48" s="97"/>
      <c r="GV48" s="97"/>
      <c r="GW48" s="97"/>
      <c r="GX48" s="97"/>
      <c r="GY48" s="97"/>
      <c r="GZ48" s="97"/>
      <c r="HA48" s="97"/>
    </row>
    <row r="49" spans="1:209" s="3" customFormat="1" x14ac:dyDescent="0.35">
      <c r="A49" s="10"/>
      <c r="B49" s="36" t="s">
        <v>146</v>
      </c>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8"/>
      <c r="AZ49" s="8"/>
      <c r="BA49" s="8"/>
      <c r="BB49" s="8"/>
      <c r="BC49" s="8"/>
      <c r="BD49" s="8"/>
      <c r="BE49" s="8"/>
      <c r="BF49" s="8"/>
      <c r="BG49" s="8"/>
      <c r="BH49" s="8"/>
      <c r="BI49" s="8"/>
      <c r="BJ49" s="8"/>
      <c r="BK49" s="8"/>
      <c r="BL49" s="8"/>
      <c r="BM49" s="8"/>
      <c r="BN49" s="8"/>
      <c r="BO49" s="8"/>
      <c r="BP49" s="8"/>
      <c r="BQ49" s="8"/>
      <c r="BR49" s="8"/>
      <c r="BS49" s="8"/>
      <c r="BT49" s="8"/>
      <c r="BU49" s="8"/>
      <c r="BV49" s="7"/>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c r="DE49" s="98"/>
      <c r="DF49" s="98"/>
      <c r="DG49" s="98"/>
      <c r="DH49" s="98"/>
      <c r="DI49" s="98"/>
      <c r="DJ49" s="98"/>
      <c r="DK49" s="98"/>
      <c r="DL49" s="98"/>
      <c r="DM49" s="98"/>
      <c r="DN49" s="98"/>
      <c r="DO49" s="98"/>
      <c r="DP49" s="98"/>
      <c r="DQ49" s="98"/>
      <c r="DR49" s="98"/>
      <c r="DS49" s="98"/>
      <c r="DT49" s="98"/>
      <c r="DU49" s="98"/>
      <c r="DV49" s="98"/>
      <c r="DW49" s="98"/>
      <c r="DX49" s="98"/>
      <c r="DY49" s="98"/>
      <c r="DZ49" s="98"/>
      <c r="EA49" s="98"/>
      <c r="EB49" s="98"/>
      <c r="EC49" s="98"/>
      <c r="ED49" s="98"/>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98"/>
      <c r="FQ49" s="98"/>
      <c r="FR49" s="98"/>
      <c r="FS49" s="98"/>
      <c r="FT49" s="98"/>
      <c r="FU49" s="98"/>
      <c r="FV49" s="98"/>
      <c r="FW49" s="98"/>
      <c r="FX49" s="98"/>
      <c r="FY49" s="98"/>
      <c r="FZ49" s="98"/>
      <c r="GA49" s="98"/>
      <c r="GB49" s="98"/>
      <c r="GC49" s="98"/>
      <c r="GD49" s="98"/>
      <c r="GE49" s="98"/>
      <c r="GF49" s="98"/>
      <c r="GG49" s="99"/>
      <c r="GH49" s="99"/>
      <c r="GI49" s="99"/>
      <c r="GJ49" s="99"/>
      <c r="GK49" s="99"/>
      <c r="GL49" s="99"/>
      <c r="GM49" s="99"/>
      <c r="GN49" s="99"/>
      <c r="GO49" s="99"/>
      <c r="GP49" s="99"/>
      <c r="GQ49" s="99"/>
      <c r="GR49" s="99"/>
      <c r="GS49" s="99"/>
      <c r="GT49" s="99"/>
      <c r="GU49" s="99"/>
      <c r="GV49" s="99"/>
      <c r="GW49" s="99"/>
      <c r="GX49" s="99"/>
      <c r="GY49" s="99"/>
      <c r="GZ49" s="99"/>
      <c r="HA49" s="99"/>
    </row>
    <row r="50" spans="1:209" x14ac:dyDescent="0.35">
      <c r="A50" s="10"/>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8"/>
      <c r="AZ50" s="8"/>
      <c r="BA50" s="8"/>
      <c r="BB50" s="8"/>
      <c r="BC50" s="8"/>
      <c r="BD50" s="8"/>
      <c r="BE50" s="8"/>
      <c r="BF50" s="8"/>
      <c r="BG50" s="8"/>
      <c r="BH50" s="8"/>
      <c r="BI50" s="8"/>
      <c r="BJ50" s="8"/>
      <c r="BK50" s="8"/>
      <c r="BL50" s="8"/>
      <c r="BM50" s="8"/>
      <c r="BN50" s="8"/>
      <c r="BO50" s="8"/>
      <c r="BP50" s="8"/>
      <c r="BQ50" s="8"/>
      <c r="BR50" s="8"/>
      <c r="BS50" s="8"/>
      <c r="BT50" s="8"/>
      <c r="BU50" s="8"/>
      <c r="BV50" s="7"/>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8"/>
      <c r="DG50" s="98"/>
      <c r="DH50" s="98"/>
      <c r="DI50" s="98"/>
      <c r="DJ50" s="98"/>
      <c r="DK50" s="98"/>
      <c r="DL50" s="98"/>
      <c r="DM50" s="98"/>
      <c r="DN50" s="98"/>
      <c r="DO50" s="98"/>
      <c r="DP50" s="98"/>
      <c r="DQ50" s="98"/>
      <c r="DR50" s="98"/>
      <c r="DS50" s="98"/>
      <c r="DT50" s="98"/>
      <c r="DU50" s="98"/>
      <c r="DV50" s="98"/>
      <c r="DW50" s="98"/>
      <c r="DX50" s="98"/>
      <c r="DY50" s="98"/>
      <c r="DZ50" s="98"/>
      <c r="EA50" s="98"/>
      <c r="EB50" s="98"/>
      <c r="EC50" s="98"/>
      <c r="ED50" s="98"/>
      <c r="EE50" s="98"/>
      <c r="EF50" s="98"/>
      <c r="EG50" s="98"/>
      <c r="EH50" s="98"/>
      <c r="EI50" s="98"/>
      <c r="EJ50" s="98"/>
      <c r="EK50" s="98"/>
      <c r="EL50" s="98"/>
      <c r="EM50" s="98"/>
      <c r="EN50" s="98"/>
      <c r="EO50" s="98"/>
      <c r="EP50" s="98"/>
      <c r="EQ50" s="98"/>
      <c r="ER50" s="98"/>
      <c r="ES50" s="98"/>
      <c r="ET50" s="98"/>
      <c r="EU50" s="98"/>
      <c r="EV50" s="98"/>
      <c r="EW50" s="98"/>
      <c r="EX50" s="98"/>
      <c r="EY50" s="98"/>
      <c r="EZ50" s="98"/>
      <c r="FA50" s="98"/>
      <c r="FB50" s="98"/>
      <c r="FC50" s="98"/>
      <c r="FD50" s="98"/>
      <c r="FE50" s="98"/>
      <c r="FF50" s="98"/>
      <c r="FG50" s="98"/>
      <c r="FH50" s="98"/>
      <c r="FI50" s="98"/>
      <c r="FJ50" s="98"/>
      <c r="FK50" s="98"/>
      <c r="FL50" s="98"/>
      <c r="FM50" s="98"/>
      <c r="FN50" s="98"/>
      <c r="FO50" s="98"/>
      <c r="FP50" s="98"/>
      <c r="FQ50" s="98"/>
      <c r="FR50" s="98"/>
      <c r="FS50" s="98"/>
      <c r="FT50" s="98"/>
      <c r="FU50" s="98"/>
      <c r="FV50" s="98"/>
      <c r="FW50" s="98"/>
      <c r="FX50" s="98"/>
      <c r="FY50" s="98"/>
      <c r="FZ50" s="98"/>
      <c r="GA50" s="98"/>
      <c r="GB50" s="98"/>
      <c r="GC50" s="98"/>
      <c r="GD50" s="98"/>
      <c r="GE50" s="98"/>
      <c r="GF50" s="98"/>
      <c r="GG50" s="99"/>
      <c r="GH50" s="99"/>
      <c r="GI50" s="99"/>
      <c r="GJ50" s="99"/>
      <c r="GK50" s="99"/>
      <c r="GL50" s="97"/>
      <c r="GM50" s="97"/>
      <c r="GN50" s="97"/>
      <c r="GO50" s="97"/>
      <c r="GP50" s="97"/>
      <c r="GQ50" s="97"/>
      <c r="GR50" s="97"/>
      <c r="GS50" s="97"/>
      <c r="GT50" s="97"/>
      <c r="GU50" s="97"/>
      <c r="GV50" s="97"/>
      <c r="GW50" s="97"/>
      <c r="GX50" s="97"/>
      <c r="GY50" s="97"/>
      <c r="GZ50" s="97"/>
      <c r="HA50" s="97"/>
    </row>
    <row r="51" spans="1:209" x14ac:dyDescent="0.35">
      <c r="A51" s="10"/>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8"/>
      <c r="AZ51" s="8"/>
      <c r="BA51" s="8"/>
      <c r="BB51" s="8"/>
      <c r="BC51" s="8"/>
      <c r="BD51" s="8"/>
      <c r="BE51" s="8"/>
      <c r="BF51" s="8"/>
      <c r="BG51" s="8"/>
      <c r="BH51" s="8"/>
      <c r="BI51" s="8"/>
      <c r="BJ51" s="8"/>
      <c r="BK51" s="8"/>
      <c r="BL51" s="8"/>
      <c r="BM51" s="8"/>
      <c r="BN51" s="8"/>
      <c r="BO51" s="8"/>
      <c r="BP51" s="8"/>
      <c r="BQ51" s="8"/>
      <c r="BR51" s="8"/>
      <c r="BS51" s="8"/>
      <c r="BT51" s="8"/>
      <c r="BU51" s="8"/>
      <c r="BV51" s="7"/>
    </row>
    <row r="52" spans="1:209" x14ac:dyDescent="0.35">
      <c r="A52" s="10"/>
      <c r="B52" s="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8"/>
      <c r="AZ52" s="8"/>
      <c r="BA52" s="8"/>
      <c r="BB52" s="8"/>
      <c r="BC52" s="8"/>
      <c r="BD52" s="8"/>
      <c r="BE52" s="8"/>
      <c r="BF52" s="8"/>
      <c r="BG52" s="8"/>
      <c r="BH52" s="8"/>
      <c r="BI52" s="8"/>
      <c r="BJ52" s="8"/>
      <c r="BK52" s="8"/>
      <c r="BL52" s="8"/>
      <c r="BM52" s="8"/>
      <c r="BN52" s="8"/>
      <c r="BO52" s="8"/>
      <c r="BP52" s="8"/>
      <c r="BQ52" s="8"/>
      <c r="BR52" s="8"/>
      <c r="BS52" s="8"/>
      <c r="BT52" s="8"/>
      <c r="BU52" s="8"/>
      <c r="BV52" s="7"/>
    </row>
    <row r="53" spans="1:209" x14ac:dyDescent="0.35">
      <c r="A53" s="10"/>
      <c r="B53" s="6"/>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8"/>
      <c r="AZ53" s="8"/>
      <c r="BA53" s="8"/>
      <c r="BB53" s="8"/>
      <c r="BC53" s="8"/>
      <c r="BD53" s="8"/>
      <c r="BE53" s="8"/>
      <c r="BF53" s="8"/>
      <c r="BG53" s="8"/>
      <c r="BH53" s="8"/>
      <c r="BI53" s="8"/>
      <c r="BJ53" s="8"/>
      <c r="BK53" s="8"/>
      <c r="BL53" s="8"/>
      <c r="BM53" s="8"/>
      <c r="BN53" s="8"/>
      <c r="BO53" s="8"/>
      <c r="BP53" s="8"/>
      <c r="BQ53" s="8"/>
      <c r="BR53" s="8"/>
      <c r="BS53" s="8"/>
      <c r="BT53" s="8"/>
      <c r="BU53" s="8"/>
      <c r="BV53" s="7"/>
    </row>
    <row r="54" spans="1:209" x14ac:dyDescent="0.35">
      <c r="A54" s="10"/>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8"/>
      <c r="AZ54" s="8"/>
      <c r="BA54" s="8"/>
      <c r="BB54" s="8"/>
      <c r="BC54" s="8"/>
      <c r="BD54" s="8"/>
      <c r="BE54" s="8"/>
      <c r="BF54" s="8"/>
      <c r="BG54" s="8"/>
      <c r="BH54" s="8"/>
      <c r="BI54" s="8"/>
      <c r="BJ54" s="8"/>
      <c r="BK54" s="8"/>
      <c r="BL54" s="8"/>
      <c r="BM54" s="8"/>
      <c r="BN54" s="8"/>
      <c r="BO54" s="8"/>
      <c r="BP54" s="8"/>
      <c r="BQ54" s="8"/>
      <c r="BR54" s="8"/>
      <c r="BS54" s="8"/>
      <c r="BT54" s="8"/>
      <c r="BU54" s="8"/>
      <c r="BV54" s="7"/>
    </row>
  </sheetData>
  <mergeCells count="1">
    <mergeCell ref="B3:B4"/>
  </mergeCells>
  <conditionalFormatting sqref="BX17:BX20 CA17:CA20 CD17:CD20 CG17:CG20 CJ17:CJ20 CM17:CM20 CP17:CP20 CS17:CS20 CV17:CV20 CY17:CY20 DB17:DB20 DE17:DE20 DH17:DH20 DK17:DK20 DN17:DN20 DQ17:DQ20 DT17:DT20 DW17:DW20 DZ17:DZ20 EC17:EC20 EF17:EF20 EI17:EI20 EL17:EL20 EO17:EO20 ER17:ER20 EU17:EU20 EX17:EX20 FA17:FA20 FD17:FD20 FG17:FG20 FJ17:FJ20 FM17:FM20 FP17:FP20 FS17:FS20 FV17:FV20 FY17:FY20 GB17:GB20 GE17:GE20">
    <cfRule type="cellIs" dxfId="156" priority="228" operator="equal">
      <formula>0</formula>
    </cfRule>
  </conditionalFormatting>
  <conditionalFormatting sqref="BX24 CA24 CD24 CG24 CJ24 CM24 CP24 CS24 CV24 CY24 DB24 DE24 DH24 DK24 DN24 DQ24 DT24 DW24 DZ24 EC24 EF24 EI24 EL24 EO24 ER24 EU24 EX24 FA24 FD24 FG24 FJ24 FM24 FP24 FS24 FV24 FY24 GB24 GE24 BX13:BX15 CA13:CA15 CD13:CD15 CG13:CG15 CJ13:CJ15 CM13:CM15 CP13:CP15 CS13:CS15 CV13:CV15 CY13:CY15 DB13:DB15 DE13:DE15 DH13:DH15 DK13:DK15 DN13:DN15 DQ13:DQ15 DT13:DT15 DW13:DW15 DZ13:DZ15 EC13:EC15 EF13:EF15 EI13:EI15 EL13:EL15 EO13:EO15 ER13:ER15 EU13:EU15 EX13:EX15 FA13:FA15 FD13:FD15 FG13:FG15 FJ13:FJ15 FM13:FM15 FP13:FP15 FS13:FS15 FV13:FV15 FY13:FY15 GB13:GB15 GE13:GE15 BX11 CA11 CD11 CG11 CJ11 CM11 CP11 CS11 CV11 CY11 DB11 DE11 DH11 DK11 DN11 DQ11 DT11 DW11 DZ11 EC11 EF11 EI11 EL11 EO11 ER11 EU11 EX11 FA11 FD11 FG11 FJ11 FM11 FP11 FS11 FV11 FY11 GB11 GE11 BX7:BX9 CA7:CA9 CD7:CD9 CG7:CG9 CJ7:CJ9 CM7:CM9 CP7:CP9 CS7:CS9 CV7:CV9 CY7:CY9 DB7:DB9 DE7:DE9 DH7:DH9 DK7:DK9 DN7:DN9 DQ7:DQ9 DT7:DT9 DW7:DW9 DZ7:DZ9 EC7:EC9 EF7:EF9 EI7:EI9 EL7:EL9 EO7:EO9 ER7:ER9 EU7:EU9 EX7:EX9 FA7:FA9 FD7:FD9 FG7:FG9 FJ7:FJ9 FM7:FM9 FP7:FP9 FS7:FS9 FV7:FV9 FY7:FY9 GB7:GB9 GE7:GE9 GE28 GB28 FY28 FV28 FS28 FP28 FM28 FJ28 FG28 FD28 FA28 EX28 EU28 ER28 EO28 EL28 EI28 EF28 EC28 DZ28 DW28 DT28 DQ28 DN28 DK28 DH28 DE28 DB28 CY28 CV28 CS28 CP28 CM28 CJ28 CG28 CD28 CA28 BX28">
    <cfRule type="cellIs" dxfId="155" priority="227" operator="equal">
      <formula>0</formula>
    </cfRule>
  </conditionalFormatting>
  <conditionalFormatting sqref="BX34 CA34 CD34 CG34 CJ34 CM34 CP34 CS34 CV34 CY34 DB34 DE34 DH34 DK34 DN34 DQ34 DT34 DW34 DZ34 EC34 EF34 EI34 EL34 EO34 ER34 EU34 EX34 FA34 FD34 FG34 FJ34 FM34 FP34 FS34 FV34 FY34 GB34 GE34">
    <cfRule type="cellIs" dxfId="154" priority="225" operator="equal">
      <formula>0</formula>
    </cfRule>
  </conditionalFormatting>
  <conditionalFormatting sqref="BX30 CA30 CD30 CG30 CJ30 CM30 CP30 CS30 CV30 CY30 DB30 DE30 DH30 DK30 DN30 DQ30 DT30 DW30 DZ30 EC30 EF30 EI30 EL30 EO30 ER30 EU30 EX30 FA30 FD30 FG30 FJ30 FM30 FP30 FS30 FV30 FY30 GB30 GE30">
    <cfRule type="cellIs" dxfId="153" priority="226" operator="equal">
      <formula>0</formula>
    </cfRule>
  </conditionalFormatting>
  <conditionalFormatting sqref="AY7:BD18">
    <cfRule type="cellIs" dxfId="152" priority="188" operator="equal">
      <formula>0</formula>
    </cfRule>
  </conditionalFormatting>
  <conditionalFormatting sqref="AY35:BD35">
    <cfRule type="cellIs" dxfId="151" priority="187" operator="equal">
      <formula>0</formula>
    </cfRule>
  </conditionalFormatting>
  <conditionalFormatting sqref="AY19:BD19">
    <cfRule type="cellIs" dxfId="150" priority="182" operator="equal">
      <formula>0</formula>
    </cfRule>
  </conditionalFormatting>
  <conditionalFormatting sqref="AY34:BD34 AY38:BD41">
    <cfRule type="cellIs" dxfId="149" priority="185" operator="equal">
      <formula>0</formula>
    </cfRule>
  </conditionalFormatting>
  <conditionalFormatting sqref="AY20:BD32 AY36:BD36">
    <cfRule type="cellIs" dxfId="148" priority="186" operator="equal">
      <formula>0</formula>
    </cfRule>
  </conditionalFormatting>
  <conditionalFormatting sqref="AY35:BD35">
    <cfRule type="cellIs" dxfId="147" priority="184" operator="equal">
      <formula>0</formula>
    </cfRule>
  </conditionalFormatting>
  <conditionalFormatting sqref="AY33:BD33">
    <cfRule type="cellIs" dxfId="146" priority="183" operator="equal">
      <formula>0</formula>
    </cfRule>
  </conditionalFormatting>
  <conditionalFormatting sqref="AY37:BD37">
    <cfRule type="cellIs" dxfId="145" priority="181" operator="equal">
      <formula>0</formula>
    </cfRule>
  </conditionalFormatting>
  <conditionalFormatting sqref="BE7:BE18">
    <cfRule type="cellIs" dxfId="144" priority="180" operator="equal">
      <formula>0</formula>
    </cfRule>
  </conditionalFormatting>
  <conditionalFormatting sqref="BE35">
    <cfRule type="cellIs" dxfId="143" priority="179" operator="equal">
      <formula>0</formula>
    </cfRule>
  </conditionalFormatting>
  <conditionalFormatting sqref="BE19">
    <cfRule type="cellIs" dxfId="142" priority="174" operator="equal">
      <formula>0</formula>
    </cfRule>
  </conditionalFormatting>
  <conditionalFormatting sqref="BE34 BE38:BE41">
    <cfRule type="cellIs" dxfId="141" priority="177" operator="equal">
      <formula>0</formula>
    </cfRule>
  </conditionalFormatting>
  <conditionalFormatting sqref="BE20:BE32 BE36">
    <cfRule type="cellIs" dxfId="140" priority="178" operator="equal">
      <formula>0</formula>
    </cfRule>
  </conditionalFormatting>
  <conditionalFormatting sqref="BE35">
    <cfRule type="cellIs" dxfId="139" priority="176" operator="equal">
      <formula>0</formula>
    </cfRule>
  </conditionalFormatting>
  <conditionalFormatting sqref="BE33">
    <cfRule type="cellIs" dxfId="138" priority="175" operator="equal">
      <formula>0</formula>
    </cfRule>
  </conditionalFormatting>
  <conditionalFormatting sqref="BE37">
    <cfRule type="cellIs" dxfId="137" priority="173" operator="equal">
      <formula>0</formula>
    </cfRule>
  </conditionalFormatting>
  <conditionalFormatting sqref="BF7:BF18">
    <cfRule type="cellIs" dxfId="136" priority="172" operator="equal">
      <formula>0</formula>
    </cfRule>
  </conditionalFormatting>
  <conditionalFormatting sqref="BF35">
    <cfRule type="cellIs" dxfId="135" priority="171" operator="equal">
      <formula>0</formula>
    </cfRule>
  </conditionalFormatting>
  <conditionalFormatting sqref="BF19">
    <cfRule type="cellIs" dxfId="134" priority="166" operator="equal">
      <formula>0</formula>
    </cfRule>
  </conditionalFormatting>
  <conditionalFormatting sqref="BF34 BF38:BF41">
    <cfRule type="cellIs" dxfId="133" priority="169" operator="equal">
      <formula>0</formula>
    </cfRule>
  </conditionalFormatting>
  <conditionalFormatting sqref="BF20:BF32 BF36">
    <cfRule type="cellIs" dxfId="132" priority="170" operator="equal">
      <formula>0</formula>
    </cfRule>
  </conditionalFormatting>
  <conditionalFormatting sqref="BF35">
    <cfRule type="cellIs" dxfId="131" priority="168" operator="equal">
      <formula>0</formula>
    </cfRule>
  </conditionalFormatting>
  <conditionalFormatting sqref="BF33">
    <cfRule type="cellIs" dxfId="130" priority="167" operator="equal">
      <formula>0</formula>
    </cfRule>
  </conditionalFormatting>
  <conditionalFormatting sqref="BF37">
    <cfRule type="cellIs" dxfId="129" priority="165" operator="equal">
      <formula>0</formula>
    </cfRule>
  </conditionalFormatting>
  <conditionalFormatting sqref="BG7:BG18">
    <cfRule type="cellIs" dxfId="128" priority="164" operator="equal">
      <formula>0</formula>
    </cfRule>
  </conditionalFormatting>
  <conditionalFormatting sqref="BG35">
    <cfRule type="cellIs" dxfId="127" priority="163" operator="equal">
      <formula>0</formula>
    </cfRule>
  </conditionalFormatting>
  <conditionalFormatting sqref="BG19">
    <cfRule type="cellIs" dxfId="126" priority="158" operator="equal">
      <formula>0</formula>
    </cfRule>
  </conditionalFormatting>
  <conditionalFormatting sqref="BG34 BG38:BG41">
    <cfRule type="cellIs" dxfId="125" priority="161" operator="equal">
      <formula>0</formula>
    </cfRule>
  </conditionalFormatting>
  <conditionalFormatting sqref="BG20:BG32 BG36">
    <cfRule type="cellIs" dxfId="124" priority="162" operator="equal">
      <formula>0</formula>
    </cfRule>
  </conditionalFormatting>
  <conditionalFormatting sqref="BG35">
    <cfRule type="cellIs" dxfId="123" priority="160" operator="equal">
      <formula>0</formula>
    </cfRule>
  </conditionalFormatting>
  <conditionalFormatting sqref="BG33">
    <cfRule type="cellIs" dxfId="122" priority="159" operator="equal">
      <formula>0</formula>
    </cfRule>
  </conditionalFormatting>
  <conditionalFormatting sqref="BG37">
    <cfRule type="cellIs" dxfId="121" priority="157" operator="equal">
      <formula>0</formula>
    </cfRule>
  </conditionalFormatting>
  <conditionalFormatting sqref="BH7:BH18">
    <cfRule type="cellIs" dxfId="120" priority="156" operator="equal">
      <formula>0</formula>
    </cfRule>
  </conditionalFormatting>
  <conditionalFormatting sqref="BH35">
    <cfRule type="cellIs" dxfId="119" priority="155" operator="equal">
      <formula>0</formula>
    </cfRule>
  </conditionalFormatting>
  <conditionalFormatting sqref="BH19">
    <cfRule type="cellIs" dxfId="118" priority="150" operator="equal">
      <formula>0</formula>
    </cfRule>
  </conditionalFormatting>
  <conditionalFormatting sqref="BH34 BH38:BH41">
    <cfRule type="cellIs" dxfId="117" priority="153" operator="equal">
      <formula>0</formula>
    </cfRule>
  </conditionalFormatting>
  <conditionalFormatting sqref="BH20:BH32 BH36">
    <cfRule type="cellIs" dxfId="116" priority="154" operator="equal">
      <formula>0</formula>
    </cfRule>
  </conditionalFormatting>
  <conditionalFormatting sqref="BH35">
    <cfRule type="cellIs" dxfId="115" priority="152" operator="equal">
      <formula>0</formula>
    </cfRule>
  </conditionalFormatting>
  <conditionalFormatting sqref="BH33">
    <cfRule type="cellIs" dxfId="114" priority="151" operator="equal">
      <formula>0</formula>
    </cfRule>
  </conditionalFormatting>
  <conditionalFormatting sqref="BH37">
    <cfRule type="cellIs" dxfId="113" priority="149" operator="equal">
      <formula>0</formula>
    </cfRule>
  </conditionalFormatting>
  <conditionalFormatting sqref="BI7:BI18">
    <cfRule type="cellIs" dxfId="112" priority="148" operator="equal">
      <formula>0</formula>
    </cfRule>
  </conditionalFormatting>
  <conditionalFormatting sqref="BI35">
    <cfRule type="cellIs" dxfId="111" priority="147" operator="equal">
      <formula>0</formula>
    </cfRule>
  </conditionalFormatting>
  <conditionalFormatting sqref="BI19">
    <cfRule type="cellIs" dxfId="110" priority="142" operator="equal">
      <formula>0</formula>
    </cfRule>
  </conditionalFormatting>
  <conditionalFormatting sqref="BI34 BI38:BI41">
    <cfRule type="cellIs" dxfId="109" priority="145" operator="equal">
      <formula>0</formula>
    </cfRule>
  </conditionalFormatting>
  <conditionalFormatting sqref="BI20:BI32 BI36">
    <cfRule type="cellIs" dxfId="108" priority="146" operator="equal">
      <formula>0</formula>
    </cfRule>
  </conditionalFormatting>
  <conditionalFormatting sqref="BI35">
    <cfRule type="cellIs" dxfId="107" priority="144" operator="equal">
      <formula>0</formula>
    </cfRule>
  </conditionalFormatting>
  <conditionalFormatting sqref="BI33">
    <cfRule type="cellIs" dxfId="106" priority="143" operator="equal">
      <formula>0</formula>
    </cfRule>
  </conditionalFormatting>
  <conditionalFormatting sqref="BI37">
    <cfRule type="cellIs" dxfId="105" priority="141" operator="equal">
      <formula>0</formula>
    </cfRule>
  </conditionalFormatting>
  <conditionalFormatting sqref="BJ7:BJ18">
    <cfRule type="cellIs" dxfId="104" priority="140" operator="equal">
      <formula>0</formula>
    </cfRule>
  </conditionalFormatting>
  <conditionalFormatting sqref="BJ35">
    <cfRule type="cellIs" dxfId="103" priority="139" operator="equal">
      <formula>0</formula>
    </cfRule>
  </conditionalFormatting>
  <conditionalFormatting sqref="BJ19">
    <cfRule type="cellIs" dxfId="102" priority="134" operator="equal">
      <formula>0</formula>
    </cfRule>
  </conditionalFormatting>
  <conditionalFormatting sqref="BJ34 BJ38:BJ41">
    <cfRule type="cellIs" dxfId="101" priority="137" operator="equal">
      <formula>0</formula>
    </cfRule>
  </conditionalFormatting>
  <conditionalFormatting sqref="BJ20:BJ32 BJ36">
    <cfRule type="cellIs" dxfId="100" priority="138" operator="equal">
      <formula>0</formula>
    </cfRule>
  </conditionalFormatting>
  <conditionalFormatting sqref="BJ35">
    <cfRule type="cellIs" dxfId="99" priority="136" operator="equal">
      <formula>0</formula>
    </cfRule>
  </conditionalFormatting>
  <conditionalFormatting sqref="BJ33">
    <cfRule type="cellIs" dxfId="98" priority="135" operator="equal">
      <formula>0</formula>
    </cfRule>
  </conditionalFormatting>
  <conditionalFormatting sqref="BJ37">
    <cfRule type="cellIs" dxfId="97" priority="133" operator="equal">
      <formula>0</formula>
    </cfRule>
  </conditionalFormatting>
  <conditionalFormatting sqref="BK7:BK18">
    <cfRule type="cellIs" dxfId="96" priority="132" operator="equal">
      <formula>0</formula>
    </cfRule>
  </conditionalFormatting>
  <conditionalFormatting sqref="BK35">
    <cfRule type="cellIs" dxfId="95" priority="131" operator="equal">
      <formula>0</formula>
    </cfRule>
  </conditionalFormatting>
  <conditionalFormatting sqref="BK19">
    <cfRule type="cellIs" dxfId="94" priority="126" operator="equal">
      <formula>0</formula>
    </cfRule>
  </conditionalFormatting>
  <conditionalFormatting sqref="BK34 BK38:BK41">
    <cfRule type="cellIs" dxfId="93" priority="129" operator="equal">
      <formula>0</formula>
    </cfRule>
  </conditionalFormatting>
  <conditionalFormatting sqref="BK20:BK32 BK36">
    <cfRule type="cellIs" dxfId="92" priority="130" operator="equal">
      <formula>0</formula>
    </cfRule>
  </conditionalFormatting>
  <conditionalFormatting sqref="BK35">
    <cfRule type="cellIs" dxfId="91" priority="128" operator="equal">
      <formula>0</formula>
    </cfRule>
  </conditionalFormatting>
  <conditionalFormatting sqref="BK33">
    <cfRule type="cellIs" dxfId="90" priority="127" operator="equal">
      <formula>0</formula>
    </cfRule>
  </conditionalFormatting>
  <conditionalFormatting sqref="BK37">
    <cfRule type="cellIs" dxfId="89" priority="125" operator="equal">
      <formula>0</formula>
    </cfRule>
  </conditionalFormatting>
  <conditionalFormatting sqref="BL7:BL18">
    <cfRule type="cellIs" dxfId="88" priority="116" operator="equal">
      <formula>0</formula>
    </cfRule>
  </conditionalFormatting>
  <conditionalFormatting sqref="BL35">
    <cfRule type="cellIs" dxfId="87" priority="115" operator="equal">
      <formula>0</formula>
    </cfRule>
  </conditionalFormatting>
  <conditionalFormatting sqref="BL19">
    <cfRule type="cellIs" dxfId="86" priority="110" operator="equal">
      <formula>0</formula>
    </cfRule>
  </conditionalFormatting>
  <conditionalFormatting sqref="BL34 BL38:BL41">
    <cfRule type="cellIs" dxfId="85" priority="113" operator="equal">
      <formula>0</formula>
    </cfRule>
  </conditionalFormatting>
  <conditionalFormatting sqref="BL20:BL32 BL36">
    <cfRule type="cellIs" dxfId="84" priority="114" operator="equal">
      <formula>0</formula>
    </cfRule>
  </conditionalFormatting>
  <conditionalFormatting sqref="BL35">
    <cfRule type="cellIs" dxfId="83" priority="112" operator="equal">
      <formula>0</formula>
    </cfRule>
  </conditionalFormatting>
  <conditionalFormatting sqref="BL33">
    <cfRule type="cellIs" dxfId="82" priority="111" operator="equal">
      <formula>0</formula>
    </cfRule>
  </conditionalFormatting>
  <conditionalFormatting sqref="BL37">
    <cfRule type="cellIs" dxfId="81" priority="109" operator="equal">
      <formula>0</formula>
    </cfRule>
  </conditionalFormatting>
  <conditionalFormatting sqref="BM8:BM18">
    <cfRule type="cellIs" dxfId="80" priority="108" operator="equal">
      <formula>0</formula>
    </cfRule>
  </conditionalFormatting>
  <conditionalFormatting sqref="BM35">
    <cfRule type="cellIs" dxfId="79" priority="107" operator="equal">
      <formula>0</formula>
    </cfRule>
  </conditionalFormatting>
  <conditionalFormatting sqref="BM19">
    <cfRule type="cellIs" dxfId="78" priority="102" operator="equal">
      <formula>0</formula>
    </cfRule>
  </conditionalFormatting>
  <conditionalFormatting sqref="BM34 BM38:BM41">
    <cfRule type="cellIs" dxfId="77" priority="105" operator="equal">
      <formula>0</formula>
    </cfRule>
  </conditionalFormatting>
  <conditionalFormatting sqref="BM20:BM32 BM36">
    <cfRule type="cellIs" dxfId="76" priority="106" operator="equal">
      <formula>0</formula>
    </cfRule>
  </conditionalFormatting>
  <conditionalFormatting sqref="BM35">
    <cfRule type="cellIs" dxfId="75" priority="104" operator="equal">
      <formula>0</formula>
    </cfRule>
  </conditionalFormatting>
  <conditionalFormatting sqref="BM33">
    <cfRule type="cellIs" dxfId="74" priority="103" operator="equal">
      <formula>0</formula>
    </cfRule>
  </conditionalFormatting>
  <conditionalFormatting sqref="BM37">
    <cfRule type="cellIs" dxfId="73" priority="101" operator="equal">
      <formula>0</formula>
    </cfRule>
  </conditionalFormatting>
  <conditionalFormatting sqref="BM7">
    <cfRule type="cellIs" dxfId="72" priority="100" operator="equal">
      <formula>0</formula>
    </cfRule>
  </conditionalFormatting>
  <conditionalFormatting sqref="BN8:BN18">
    <cfRule type="cellIs" dxfId="71" priority="99" operator="equal">
      <formula>0</formula>
    </cfRule>
  </conditionalFormatting>
  <conditionalFormatting sqref="BN35">
    <cfRule type="cellIs" dxfId="70" priority="98" operator="equal">
      <formula>0</formula>
    </cfRule>
  </conditionalFormatting>
  <conditionalFormatting sqref="BN19">
    <cfRule type="cellIs" dxfId="69" priority="93" operator="equal">
      <formula>0</formula>
    </cfRule>
  </conditionalFormatting>
  <conditionalFormatting sqref="BN34 BN38:BN41">
    <cfRule type="cellIs" dxfId="68" priority="96" operator="equal">
      <formula>0</formula>
    </cfRule>
  </conditionalFormatting>
  <conditionalFormatting sqref="BN20:BN32 BN36">
    <cfRule type="cellIs" dxfId="67" priority="97" operator="equal">
      <formula>0</formula>
    </cfRule>
  </conditionalFormatting>
  <conditionalFormatting sqref="BN35">
    <cfRule type="cellIs" dxfId="66" priority="95" operator="equal">
      <formula>0</formula>
    </cfRule>
  </conditionalFormatting>
  <conditionalFormatting sqref="BN33">
    <cfRule type="cellIs" dxfId="65" priority="94" operator="equal">
      <formula>0</formula>
    </cfRule>
  </conditionalFormatting>
  <conditionalFormatting sqref="BN37">
    <cfRule type="cellIs" dxfId="64" priority="92" operator="equal">
      <formula>0</formula>
    </cfRule>
  </conditionalFormatting>
  <conditionalFormatting sqref="BN7">
    <cfRule type="cellIs" dxfId="63" priority="91" operator="equal">
      <formula>0</formula>
    </cfRule>
  </conditionalFormatting>
  <conditionalFormatting sqref="BO8:BO18">
    <cfRule type="cellIs" dxfId="62" priority="90" operator="equal">
      <formula>0</formula>
    </cfRule>
  </conditionalFormatting>
  <conditionalFormatting sqref="BO35">
    <cfRule type="cellIs" dxfId="61" priority="89" operator="equal">
      <formula>0</formula>
    </cfRule>
  </conditionalFormatting>
  <conditionalFormatting sqref="BO19">
    <cfRule type="cellIs" dxfId="60" priority="84" operator="equal">
      <formula>0</formula>
    </cfRule>
  </conditionalFormatting>
  <conditionalFormatting sqref="BO34 BO38:BO41">
    <cfRule type="cellIs" dxfId="59" priority="87" operator="equal">
      <formula>0</formula>
    </cfRule>
  </conditionalFormatting>
  <conditionalFormatting sqref="BO20:BO32 BO36">
    <cfRule type="cellIs" dxfId="58" priority="88" operator="equal">
      <formula>0</formula>
    </cfRule>
  </conditionalFormatting>
  <conditionalFormatting sqref="BO35">
    <cfRule type="cellIs" dxfId="57" priority="86" operator="equal">
      <formula>0</formula>
    </cfRule>
  </conditionalFormatting>
  <conditionalFormatting sqref="BO33">
    <cfRule type="cellIs" dxfId="56" priority="85" operator="equal">
      <formula>0</formula>
    </cfRule>
  </conditionalFormatting>
  <conditionalFormatting sqref="BO37">
    <cfRule type="cellIs" dxfId="55" priority="83" operator="equal">
      <formula>0</formula>
    </cfRule>
  </conditionalFormatting>
  <conditionalFormatting sqref="BO7">
    <cfRule type="cellIs" dxfId="54" priority="82" operator="equal">
      <formula>0</formula>
    </cfRule>
  </conditionalFormatting>
  <conditionalFormatting sqref="BP8:BP18">
    <cfRule type="cellIs" dxfId="53" priority="72" operator="equal">
      <formula>0</formula>
    </cfRule>
  </conditionalFormatting>
  <conditionalFormatting sqref="BP35">
    <cfRule type="cellIs" dxfId="52" priority="71" operator="equal">
      <formula>0</formula>
    </cfRule>
  </conditionalFormatting>
  <conditionalFormatting sqref="BP19">
    <cfRule type="cellIs" dxfId="51" priority="66" operator="equal">
      <formula>0</formula>
    </cfRule>
  </conditionalFormatting>
  <conditionalFormatting sqref="BP34 BP38:BP41">
    <cfRule type="cellIs" dxfId="50" priority="69" operator="equal">
      <formula>0</formula>
    </cfRule>
  </conditionalFormatting>
  <conditionalFormatting sqref="BP20:BP32 BP36">
    <cfRule type="cellIs" dxfId="49" priority="70" operator="equal">
      <formula>0</formula>
    </cfRule>
  </conditionalFormatting>
  <conditionalFormatting sqref="BP35">
    <cfRule type="cellIs" dxfId="48" priority="68" operator="equal">
      <formula>0</formula>
    </cfRule>
  </conditionalFormatting>
  <conditionalFormatting sqref="BP33">
    <cfRule type="cellIs" dxfId="47" priority="67" operator="equal">
      <formula>0</formula>
    </cfRule>
  </conditionalFormatting>
  <conditionalFormatting sqref="BP37">
    <cfRule type="cellIs" dxfId="46" priority="65" operator="equal">
      <formula>0</formula>
    </cfRule>
  </conditionalFormatting>
  <conditionalFormatting sqref="BP7">
    <cfRule type="cellIs" dxfId="45" priority="64" operator="equal">
      <formula>0</formula>
    </cfRule>
  </conditionalFormatting>
  <conditionalFormatting sqref="BQ8:BQ18">
    <cfRule type="cellIs" dxfId="44" priority="63" operator="equal">
      <formula>0</formula>
    </cfRule>
  </conditionalFormatting>
  <conditionalFormatting sqref="BQ35">
    <cfRule type="cellIs" dxfId="43" priority="62" operator="equal">
      <formula>0</formula>
    </cfRule>
  </conditionalFormatting>
  <conditionalFormatting sqref="BQ19">
    <cfRule type="cellIs" dxfId="42" priority="57" operator="equal">
      <formula>0</formula>
    </cfRule>
  </conditionalFormatting>
  <conditionalFormatting sqref="BQ34 BQ38:BQ41">
    <cfRule type="cellIs" dxfId="41" priority="60" operator="equal">
      <formula>0</formula>
    </cfRule>
  </conditionalFormatting>
  <conditionalFormatting sqref="BQ20:BQ32 BQ36">
    <cfRule type="cellIs" dxfId="40" priority="61" operator="equal">
      <formula>0</formula>
    </cfRule>
  </conditionalFormatting>
  <conditionalFormatting sqref="BQ35">
    <cfRule type="cellIs" dxfId="39" priority="59" operator="equal">
      <formula>0</formula>
    </cfRule>
  </conditionalFormatting>
  <conditionalFormatting sqref="BQ33">
    <cfRule type="cellIs" dxfId="38" priority="58" operator="equal">
      <formula>0</formula>
    </cfRule>
  </conditionalFormatting>
  <conditionalFormatting sqref="BQ37">
    <cfRule type="cellIs" dxfId="37" priority="56" operator="equal">
      <formula>0</formula>
    </cfRule>
  </conditionalFormatting>
  <conditionalFormatting sqref="BQ7">
    <cfRule type="cellIs" dxfId="36" priority="55" operator="equal">
      <formula>0</formula>
    </cfRule>
  </conditionalFormatting>
  <conditionalFormatting sqref="BR8:BR18">
    <cfRule type="cellIs" dxfId="35" priority="54" operator="equal">
      <formula>0</formula>
    </cfRule>
  </conditionalFormatting>
  <conditionalFormatting sqref="BR35">
    <cfRule type="cellIs" dxfId="34" priority="53" operator="equal">
      <formula>0</formula>
    </cfRule>
  </conditionalFormatting>
  <conditionalFormatting sqref="BR19">
    <cfRule type="cellIs" dxfId="33" priority="48" operator="equal">
      <formula>0</formula>
    </cfRule>
  </conditionalFormatting>
  <conditionalFormatting sqref="BR34 BR38:BR41">
    <cfRule type="cellIs" dxfId="32" priority="51" operator="equal">
      <formula>0</formula>
    </cfRule>
  </conditionalFormatting>
  <conditionalFormatting sqref="BR20:BR32 BR36">
    <cfRule type="cellIs" dxfId="31" priority="52" operator="equal">
      <formula>0</formula>
    </cfRule>
  </conditionalFormatting>
  <conditionalFormatting sqref="BR35">
    <cfRule type="cellIs" dxfId="30" priority="50" operator="equal">
      <formula>0</formula>
    </cfRule>
  </conditionalFormatting>
  <conditionalFormatting sqref="BR33">
    <cfRule type="cellIs" dxfId="29" priority="49" operator="equal">
      <formula>0</formula>
    </cfRule>
  </conditionalFormatting>
  <conditionalFormatting sqref="BR37">
    <cfRule type="cellIs" dxfId="28" priority="47" operator="equal">
      <formula>0</formula>
    </cfRule>
  </conditionalFormatting>
  <conditionalFormatting sqref="BR7">
    <cfRule type="cellIs" dxfId="27" priority="46" operator="equal">
      <formula>0</formula>
    </cfRule>
  </conditionalFormatting>
  <conditionalFormatting sqref="BT8:BT18">
    <cfRule type="cellIs" dxfId="26" priority="27" operator="equal">
      <formula>0</formula>
    </cfRule>
  </conditionalFormatting>
  <conditionalFormatting sqref="BT35">
    <cfRule type="cellIs" dxfId="25" priority="26" operator="equal">
      <formula>0</formula>
    </cfRule>
  </conditionalFormatting>
  <conditionalFormatting sqref="BT19">
    <cfRule type="cellIs" dxfId="24" priority="21" operator="equal">
      <formula>0</formula>
    </cfRule>
  </conditionalFormatting>
  <conditionalFormatting sqref="BT34 BT38:BT41">
    <cfRule type="cellIs" dxfId="23" priority="24" operator="equal">
      <formula>0</formula>
    </cfRule>
  </conditionalFormatting>
  <conditionalFormatting sqref="BT20:BT32 BT36">
    <cfRule type="cellIs" dxfId="22" priority="25" operator="equal">
      <formula>0</formula>
    </cfRule>
  </conditionalFormatting>
  <conditionalFormatting sqref="BT35">
    <cfRule type="cellIs" dxfId="21" priority="23" operator="equal">
      <formula>0</formula>
    </cfRule>
  </conditionalFormatting>
  <conditionalFormatting sqref="BT33">
    <cfRule type="cellIs" dxfId="20" priority="22" operator="equal">
      <formula>0</formula>
    </cfRule>
  </conditionalFormatting>
  <conditionalFormatting sqref="BT37">
    <cfRule type="cellIs" dxfId="19" priority="20" operator="equal">
      <formula>0</formula>
    </cfRule>
  </conditionalFormatting>
  <conditionalFormatting sqref="BT7">
    <cfRule type="cellIs" dxfId="18" priority="19" operator="equal">
      <formula>0</formula>
    </cfRule>
  </conditionalFormatting>
  <conditionalFormatting sqref="BS8:BS18">
    <cfRule type="cellIs" dxfId="17" priority="18" operator="equal">
      <formula>0</formula>
    </cfRule>
  </conditionalFormatting>
  <conditionalFormatting sqref="BS35">
    <cfRule type="cellIs" dxfId="16" priority="17" operator="equal">
      <formula>0</formula>
    </cfRule>
  </conditionalFormatting>
  <conditionalFormatting sqref="BS19">
    <cfRule type="cellIs" dxfId="15" priority="12" operator="equal">
      <formula>0</formula>
    </cfRule>
  </conditionalFormatting>
  <conditionalFormatting sqref="BS34 BS38:BS41">
    <cfRule type="cellIs" dxfId="14" priority="15" operator="equal">
      <formula>0</formula>
    </cfRule>
  </conditionalFormatting>
  <conditionalFormatting sqref="BS20:BS32 BS36">
    <cfRule type="cellIs" dxfId="13" priority="16" operator="equal">
      <formula>0</formula>
    </cfRule>
  </conditionalFormatting>
  <conditionalFormatting sqref="BS35">
    <cfRule type="cellIs" dxfId="12" priority="14" operator="equal">
      <formula>0</formula>
    </cfRule>
  </conditionalFormatting>
  <conditionalFormatting sqref="BS33">
    <cfRule type="cellIs" dxfId="11" priority="13" operator="equal">
      <formula>0</formula>
    </cfRule>
  </conditionalFormatting>
  <conditionalFormatting sqref="BS37">
    <cfRule type="cellIs" dxfId="10" priority="11" operator="equal">
      <formula>0</formula>
    </cfRule>
  </conditionalFormatting>
  <conditionalFormatting sqref="BS7">
    <cfRule type="cellIs" dxfId="9" priority="10" operator="equal">
      <formula>0</formula>
    </cfRule>
  </conditionalFormatting>
  <conditionalFormatting sqref="BU8:BU18">
    <cfRule type="cellIs" dxfId="8" priority="9" operator="equal">
      <formula>0</formula>
    </cfRule>
  </conditionalFormatting>
  <conditionalFormatting sqref="BU35">
    <cfRule type="cellIs" dxfId="7" priority="8" operator="equal">
      <formula>0</formula>
    </cfRule>
  </conditionalFormatting>
  <conditionalFormatting sqref="BU19">
    <cfRule type="cellIs" dxfId="6" priority="3" operator="equal">
      <formula>0</formula>
    </cfRule>
  </conditionalFormatting>
  <conditionalFormatting sqref="BU34 BU38:BU41">
    <cfRule type="cellIs" dxfId="5" priority="6" operator="equal">
      <formula>0</formula>
    </cfRule>
  </conditionalFormatting>
  <conditionalFormatting sqref="BU20:BU32 BU36">
    <cfRule type="cellIs" dxfId="4" priority="7" operator="equal">
      <formula>0</formula>
    </cfRule>
  </conditionalFormatting>
  <conditionalFormatting sqref="BU35">
    <cfRule type="cellIs" dxfId="3" priority="5" operator="equal">
      <formula>0</formula>
    </cfRule>
  </conditionalFormatting>
  <conditionalFormatting sqref="BU33">
    <cfRule type="cellIs" dxfId="2" priority="4" operator="equal">
      <formula>0</formula>
    </cfRule>
  </conditionalFormatting>
  <conditionalFormatting sqref="BU37">
    <cfRule type="cellIs" dxfId="1" priority="2" operator="equal">
      <formula>0</formula>
    </cfRule>
  </conditionalFormatting>
  <conditionalFormatting sqref="BU7">
    <cfRule type="cellIs" dxfId="0" priority="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Monthly F.T. by Section</vt:lpstr>
      <vt:lpstr>Monthly F.T. by Section-Aruba</vt:lpstr>
      <vt:lpstr>Monthly F.T. by Country</vt:lpstr>
      <vt:lpstr>Monthly F.T. by Country-Aruba</vt:lpstr>
      <vt:lpstr>Monthly Import by Segment</vt:lpstr>
      <vt:lpstr>Monthly Export by Segment</vt:lpstr>
      <vt:lpstr>'Monthly F.T. by Country-Aruba'!Print_Area</vt:lpstr>
      <vt:lpstr>'Monthly F.T. by Section-Aruba'!Print_Area</vt:lpstr>
    </vt:vector>
  </TitlesOfParts>
  <Company>Central Bureau of Statistics Aruba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Menezes da Silva</dc:creator>
  <cp:lastModifiedBy>Leonardo da Silva Menezes</cp:lastModifiedBy>
  <cp:lastPrinted>2022-06-09T19:43:37Z</cp:lastPrinted>
  <dcterms:created xsi:type="dcterms:W3CDTF">2022-05-20T16:17:55Z</dcterms:created>
  <dcterms:modified xsi:type="dcterms:W3CDTF">2023-12-07T18:47:08Z</dcterms:modified>
</cp:coreProperties>
</file>