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T:\MAILINGS\PRICE STATISTICS\miriam\MONTHLY TRADE\2022\"/>
    </mc:Choice>
  </mc:AlternateContent>
  <xr:revisionPtr revIDLastSave="0" documentId="13_ncr:1_{804A04F2-F8CF-4721-A488-42C59B37165B}" xr6:coauthVersionLast="36" xr6:coauthVersionMax="36" xr10:uidLastSave="{00000000-0000-0000-0000-000000000000}"/>
  <bookViews>
    <workbookView xWindow="0" yWindow="0" windowWidth="28800" windowHeight="12230" activeTab="5" xr2:uid="{9C0CA1CC-CA09-488D-98BD-68A3DA13E68F}"/>
  </bookViews>
  <sheets>
    <sheet name="Monthly F.T. by Section" sheetId="24" r:id="rId1"/>
    <sheet name="Monthly F.T. by Section-Aruba" sheetId="21" r:id="rId2"/>
    <sheet name="Monthly F.T. by Country" sheetId="17" r:id="rId3"/>
    <sheet name="Monthly F.T. by Country-Aruba" sheetId="23" r:id="rId4"/>
    <sheet name="Monthly Import by Segment" sheetId="25" r:id="rId5"/>
    <sheet name="Monthly Export by Segment" sheetId="26" r:id="rId6"/>
  </sheets>
  <definedNames>
    <definedName name="_xlnm.Print_Area" localSheetId="3">'Monthly F.T. by Country-Aruba'!$B$1:$BD$51</definedName>
    <definedName name="_xlnm.Print_Area" localSheetId="1">'Monthly F.T. by Section-Aruba'!$B$1:$BE$68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2" i="26" l="1"/>
  <c r="Y42" i="26"/>
  <c r="X42" i="26"/>
  <c r="W42" i="26"/>
  <c r="V42" i="26"/>
  <c r="U42" i="26"/>
  <c r="T42" i="26"/>
  <c r="S42" i="26"/>
  <c r="R42" i="26"/>
  <c r="Q42" i="26"/>
  <c r="P42" i="26"/>
  <c r="O42" i="26"/>
  <c r="N42" i="26"/>
  <c r="M42" i="26"/>
  <c r="L42" i="26"/>
  <c r="K42" i="26"/>
  <c r="J42" i="26"/>
  <c r="I42" i="26"/>
  <c r="H42" i="26"/>
  <c r="G42" i="26"/>
  <c r="F42" i="26"/>
  <c r="E42" i="26"/>
  <c r="D42" i="26"/>
  <c r="C42" i="26"/>
  <c r="BF37" i="26"/>
  <c r="BF42" i="26" s="1"/>
  <c r="BJ35" i="26"/>
  <c r="BJ37" i="26" s="1"/>
  <c r="BJ42" i="26" s="1"/>
  <c r="BI35" i="26"/>
  <c r="BH35" i="26"/>
  <c r="BG35" i="26"/>
  <c r="BG37" i="26" s="1"/>
  <c r="BG42" i="26" s="1"/>
  <c r="BF35" i="26"/>
  <c r="BE35" i="26"/>
  <c r="BD35" i="26"/>
  <c r="BC35" i="26"/>
  <c r="BC37" i="26" s="1"/>
  <c r="BC42" i="26" s="1"/>
  <c r="BB35" i="26"/>
  <c r="BB37" i="26" s="1"/>
  <c r="BB42" i="26" s="1"/>
  <c r="BA35" i="26"/>
  <c r="AZ35" i="26"/>
  <c r="AY35" i="26"/>
  <c r="AY37" i="26" s="1"/>
  <c r="AY42" i="26" s="1"/>
  <c r="AX35" i="26"/>
  <c r="AW35" i="26"/>
  <c r="AV35" i="26"/>
  <c r="AU35" i="26"/>
  <c r="AU37" i="26" s="1"/>
  <c r="AU42" i="26" s="1"/>
  <c r="AT35" i="26"/>
  <c r="AT37" i="26" s="1"/>
  <c r="AT42" i="26" s="1"/>
  <c r="AS35" i="26"/>
  <c r="AR35" i="26"/>
  <c r="AQ35" i="26"/>
  <c r="AQ37" i="26" s="1"/>
  <c r="AQ42" i="26" s="1"/>
  <c r="AP35" i="26"/>
  <c r="AO35" i="26"/>
  <c r="AN35" i="26"/>
  <c r="AM35" i="26"/>
  <c r="AM37" i="26" s="1"/>
  <c r="AM42" i="26" s="1"/>
  <c r="AL35" i="26"/>
  <c r="AL37" i="26" s="1"/>
  <c r="AL42" i="26" s="1"/>
  <c r="AK35" i="26"/>
  <c r="AJ35" i="26"/>
  <c r="AI35" i="26"/>
  <c r="AI37" i="26" s="1"/>
  <c r="AI42" i="26" s="1"/>
  <c r="AH35" i="26"/>
  <c r="AG35" i="26"/>
  <c r="AF35" i="26"/>
  <c r="BJ19" i="26"/>
  <c r="BI19" i="26"/>
  <c r="BI37" i="26" s="1"/>
  <c r="BI42" i="26" s="1"/>
  <c r="BH19" i="26"/>
  <c r="BG19" i="26"/>
  <c r="BF19" i="26"/>
  <c r="BE19" i="26"/>
  <c r="BE37" i="26" s="1"/>
  <c r="BE42" i="26" s="1"/>
  <c r="BD19" i="26"/>
  <c r="BC19" i="26"/>
  <c r="BB19" i="26"/>
  <c r="BA19" i="26"/>
  <c r="BA37" i="26" s="1"/>
  <c r="BA42" i="26" s="1"/>
  <c r="AZ19" i="26"/>
  <c r="AY19" i="26"/>
  <c r="AX19" i="26"/>
  <c r="AX37" i="26" s="1"/>
  <c r="AX42" i="26" s="1"/>
  <c r="AW19" i="26"/>
  <c r="AW37" i="26" s="1"/>
  <c r="AW42" i="26" s="1"/>
  <c r="AV19" i="26"/>
  <c r="AU19" i="26"/>
  <c r="AT19" i="26"/>
  <c r="AS19" i="26"/>
  <c r="AS37" i="26" s="1"/>
  <c r="AS42" i="26" s="1"/>
  <c r="AR19" i="26"/>
  <c r="AQ19" i="26"/>
  <c r="AP19" i="26"/>
  <c r="AP37" i="26" s="1"/>
  <c r="AP42" i="26" s="1"/>
  <c r="AO19" i="26"/>
  <c r="AO37" i="26" s="1"/>
  <c r="AO42" i="26" s="1"/>
  <c r="AN19" i="26"/>
  <c r="AM19" i="26"/>
  <c r="AL19" i="26"/>
  <c r="AK19" i="26"/>
  <c r="AK37" i="26" s="1"/>
  <c r="AK42" i="26" s="1"/>
  <c r="AJ19" i="26"/>
  <c r="AI19" i="26"/>
  <c r="AH19" i="26"/>
  <c r="AH37" i="26" s="1"/>
  <c r="AH42" i="26" s="1"/>
  <c r="AG19" i="26"/>
  <c r="AG37" i="26" s="1"/>
  <c r="AG42" i="26" s="1"/>
  <c r="AF19" i="26"/>
  <c r="AE19" i="26"/>
  <c r="BG42" i="25"/>
  <c r="BF42" i="25"/>
  <c r="BE42" i="25"/>
  <c r="BD42" i="25"/>
  <c r="BC42" i="25"/>
  <c r="BB42" i="25"/>
  <c r="BA42" i="25"/>
  <c r="AZ42" i="25"/>
  <c r="AY42" i="25"/>
  <c r="AU42" i="25"/>
  <c r="AQ42" i="25"/>
  <c r="AM42" i="25"/>
  <c r="AI42" i="25"/>
  <c r="AE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H37" i="25"/>
  <c r="BG37" i="25"/>
  <c r="BF37" i="25"/>
  <c r="BE37" i="25"/>
  <c r="BD37" i="25"/>
  <c r="BC37" i="25"/>
  <c r="BB37" i="25"/>
  <c r="BA37" i="25"/>
  <c r="AZ37" i="25"/>
  <c r="AY37" i="25"/>
  <c r="AX37" i="25"/>
  <c r="AX42" i="25" s="1"/>
  <c r="AW37" i="25"/>
  <c r="AW42" i="25" s="1"/>
  <c r="AU37" i="25"/>
  <c r="AT37" i="25"/>
  <c r="AT42" i="25" s="1"/>
  <c r="AS37" i="25"/>
  <c r="AS42" i="25" s="1"/>
  <c r="AQ37" i="25"/>
  <c r="AP37" i="25"/>
  <c r="AP42" i="25" s="1"/>
  <c r="AO37" i="25"/>
  <c r="AO42" i="25" s="1"/>
  <c r="AM37" i="25"/>
  <c r="AL37" i="25"/>
  <c r="AL42" i="25" s="1"/>
  <c r="AK37" i="25"/>
  <c r="AK42" i="25" s="1"/>
  <c r="AI37" i="25"/>
  <c r="AH37" i="25"/>
  <c r="AH42" i="25" s="1"/>
  <c r="AG37" i="25"/>
  <c r="AG42" i="25" s="1"/>
  <c r="AE37" i="25"/>
  <c r="AD37" i="25"/>
  <c r="AD42" i="25" s="1"/>
  <c r="AC37" i="25"/>
  <c r="AC42" i="25" s="1"/>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I35" i="25"/>
  <c r="BH35" i="25"/>
  <c r="BG35" i="25"/>
  <c r="BF35" i="25"/>
  <c r="BE35" i="25"/>
  <c r="BD35" i="25"/>
  <c r="BC35" i="25"/>
  <c r="BB35" i="25"/>
  <c r="BA35" i="25"/>
  <c r="AZ35" i="25"/>
  <c r="AY35" i="25"/>
  <c r="AX35" i="25"/>
  <c r="AW35" i="25"/>
  <c r="AV35" i="25"/>
  <c r="AV37" i="25" s="1"/>
  <c r="AV42" i="25" s="1"/>
  <c r="AU35" i="25"/>
  <c r="AT35" i="25"/>
  <c r="AS35" i="25"/>
  <c r="AR35" i="25"/>
  <c r="AR37" i="25" s="1"/>
  <c r="AR42" i="25" s="1"/>
  <c r="AQ35" i="25"/>
  <c r="AP35" i="25"/>
  <c r="AO35" i="25"/>
  <c r="AN35" i="25"/>
  <c r="AN37" i="25" s="1"/>
  <c r="AN42" i="25" s="1"/>
  <c r="AM35" i="25"/>
  <c r="AL35" i="25"/>
  <c r="AK35" i="25"/>
  <c r="AJ35" i="25"/>
  <c r="AJ37" i="25" s="1"/>
  <c r="AJ42" i="25" s="1"/>
  <c r="AI35" i="25"/>
  <c r="AH35" i="25"/>
  <c r="AG35" i="25"/>
  <c r="AF35" i="25"/>
  <c r="AF37" i="25" s="1"/>
  <c r="AF42" i="25" s="1"/>
  <c r="AE35" i="25"/>
  <c r="AD35" i="25"/>
  <c r="AC35" i="25"/>
  <c r="AB35" i="25"/>
  <c r="AB37" i="25" s="1"/>
  <c r="AB42" i="25" s="1"/>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D19" i="25"/>
  <c r="BC19" i="25"/>
  <c r="BB19" i="25"/>
  <c r="BA19" i="25"/>
  <c r="AZ19" i="25"/>
  <c r="AY19" i="25"/>
  <c r="AX19" i="25"/>
  <c r="AW19" i="25"/>
  <c r="AV19" i="25"/>
  <c r="AU19" i="25"/>
  <c r="AT19" i="25"/>
  <c r="AS19" i="25"/>
  <c r="AR19" i="25"/>
  <c r="AQ19" i="25"/>
  <c r="AP19" i="25"/>
  <c r="AO19"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J35" i="25"/>
  <c r="BJ19" i="25"/>
  <c r="BJ37" i="25" s="1"/>
  <c r="BJ42" i="25" s="1"/>
  <c r="BK38" i="23"/>
  <c r="BJ38" i="23"/>
  <c r="BI38" i="23"/>
  <c r="BH38" i="23"/>
  <c r="BG38" i="23"/>
  <c r="BF38" i="23"/>
  <c r="BE38" i="23"/>
  <c r="BD38" i="23"/>
  <c r="BC38" i="23"/>
  <c r="BB38" i="23"/>
  <c r="BA38" i="23"/>
  <c r="AZ38" i="23"/>
  <c r="AY38" i="23"/>
  <c r="AX38" i="23"/>
  <c r="BK24" i="23"/>
  <c r="BJ24" i="23"/>
  <c r="BI24" i="23"/>
  <c r="BH24" i="23"/>
  <c r="BG24" i="23"/>
  <c r="BF24" i="23"/>
  <c r="BE24" i="23"/>
  <c r="BD24" i="23"/>
  <c r="BC24" i="23"/>
  <c r="BB24" i="23"/>
  <c r="BA24" i="23"/>
  <c r="AZ24" i="23"/>
  <c r="AY24" i="23"/>
  <c r="AX24" i="23"/>
  <c r="AW24" i="23"/>
  <c r="AV24" i="23"/>
  <c r="AU24" i="23"/>
  <c r="AT24" i="23"/>
  <c r="AS24" i="23"/>
  <c r="AR24" i="23"/>
  <c r="AQ24" i="23"/>
  <c r="AP24" i="23"/>
  <c r="AO24" i="23"/>
  <c r="AJ37" i="26" l="1"/>
  <c r="AJ42" i="26" s="1"/>
  <c r="AN37" i="26"/>
  <c r="AN42" i="26" s="1"/>
  <c r="AR37" i="26"/>
  <c r="AR42" i="26" s="1"/>
  <c r="AV37" i="26"/>
  <c r="AV42" i="26" s="1"/>
  <c r="AZ37" i="26"/>
  <c r="AZ42" i="26" s="1"/>
  <c r="BD37" i="26"/>
  <c r="BD42" i="26" s="1"/>
  <c r="BH37" i="26"/>
  <c r="BH42" i="26" s="1"/>
  <c r="BL29" i="21"/>
  <c r="BL58" i="21"/>
  <c r="GB56" i="24"/>
  <c r="GB55" i="24"/>
  <c r="GB54" i="24"/>
  <c r="GB53" i="24"/>
  <c r="GB52" i="24"/>
  <c r="GB51" i="24"/>
  <c r="GB50" i="24"/>
  <c r="GB49" i="24"/>
  <c r="GB48" i="24"/>
  <c r="GB47" i="24"/>
  <c r="GB46" i="24"/>
  <c r="GB45" i="24"/>
  <c r="GB44" i="24"/>
  <c r="GB43" i="24"/>
  <c r="GB42" i="24"/>
  <c r="GB41" i="24"/>
  <c r="GB40" i="24"/>
  <c r="GB39" i="24"/>
  <c r="GB38" i="24"/>
  <c r="GB37" i="24"/>
  <c r="GB36" i="24"/>
  <c r="GB27" i="24"/>
  <c r="GB26" i="24"/>
  <c r="GB25" i="24"/>
  <c r="GB24" i="24"/>
  <c r="GB23" i="24"/>
  <c r="GB22" i="24"/>
  <c r="GB21" i="24"/>
  <c r="GB20" i="24"/>
  <c r="GB19" i="24"/>
  <c r="GB18" i="24"/>
  <c r="GB17" i="24"/>
  <c r="GB16" i="24"/>
  <c r="GB15" i="24"/>
  <c r="GB14" i="24"/>
  <c r="GB13" i="24"/>
  <c r="GB12" i="24"/>
  <c r="GB11" i="24"/>
  <c r="GB10" i="24"/>
  <c r="GB9" i="24"/>
  <c r="GB8" i="24"/>
  <c r="GB7" i="24"/>
  <c r="GA58" i="24"/>
  <c r="FZ58" i="24"/>
  <c r="GA29" i="24"/>
  <c r="FZ29" i="24"/>
  <c r="GB29" i="24" l="1"/>
  <c r="GB58" i="24"/>
  <c r="BI19" i="25"/>
  <c r="BI37" i="25" s="1"/>
  <c r="BI42" i="25" s="1"/>
  <c r="BH19" i="25"/>
  <c r="BG19" i="25"/>
  <c r="BF19" i="25"/>
  <c r="BE19" i="25"/>
  <c r="BK58" i="21"/>
  <c r="BJ58" i="21"/>
  <c r="BI58" i="21"/>
  <c r="BH58" i="21"/>
  <c r="BG58" i="21"/>
  <c r="BF58" i="21"/>
  <c r="BE58" i="21"/>
  <c r="BD58" i="21"/>
  <c r="BC58" i="21"/>
  <c r="BB58" i="21"/>
  <c r="BA58" i="21"/>
  <c r="AZ58" i="21"/>
  <c r="AY58" i="21"/>
  <c r="AX58" i="21"/>
  <c r="AW58" i="21"/>
  <c r="AV58" i="21"/>
  <c r="AU58" i="21"/>
  <c r="AT58" i="21"/>
  <c r="AS58" i="21"/>
  <c r="AR58" i="21"/>
  <c r="AQ58" i="21"/>
  <c r="AP58" i="21"/>
  <c r="AO58" i="21"/>
  <c r="BK29" i="21"/>
  <c r="BJ29" i="21"/>
  <c r="BI29" i="21"/>
  <c r="BH29" i="21"/>
  <c r="BG29" i="21"/>
  <c r="BF29" i="21"/>
  <c r="BE29" i="21"/>
  <c r="BD29" i="21"/>
  <c r="BC29" i="21"/>
  <c r="BB29" i="21"/>
  <c r="BA29" i="21"/>
  <c r="AZ29" i="21"/>
  <c r="AY29" i="21"/>
  <c r="AX29" i="21"/>
  <c r="AW29" i="21"/>
  <c r="AV29" i="21"/>
  <c r="AU29" i="21"/>
  <c r="AT29" i="21"/>
  <c r="AS29" i="21"/>
  <c r="AR29" i="21"/>
  <c r="AQ29" i="21"/>
  <c r="AP29" i="21"/>
  <c r="AO29" i="21"/>
  <c r="FY56" i="24"/>
  <c r="FY55" i="24"/>
  <c r="FY54" i="24"/>
  <c r="FY53" i="24"/>
  <c r="FY52" i="24"/>
  <c r="FY51" i="24"/>
  <c r="FY50" i="24"/>
  <c r="FY49" i="24"/>
  <c r="FY48" i="24"/>
  <c r="FY47" i="24"/>
  <c r="FY46" i="24"/>
  <c r="FY45" i="24"/>
  <c r="FY44" i="24"/>
  <c r="FY43" i="24"/>
  <c r="FY42" i="24"/>
  <c r="FY41" i="24"/>
  <c r="FY40" i="24"/>
  <c r="FY39" i="24"/>
  <c r="FY38" i="24"/>
  <c r="FY37" i="24"/>
  <c r="FY36" i="24"/>
  <c r="FV56" i="24"/>
  <c r="FV55" i="24"/>
  <c r="FV54" i="24"/>
  <c r="FV53" i="24"/>
  <c r="FV52" i="24"/>
  <c r="FV51" i="24"/>
  <c r="FV50" i="24"/>
  <c r="FV49" i="24"/>
  <c r="FV48" i="24"/>
  <c r="FV47" i="24"/>
  <c r="FV46" i="24"/>
  <c r="FV45" i="24"/>
  <c r="FV44" i="24"/>
  <c r="FV43" i="24"/>
  <c r="FV42" i="24"/>
  <c r="FV41" i="24"/>
  <c r="FV40" i="24"/>
  <c r="FV39" i="24"/>
  <c r="FV38" i="24"/>
  <c r="FV37" i="24"/>
  <c r="FV36" i="24"/>
  <c r="FS56" i="24"/>
  <c r="FS55" i="24"/>
  <c r="FS54" i="24"/>
  <c r="FS53" i="24"/>
  <c r="FS52" i="24"/>
  <c r="FS51" i="24"/>
  <c r="FS50" i="24"/>
  <c r="FS49" i="24"/>
  <c r="FS48" i="24"/>
  <c r="FS47" i="24"/>
  <c r="FS46" i="24"/>
  <c r="FS45" i="24"/>
  <c r="FS44" i="24"/>
  <c r="FS43" i="24"/>
  <c r="FS42" i="24"/>
  <c r="FS41" i="24"/>
  <c r="FS40" i="24"/>
  <c r="FS39" i="24"/>
  <c r="FS38" i="24"/>
  <c r="FS37" i="24"/>
  <c r="FS36" i="24"/>
  <c r="FP56" i="24"/>
  <c r="FP55" i="24"/>
  <c r="FP54" i="24"/>
  <c r="FP53" i="24"/>
  <c r="FP52" i="24"/>
  <c r="FP51" i="24"/>
  <c r="FP50" i="24"/>
  <c r="FP49" i="24"/>
  <c r="FP48" i="24"/>
  <c r="FP47" i="24"/>
  <c r="FP46" i="24"/>
  <c r="FP45" i="24"/>
  <c r="FP44" i="24"/>
  <c r="FP43" i="24"/>
  <c r="FP42" i="24"/>
  <c r="FP41" i="24"/>
  <c r="FP40" i="24"/>
  <c r="FP39" i="24"/>
  <c r="FP38" i="24"/>
  <c r="FP37" i="24"/>
  <c r="FP36" i="24"/>
  <c r="FM56" i="24"/>
  <c r="FM55" i="24"/>
  <c r="FM54" i="24"/>
  <c r="FM53" i="24"/>
  <c r="FM52" i="24"/>
  <c r="FM51" i="24"/>
  <c r="FM50" i="24"/>
  <c r="FM49" i="24"/>
  <c r="FM48" i="24"/>
  <c r="FM47" i="24"/>
  <c r="FM46" i="24"/>
  <c r="FM45" i="24"/>
  <c r="FM44" i="24"/>
  <c r="FM43" i="24"/>
  <c r="FM42" i="24"/>
  <c r="FM41" i="24"/>
  <c r="FM40" i="24"/>
  <c r="FM39" i="24"/>
  <c r="FM38" i="24"/>
  <c r="FM37" i="24"/>
  <c r="FM36" i="24"/>
  <c r="FJ56" i="24"/>
  <c r="FJ55" i="24"/>
  <c r="FJ54" i="24"/>
  <c r="FJ53" i="24"/>
  <c r="FJ52" i="24"/>
  <c r="FJ51" i="24"/>
  <c r="FJ50" i="24"/>
  <c r="FJ49" i="24"/>
  <c r="FJ48" i="24"/>
  <c r="FJ47" i="24"/>
  <c r="FJ46" i="24"/>
  <c r="FJ45" i="24"/>
  <c r="FJ44" i="24"/>
  <c r="FJ43" i="24"/>
  <c r="FJ42" i="24"/>
  <c r="FJ41" i="24"/>
  <c r="FJ40" i="24"/>
  <c r="FJ39" i="24"/>
  <c r="FJ38" i="24"/>
  <c r="FJ37" i="24"/>
  <c r="FJ36" i="24"/>
  <c r="FJ58" i="24" s="1"/>
  <c r="FG56" i="24"/>
  <c r="FG55" i="24"/>
  <c r="FG54" i="24"/>
  <c r="FG53" i="24"/>
  <c r="FG52" i="24"/>
  <c r="FG51" i="24"/>
  <c r="FG50" i="24"/>
  <c r="FG49" i="24"/>
  <c r="FG48" i="24"/>
  <c r="FG47" i="24"/>
  <c r="FG46" i="24"/>
  <c r="FG45" i="24"/>
  <c r="FG44" i="24"/>
  <c r="FG43" i="24"/>
  <c r="FG42" i="24"/>
  <c r="FG41" i="24"/>
  <c r="FG40" i="24"/>
  <c r="FG39" i="24"/>
  <c r="FG38" i="24"/>
  <c r="FG37" i="24"/>
  <c r="FG36" i="24"/>
  <c r="FG58" i="24" s="1"/>
  <c r="FD56" i="24"/>
  <c r="FD55" i="24"/>
  <c r="FD54" i="24"/>
  <c r="FD53" i="24"/>
  <c r="FD52" i="24"/>
  <c r="FD51" i="24"/>
  <c r="FD50" i="24"/>
  <c r="FD49" i="24"/>
  <c r="FD48" i="24"/>
  <c r="FD47" i="24"/>
  <c r="FD46" i="24"/>
  <c r="FD45" i="24"/>
  <c r="FD44" i="24"/>
  <c r="FD43" i="24"/>
  <c r="FD42" i="24"/>
  <c r="FD41" i="24"/>
  <c r="FD40" i="24"/>
  <c r="FD39" i="24"/>
  <c r="FD38" i="24"/>
  <c r="FD37" i="24"/>
  <c r="FD36" i="24"/>
  <c r="FD58" i="24" s="1"/>
  <c r="FA56" i="24"/>
  <c r="FA55" i="24"/>
  <c r="FA54" i="24"/>
  <c r="FA53" i="24"/>
  <c r="FA52" i="24"/>
  <c r="FA51" i="24"/>
  <c r="FA50" i="24"/>
  <c r="FA49" i="24"/>
  <c r="FA48" i="24"/>
  <c r="FA47" i="24"/>
  <c r="FA46" i="24"/>
  <c r="FA45" i="24"/>
  <c r="FA44" i="24"/>
  <c r="FA43" i="24"/>
  <c r="FA42" i="24"/>
  <c r="FA41" i="24"/>
  <c r="FA40" i="24"/>
  <c r="FA39" i="24"/>
  <c r="FA38" i="24"/>
  <c r="FA37" i="24"/>
  <c r="FA36" i="24"/>
  <c r="FA58" i="24" s="1"/>
  <c r="EX56" i="24"/>
  <c r="EX55" i="24"/>
  <c r="EX54" i="24"/>
  <c r="EX53" i="24"/>
  <c r="EX52" i="24"/>
  <c r="EX51" i="24"/>
  <c r="EX50" i="24"/>
  <c r="EX49" i="24"/>
  <c r="EX48" i="24"/>
  <c r="EX47" i="24"/>
  <c r="EX46" i="24"/>
  <c r="EX45" i="24"/>
  <c r="EX44" i="24"/>
  <c r="EX43" i="24"/>
  <c r="EX42" i="24"/>
  <c r="EX41" i="24"/>
  <c r="EX40" i="24"/>
  <c r="EX39" i="24"/>
  <c r="EX38" i="24"/>
  <c r="EX37" i="24"/>
  <c r="EX58" i="24" s="1"/>
  <c r="EX36" i="24"/>
  <c r="EU56" i="24"/>
  <c r="EU55" i="24"/>
  <c r="EU54" i="24"/>
  <c r="EU53" i="24"/>
  <c r="EU52" i="24"/>
  <c r="EU51" i="24"/>
  <c r="EU50" i="24"/>
  <c r="EU49" i="24"/>
  <c r="EU48" i="24"/>
  <c r="EU47" i="24"/>
  <c r="EU46" i="24"/>
  <c r="EU45" i="24"/>
  <c r="EU44" i="24"/>
  <c r="EU43" i="24"/>
  <c r="EU42" i="24"/>
  <c r="EU41" i="24"/>
  <c r="EU40" i="24"/>
  <c r="EU39" i="24"/>
  <c r="EU38" i="24"/>
  <c r="EU37" i="24"/>
  <c r="EU36" i="24"/>
  <c r="EU58" i="24" s="1"/>
  <c r="FY27" i="24"/>
  <c r="FY26" i="24"/>
  <c r="FY25" i="24"/>
  <c r="FY24" i="24"/>
  <c r="FY23" i="24"/>
  <c r="FY22" i="24"/>
  <c r="FY21" i="24"/>
  <c r="FY20" i="24"/>
  <c r="FY19" i="24"/>
  <c r="FY18" i="24"/>
  <c r="FY17" i="24"/>
  <c r="FY16" i="24"/>
  <c r="FY15" i="24"/>
  <c r="FY14" i="24"/>
  <c r="FY13" i="24"/>
  <c r="FY12" i="24"/>
  <c r="FY11" i="24"/>
  <c r="FY10" i="24"/>
  <c r="FY9" i="24"/>
  <c r="FY8" i="24"/>
  <c r="FY7" i="24"/>
  <c r="FV27" i="24"/>
  <c r="FV26" i="24"/>
  <c r="FV25" i="24"/>
  <c r="FV24" i="24"/>
  <c r="FV23" i="24"/>
  <c r="FV22" i="24"/>
  <c r="FV21" i="24"/>
  <c r="FV20" i="24"/>
  <c r="FV19" i="24"/>
  <c r="FV18" i="24"/>
  <c r="FV17" i="24"/>
  <c r="FV16" i="24"/>
  <c r="FV15" i="24"/>
  <c r="FV14" i="24"/>
  <c r="FV13" i="24"/>
  <c r="FV12" i="24"/>
  <c r="FV11" i="24"/>
  <c r="FV10" i="24"/>
  <c r="FV9" i="24"/>
  <c r="FV8" i="24"/>
  <c r="FV7" i="24"/>
  <c r="FS27" i="24"/>
  <c r="FS26" i="24"/>
  <c r="FS25" i="24"/>
  <c r="FS24" i="24"/>
  <c r="FS23" i="24"/>
  <c r="FS22" i="24"/>
  <c r="FS21" i="24"/>
  <c r="FS20" i="24"/>
  <c r="FS19" i="24"/>
  <c r="FS18" i="24"/>
  <c r="FS17" i="24"/>
  <c r="FS16" i="24"/>
  <c r="FS15" i="24"/>
  <c r="FS14" i="24"/>
  <c r="FS13" i="24"/>
  <c r="FS12" i="24"/>
  <c r="FS11" i="24"/>
  <c r="FS10" i="24"/>
  <c r="FS9" i="24"/>
  <c r="FS8" i="24"/>
  <c r="FS7" i="24"/>
  <c r="FP27" i="24"/>
  <c r="FP26" i="24"/>
  <c r="FP25" i="24"/>
  <c r="FP24" i="24"/>
  <c r="FP23" i="24"/>
  <c r="FP22" i="24"/>
  <c r="FP21" i="24"/>
  <c r="FP20" i="24"/>
  <c r="FP19" i="24"/>
  <c r="FP18" i="24"/>
  <c r="FP17" i="24"/>
  <c r="FP16" i="24"/>
  <c r="FP15" i="24"/>
  <c r="FP14" i="24"/>
  <c r="FP13" i="24"/>
  <c r="FP12" i="24"/>
  <c r="FP11" i="24"/>
  <c r="FP10" i="24"/>
  <c r="FP9" i="24"/>
  <c r="FP8" i="24"/>
  <c r="FP7" i="24"/>
  <c r="FM27" i="24"/>
  <c r="FM26" i="24"/>
  <c r="FM25" i="24"/>
  <c r="FM24" i="24"/>
  <c r="FM23" i="24"/>
  <c r="FM22" i="24"/>
  <c r="FM21" i="24"/>
  <c r="FM20" i="24"/>
  <c r="FM19" i="24"/>
  <c r="FM18" i="24"/>
  <c r="FM17" i="24"/>
  <c r="FM16" i="24"/>
  <c r="FM15" i="24"/>
  <c r="FM14" i="24"/>
  <c r="FM13" i="24"/>
  <c r="FM12" i="24"/>
  <c r="FM11" i="24"/>
  <c r="FM10" i="24"/>
  <c r="FM9" i="24"/>
  <c r="FM8" i="24"/>
  <c r="FM7" i="24"/>
  <c r="FJ27" i="24"/>
  <c r="FJ26" i="24"/>
  <c r="FJ25" i="24"/>
  <c r="FJ24" i="24"/>
  <c r="FJ23" i="24"/>
  <c r="FJ22" i="24"/>
  <c r="FJ21" i="24"/>
  <c r="FJ20" i="24"/>
  <c r="FJ19" i="24"/>
  <c r="FJ18" i="24"/>
  <c r="FJ17" i="24"/>
  <c r="FJ16" i="24"/>
  <c r="FJ15" i="24"/>
  <c r="FJ14" i="24"/>
  <c r="FJ13" i="24"/>
  <c r="FJ12" i="24"/>
  <c r="FJ11" i="24"/>
  <c r="FJ10" i="24"/>
  <c r="FJ9" i="24"/>
  <c r="FJ8" i="24"/>
  <c r="FJ7" i="24"/>
  <c r="FJ29" i="24" s="1"/>
  <c r="FG27" i="24"/>
  <c r="FG26" i="24"/>
  <c r="FG25" i="24"/>
  <c r="FG24" i="24"/>
  <c r="FG23" i="24"/>
  <c r="FG22" i="24"/>
  <c r="FG21" i="24"/>
  <c r="FG20" i="24"/>
  <c r="FG19" i="24"/>
  <c r="FG18" i="24"/>
  <c r="FG17" i="24"/>
  <c r="FG16" i="24"/>
  <c r="FG15" i="24"/>
  <c r="FG14" i="24"/>
  <c r="FG13" i="24"/>
  <c r="FG12" i="24"/>
  <c r="FG11" i="24"/>
  <c r="FG10" i="24"/>
  <c r="FG9" i="24"/>
  <c r="FG8" i="24"/>
  <c r="FG29" i="24" s="1"/>
  <c r="FG7" i="24"/>
  <c r="FD27" i="24"/>
  <c r="FD26" i="24"/>
  <c r="FD25" i="24"/>
  <c r="FD24" i="24"/>
  <c r="FD23" i="24"/>
  <c r="FD22" i="24"/>
  <c r="FD21" i="24"/>
  <c r="FD20" i="24"/>
  <c r="FD19" i="24"/>
  <c r="FD18" i="24"/>
  <c r="FD17" i="24"/>
  <c r="FD16" i="24"/>
  <c r="FD15" i="24"/>
  <c r="FD14" i="24"/>
  <c r="FD13" i="24"/>
  <c r="FD12" i="24"/>
  <c r="FD11" i="24"/>
  <c r="FD10" i="24"/>
  <c r="FD9" i="24"/>
  <c r="FD8" i="24"/>
  <c r="FD7" i="24"/>
  <c r="FD29" i="24" s="1"/>
  <c r="FA27" i="24"/>
  <c r="FA26" i="24"/>
  <c r="FA25" i="24"/>
  <c r="FA24" i="24"/>
  <c r="FA23" i="24"/>
  <c r="FA22" i="24"/>
  <c r="FA21" i="24"/>
  <c r="FA20" i="24"/>
  <c r="FA19" i="24"/>
  <c r="FA18" i="24"/>
  <c r="FA17" i="24"/>
  <c r="FA16" i="24"/>
  <c r="FA15" i="24"/>
  <c r="FA14" i="24"/>
  <c r="FA13" i="24"/>
  <c r="FA12" i="24"/>
  <c r="FA11" i="24"/>
  <c r="FA10" i="24"/>
  <c r="FA9" i="24"/>
  <c r="FA8" i="24"/>
  <c r="FA7" i="24"/>
  <c r="FA29" i="24" s="1"/>
  <c r="EX27" i="24"/>
  <c r="EX26" i="24"/>
  <c r="EX25" i="24"/>
  <c r="EX24" i="24"/>
  <c r="EX23" i="24"/>
  <c r="EX22" i="24"/>
  <c r="EX21" i="24"/>
  <c r="EX20" i="24"/>
  <c r="EX19" i="24"/>
  <c r="EX18" i="24"/>
  <c r="EX17" i="24"/>
  <c r="EX16" i="24"/>
  <c r="EX15" i="24"/>
  <c r="EX14" i="24"/>
  <c r="EX13" i="24"/>
  <c r="EX12" i="24"/>
  <c r="EX11" i="24"/>
  <c r="EX10" i="24"/>
  <c r="EX9" i="24"/>
  <c r="EX8" i="24"/>
  <c r="EX7" i="24"/>
  <c r="EX29" i="24" s="1"/>
  <c r="EU27" i="24"/>
  <c r="EU26" i="24"/>
  <c r="EU25" i="24"/>
  <c r="EU24" i="24"/>
  <c r="EU23" i="24"/>
  <c r="EU22" i="24"/>
  <c r="EU21" i="24"/>
  <c r="EU20" i="24"/>
  <c r="EU19" i="24"/>
  <c r="EU18" i="24"/>
  <c r="EU17" i="24"/>
  <c r="EU16" i="24"/>
  <c r="EU15" i="24"/>
  <c r="EU14" i="24"/>
  <c r="EU13" i="24"/>
  <c r="EU12" i="24"/>
  <c r="EU11" i="24"/>
  <c r="EU10" i="24"/>
  <c r="EU9" i="24"/>
  <c r="EU8" i="24"/>
  <c r="EU7" i="24"/>
  <c r="FX58" i="24"/>
  <c r="FW58" i="24"/>
  <c r="FU58" i="24"/>
  <c r="FT58" i="24"/>
  <c r="FR58" i="24"/>
  <c r="FQ58" i="24"/>
  <c r="FO58" i="24"/>
  <c r="FN58" i="24"/>
  <c r="FL58" i="24"/>
  <c r="FK58" i="24"/>
  <c r="FI58" i="24"/>
  <c r="FH58" i="24"/>
  <c r="FF58" i="24"/>
  <c r="FE58" i="24"/>
  <c r="FC58" i="24"/>
  <c r="FB58" i="24"/>
  <c r="EZ58" i="24"/>
  <c r="EY58" i="24"/>
  <c r="EW58" i="24"/>
  <c r="EV58" i="24"/>
  <c r="ET58" i="24"/>
  <c r="ES58" i="24"/>
  <c r="FX29" i="24"/>
  <c r="FW29" i="24"/>
  <c r="FU29" i="24"/>
  <c r="FT29" i="24"/>
  <c r="FR29" i="24"/>
  <c r="FQ29" i="24"/>
  <c r="FO29" i="24"/>
  <c r="FN29" i="24"/>
  <c r="FL29" i="24"/>
  <c r="FK29" i="24"/>
  <c r="FI29" i="24"/>
  <c r="FH29" i="24"/>
  <c r="FF29" i="24"/>
  <c r="FE29" i="24"/>
  <c r="FC29" i="24"/>
  <c r="FB29" i="24"/>
  <c r="EZ29" i="24"/>
  <c r="EY29" i="24"/>
  <c r="EW29" i="24"/>
  <c r="EV29" i="24"/>
  <c r="ET29" i="24"/>
  <c r="ES29" i="24"/>
  <c r="FP58" i="24" l="1"/>
  <c r="FY58" i="24"/>
  <c r="BH42" i="25"/>
  <c r="FM58" i="24"/>
  <c r="FM29" i="24"/>
  <c r="FP29" i="24"/>
  <c r="FS58" i="24"/>
  <c r="FS29" i="24"/>
  <c r="FV58" i="24"/>
  <c r="FV29" i="24"/>
  <c r="FY29" i="24"/>
  <c r="EU29" i="24"/>
  <c r="AE35" i="26" l="1"/>
  <c r="AD35" i="26"/>
  <c r="AC35" i="26"/>
  <c r="AB35" i="26"/>
  <c r="AA35" i="26"/>
  <c r="Z35" i="26"/>
  <c r="Y35" i="26"/>
  <c r="X35" i="26"/>
  <c r="W35" i="26"/>
  <c r="V35" i="26"/>
  <c r="U35" i="26"/>
  <c r="U37" i="26" s="1"/>
  <c r="T35" i="26"/>
  <c r="S35" i="26"/>
  <c r="R35" i="26"/>
  <c r="Q35" i="26"/>
  <c r="P35" i="26"/>
  <c r="O35" i="26"/>
  <c r="N35" i="26"/>
  <c r="M35" i="26"/>
  <c r="L35" i="26"/>
  <c r="K35" i="26"/>
  <c r="J35" i="26"/>
  <c r="I35" i="26"/>
  <c r="H35" i="26"/>
  <c r="G35" i="26"/>
  <c r="F35" i="26"/>
  <c r="E35" i="26"/>
  <c r="D35" i="26"/>
  <c r="C35" i="26"/>
  <c r="AE37" i="26"/>
  <c r="AE42" i="26" s="1"/>
  <c r="AD19" i="26"/>
  <c r="AC19" i="26"/>
  <c r="AB19" i="26"/>
  <c r="AA19" i="26"/>
  <c r="AA37" i="26" s="1"/>
  <c r="AA42" i="26" s="1"/>
  <c r="Z19" i="26"/>
  <c r="Z37" i="26" s="1"/>
  <c r="Y19" i="26"/>
  <c r="X19" i="26"/>
  <c r="W19" i="26"/>
  <c r="W37" i="26" s="1"/>
  <c r="V19" i="26"/>
  <c r="V37" i="26" s="1"/>
  <c r="U19" i="26"/>
  <c r="T19" i="26"/>
  <c r="S19" i="26"/>
  <c r="S37" i="26" s="1"/>
  <c r="R19" i="26"/>
  <c r="R37" i="26" s="1"/>
  <c r="Q19" i="26"/>
  <c r="P19" i="26"/>
  <c r="O19" i="26"/>
  <c r="O37" i="26" s="1"/>
  <c r="N19" i="26"/>
  <c r="N37" i="26" s="1"/>
  <c r="M19" i="26"/>
  <c r="L19" i="26"/>
  <c r="K19" i="26"/>
  <c r="K37" i="26" s="1"/>
  <c r="J19" i="26"/>
  <c r="J37" i="26" s="1"/>
  <c r="I19" i="26"/>
  <c r="H19" i="26"/>
  <c r="G19" i="26"/>
  <c r="G37" i="26" s="1"/>
  <c r="F19" i="26"/>
  <c r="F37" i="26" s="1"/>
  <c r="E19" i="26"/>
  <c r="D19" i="26"/>
  <c r="C19" i="26"/>
  <c r="C37" i="26" s="1"/>
  <c r="AD37" i="26" l="1"/>
  <c r="AD42" i="26" s="1"/>
  <c r="M37" i="26"/>
  <c r="Y37" i="26"/>
  <c r="E37" i="26"/>
  <c r="Q37" i="26"/>
  <c r="I37" i="26"/>
  <c r="AC37" i="26"/>
  <c r="AC42" i="26" s="1"/>
  <c r="D37" i="26"/>
  <c r="H37" i="26"/>
  <c r="L37" i="26"/>
  <c r="P37" i="26"/>
  <c r="T37" i="26"/>
  <c r="X37" i="26"/>
  <c r="AB37" i="26"/>
  <c r="AB42" i="26" s="1"/>
  <c r="AF37" i="26"/>
  <c r="AF42" i="26" s="1"/>
  <c r="AW38" i="23" l="1"/>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F38" i="23"/>
  <c r="E38" i="23"/>
  <c r="D38" i="23"/>
  <c r="AN24" i="23"/>
  <c r="AM24" i="23"/>
  <c r="AL24" i="23"/>
  <c r="AK24" i="23"/>
  <c r="AJ24" i="23"/>
  <c r="AI24" i="23"/>
  <c r="AH24"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F24" i="23"/>
  <c r="E24" i="23"/>
  <c r="D24" i="23"/>
  <c r="ER58" i="24" l="1"/>
  <c r="EQ58" i="24"/>
  <c r="EP58" i="24"/>
  <c r="EO58" i="24"/>
  <c r="EN58" i="24"/>
  <c r="EM58" i="24"/>
  <c r="EL58" i="24"/>
  <c r="EK58" i="24"/>
  <c r="EJ58" i="24"/>
  <c r="EI58" i="24"/>
  <c r="EH58" i="24"/>
  <c r="EG58" i="24"/>
  <c r="EF58" i="24"/>
  <c r="EE58" i="24"/>
  <c r="ED58" i="24"/>
  <c r="EC58" i="24"/>
  <c r="EB58" i="24"/>
  <c r="EA58" i="24"/>
  <c r="DZ58" i="24"/>
  <c r="DY58" i="24"/>
  <c r="DX58" i="24"/>
  <c r="DW58" i="24"/>
  <c r="DV58" i="24"/>
  <c r="DU58" i="24"/>
  <c r="DT58" i="24"/>
  <c r="DS58" i="24"/>
  <c r="DR58" i="24"/>
  <c r="DQ58" i="24"/>
  <c r="DP58" i="24"/>
  <c r="DO58" i="24"/>
  <c r="DN58" i="24"/>
  <c r="DM58" i="24"/>
  <c r="DL58" i="24"/>
  <c r="DK58" i="24"/>
  <c r="DJ58" i="24"/>
  <c r="DI58" i="24"/>
  <c r="DH58" i="24"/>
  <c r="DG58" i="24"/>
  <c r="DF58" i="24"/>
  <c r="DE58" i="24"/>
  <c r="DD58" i="24"/>
  <c r="DC58" i="24"/>
  <c r="DB58" i="24"/>
  <c r="DA58" i="24"/>
  <c r="CZ58" i="24"/>
  <c r="CY58" i="24"/>
  <c r="CX58" i="24"/>
  <c r="CW58" i="24"/>
  <c r="CV58" i="24"/>
  <c r="CU58" i="24"/>
  <c r="CT58" i="24"/>
  <c r="CS58" i="24"/>
  <c r="CR58" i="24"/>
  <c r="CQ58" i="24"/>
  <c r="CP58" i="24"/>
  <c r="CO58" i="24"/>
  <c r="CN58" i="24"/>
  <c r="CM58" i="24"/>
  <c r="CL58" i="24"/>
  <c r="CK58" i="24"/>
  <c r="CJ58" i="24"/>
  <c r="CI58" i="24"/>
  <c r="CH58" i="24"/>
  <c r="CG58" i="24"/>
  <c r="CF58" i="24"/>
  <c r="CE58" i="24"/>
  <c r="CD58" i="24"/>
  <c r="CC58" i="24"/>
  <c r="CB58" i="24"/>
  <c r="CA58" i="24"/>
  <c r="BZ58" i="24"/>
  <c r="BY58" i="24"/>
  <c r="BX58" i="24"/>
  <c r="BW58" i="24"/>
  <c r="BV58" i="24"/>
  <c r="BU58" i="24"/>
  <c r="BT58" i="24"/>
  <c r="BS58" i="24"/>
  <c r="BR58" i="24"/>
  <c r="BQ58" i="24"/>
  <c r="BP58" i="24"/>
  <c r="BO58" i="24"/>
  <c r="BN58" i="24"/>
  <c r="BM58" i="24"/>
  <c r="BL58" i="24"/>
  <c r="BK58" i="24"/>
  <c r="BJ58" i="24"/>
  <c r="BI58" i="24"/>
  <c r="BH58" i="24"/>
  <c r="BG58" i="24"/>
  <c r="BF58" i="24"/>
  <c r="BE58" i="24"/>
  <c r="BD58" i="24"/>
  <c r="BC58" i="24"/>
  <c r="BB58" i="24"/>
  <c r="BA58" i="24"/>
  <c r="AZ58" i="24"/>
  <c r="AY58" i="24"/>
  <c r="AX58" i="24"/>
  <c r="AW58" i="24"/>
  <c r="AV58" i="24"/>
  <c r="AU58" i="24"/>
  <c r="AT58" i="24"/>
  <c r="AS58" i="24"/>
  <c r="AR58" i="24"/>
  <c r="AQ58" i="24"/>
  <c r="AP58" i="24"/>
  <c r="AO58" i="24"/>
  <c r="AN58" i="24"/>
  <c r="AM58" i="24"/>
  <c r="AL58" i="24"/>
  <c r="AK58" i="24"/>
  <c r="AJ58" i="24"/>
  <c r="AI58" i="24"/>
  <c r="AH58" i="24"/>
  <c r="AG58" i="24"/>
  <c r="AF58" i="24"/>
  <c r="AE58" i="24"/>
  <c r="AD58" i="24"/>
  <c r="AC58" i="24"/>
  <c r="AB58" i="24"/>
  <c r="AA58" i="24"/>
  <c r="Z58" i="24"/>
  <c r="Y58" i="24"/>
  <c r="X58" i="24"/>
  <c r="W58" i="24"/>
  <c r="V58" i="24"/>
  <c r="U58" i="24"/>
  <c r="T58" i="24"/>
  <c r="S58" i="24"/>
  <c r="R58" i="24"/>
  <c r="Q58" i="24"/>
  <c r="P58" i="24"/>
  <c r="O58" i="24"/>
  <c r="N58" i="24"/>
  <c r="M58" i="24"/>
  <c r="L58" i="24"/>
  <c r="K58" i="24"/>
  <c r="J58" i="24"/>
  <c r="I58" i="24"/>
  <c r="H58" i="24"/>
  <c r="G58" i="24"/>
  <c r="F58" i="24"/>
  <c r="E58" i="24"/>
  <c r="ER29" i="24"/>
  <c r="EQ29" i="24"/>
  <c r="EP29" i="24"/>
  <c r="EO29" i="24"/>
  <c r="EN29" i="24"/>
  <c r="EM29" i="24"/>
  <c r="EL29" i="24"/>
  <c r="EK29" i="24"/>
  <c r="EJ29" i="24"/>
  <c r="EI29" i="24"/>
  <c r="EH29" i="24"/>
  <c r="EG29" i="24"/>
  <c r="EF29" i="24"/>
  <c r="EE29" i="24"/>
  <c r="ED29" i="24"/>
  <c r="EC29" i="24"/>
  <c r="EB29" i="24"/>
  <c r="EA29" i="24"/>
  <c r="DZ29" i="24"/>
  <c r="DY29" i="24"/>
  <c r="DX29" i="24"/>
  <c r="DW29" i="24"/>
  <c r="DV29" i="24"/>
  <c r="DU29" i="24"/>
  <c r="DT29" i="24"/>
  <c r="DS29" i="24"/>
  <c r="DR29" i="24"/>
  <c r="DQ29" i="24"/>
  <c r="DP29" i="24"/>
  <c r="DO29" i="24"/>
  <c r="DN29" i="24"/>
  <c r="DM29" i="24"/>
  <c r="DL29" i="24"/>
  <c r="DK29" i="24"/>
  <c r="DJ29" i="24"/>
  <c r="DI29" i="24"/>
  <c r="DH29" i="24"/>
  <c r="DG29" i="24"/>
  <c r="DF29" i="24"/>
  <c r="DE29" i="24"/>
  <c r="DD29" i="24"/>
  <c r="DC29" i="24"/>
  <c r="DB29" i="24"/>
  <c r="DA29" i="24"/>
  <c r="CZ29" i="24"/>
  <c r="CY29" i="24"/>
  <c r="CX29" i="24"/>
  <c r="CW29" i="24"/>
  <c r="CV29" i="24"/>
  <c r="CU29" i="24"/>
  <c r="CT29" i="24"/>
  <c r="CS29" i="24"/>
  <c r="CR29" i="24"/>
  <c r="CQ29" i="24"/>
  <c r="CP29" i="24"/>
  <c r="CO29" i="24"/>
  <c r="CN29" i="24"/>
  <c r="CM29" i="24"/>
  <c r="CL29" i="24"/>
  <c r="CK29" i="24"/>
  <c r="CJ29" i="24"/>
  <c r="CI29" i="24"/>
  <c r="CH29" i="24"/>
  <c r="CG29" i="24"/>
  <c r="CF29" i="24"/>
  <c r="CE29" i="24"/>
  <c r="CD29" i="24"/>
  <c r="CC29" i="24"/>
  <c r="CB29" i="24"/>
  <c r="CA29" i="24"/>
  <c r="BZ29" i="24"/>
  <c r="BY29" i="24"/>
  <c r="BX29" i="24"/>
  <c r="BW29" i="24"/>
  <c r="BV29" i="24"/>
  <c r="BU29" i="24"/>
  <c r="BT29" i="24"/>
  <c r="BS29" i="24"/>
  <c r="BR29" i="24"/>
  <c r="BQ29" i="24"/>
  <c r="BP29" i="24"/>
  <c r="BO29" i="24"/>
  <c r="BN29" i="24"/>
  <c r="BM29" i="24"/>
  <c r="BL29" i="24"/>
  <c r="BK29" i="24"/>
  <c r="BJ29" i="24"/>
  <c r="BI29" i="24"/>
  <c r="BH29" i="24"/>
  <c r="BG29" i="24"/>
  <c r="BF29" i="24"/>
  <c r="BE29" i="24"/>
  <c r="BD29" i="24"/>
  <c r="BC29" i="24"/>
  <c r="BB29" i="24"/>
  <c r="BA29" i="24"/>
  <c r="AZ29" i="24"/>
  <c r="AY29" i="24"/>
  <c r="AX29" i="24"/>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E29" i="24"/>
  <c r="EQ38" i="17" l="1"/>
  <c r="EP38" i="17"/>
  <c r="EO38" i="17"/>
  <c r="EN38" i="17"/>
  <c r="EM38" i="17"/>
  <c r="EL38" i="17"/>
  <c r="EK38" i="17"/>
  <c r="EJ38" i="17"/>
  <c r="EI38" i="17"/>
  <c r="EH38" i="17"/>
  <c r="EG38" i="17"/>
  <c r="EF38" i="17"/>
  <c r="EE38" i="17"/>
  <c r="ED38" i="17"/>
  <c r="EC38" i="17"/>
  <c r="EB38" i="17"/>
  <c r="EA38" i="17"/>
  <c r="DZ38" i="17"/>
  <c r="DY38" i="17"/>
  <c r="DX38" i="17"/>
  <c r="DW38" i="17"/>
  <c r="DV38" i="17"/>
  <c r="DU38" i="17"/>
  <c r="DT38" i="17"/>
  <c r="DS38" i="17"/>
  <c r="DR38" i="17"/>
  <c r="DQ38" i="17"/>
  <c r="DP38" i="17"/>
  <c r="DO38" i="17"/>
  <c r="DN38" i="17"/>
  <c r="DM38" i="17"/>
  <c r="DL38" i="17"/>
  <c r="DK38" i="17"/>
  <c r="DJ38" i="17"/>
  <c r="DI38" i="17"/>
  <c r="DH38" i="17"/>
  <c r="DG38" i="17"/>
  <c r="DF38" i="17"/>
  <c r="DE38" i="17"/>
  <c r="DD38" i="17"/>
  <c r="DC38" i="17"/>
  <c r="DB38" i="17"/>
  <c r="DA38" i="17"/>
  <c r="CZ38" i="17"/>
  <c r="CY38" i="17"/>
  <c r="CX38" i="17"/>
  <c r="CW38" i="17"/>
  <c r="CV38" i="17"/>
  <c r="CU38" i="17"/>
  <c r="CT38" i="17"/>
  <c r="CS38" i="17"/>
  <c r="CR38" i="17"/>
  <c r="CQ38" i="17"/>
  <c r="CP38" i="17"/>
  <c r="CO38" i="17"/>
  <c r="CN38" i="17"/>
  <c r="CM38" i="17"/>
  <c r="CL38" i="17"/>
  <c r="CK38" i="17"/>
  <c r="CJ38" i="17"/>
  <c r="CI38" i="17"/>
  <c r="CH38" i="17"/>
  <c r="CG38" i="17"/>
  <c r="CF38" i="17"/>
  <c r="CE38" i="17"/>
  <c r="CD38" i="17"/>
  <c r="CC38" i="17"/>
  <c r="CB38" i="17"/>
  <c r="CA38" i="17"/>
  <c r="BZ38" i="17"/>
  <c r="BY38" i="17"/>
  <c r="BX38" i="17"/>
  <c r="BW38" i="17"/>
  <c r="BV38" i="17"/>
  <c r="BU38" i="17"/>
  <c r="BT38" i="17"/>
  <c r="BS38" i="17"/>
  <c r="BR38" i="17"/>
  <c r="BQ38" i="17"/>
  <c r="BP38" i="17"/>
  <c r="BO38" i="17"/>
  <c r="BN38" i="17"/>
  <c r="BM38" i="17"/>
  <c r="BL38" i="17"/>
  <c r="BK38" i="17"/>
  <c r="BJ38" i="17"/>
  <c r="BI38" i="17"/>
  <c r="BH38" i="17"/>
  <c r="BG38" i="17"/>
  <c r="BF38"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EQ24" i="17"/>
  <c r="EP24" i="17"/>
  <c r="EO24" i="17"/>
  <c r="EN24" i="17"/>
  <c r="EM24" i="17"/>
  <c r="EL24" i="17"/>
  <c r="EK24" i="17"/>
  <c r="EJ24" i="17"/>
  <c r="EI24" i="17"/>
  <c r="EH24" i="17"/>
  <c r="EG24" i="17"/>
  <c r="EF24" i="17"/>
  <c r="EE24" i="17"/>
  <c r="ED24" i="17"/>
  <c r="EC24" i="17"/>
  <c r="EB24" i="17"/>
  <c r="EA24" i="17"/>
  <c r="DZ24" i="17"/>
  <c r="DY24" i="17"/>
  <c r="DX24" i="17"/>
  <c r="DW24" i="17"/>
  <c r="DV24" i="17"/>
  <c r="DU24" i="17"/>
  <c r="DT24" i="17"/>
  <c r="DS24" i="17"/>
  <c r="DR24" i="17"/>
  <c r="DQ24" i="17"/>
  <c r="DP24" i="17"/>
  <c r="DO24" i="17"/>
  <c r="DN24" i="17"/>
  <c r="DM24" i="17"/>
  <c r="DL24" i="17"/>
  <c r="DK24" i="17"/>
  <c r="DJ24" i="17"/>
  <c r="DI24" i="17"/>
  <c r="DH24" i="17"/>
  <c r="DG24" i="17"/>
  <c r="DF24" i="17"/>
  <c r="DE24" i="17"/>
  <c r="DD24" i="17"/>
  <c r="DC24" i="17"/>
  <c r="DB24" i="17"/>
  <c r="DA24" i="17"/>
  <c r="CZ24" i="17"/>
  <c r="CY24" i="17"/>
  <c r="CX24" i="17"/>
  <c r="CW24" i="17"/>
  <c r="CV24" i="17"/>
  <c r="CU24" i="17"/>
  <c r="CT24" i="17"/>
  <c r="CS24" i="17"/>
  <c r="CR24" i="17"/>
  <c r="CQ24" i="17"/>
  <c r="CP24" i="17"/>
  <c r="CO24" i="17"/>
  <c r="CN24" i="17"/>
  <c r="CM24" i="17"/>
  <c r="CL24" i="17"/>
  <c r="CK24" i="17"/>
  <c r="CJ24" i="17"/>
  <c r="CI24" i="17"/>
  <c r="CH24" i="17"/>
  <c r="CG24" i="17"/>
  <c r="CF24" i="17"/>
  <c r="CE24" i="17"/>
  <c r="CD24" i="17"/>
  <c r="CC24" i="17"/>
  <c r="CB24" i="17"/>
  <c r="CA24" i="17"/>
  <c r="BZ24" i="17"/>
  <c r="BY24" i="17"/>
  <c r="BX24" i="17"/>
  <c r="BW24" i="17"/>
  <c r="BV24" i="17"/>
  <c r="BU24" i="17"/>
  <c r="BT24" i="17"/>
  <c r="BS24" i="17"/>
  <c r="BR24" i="17"/>
  <c r="BQ24" i="17"/>
  <c r="BP24" i="17"/>
  <c r="BO24" i="17"/>
  <c r="BN24" i="17"/>
  <c r="BM24" i="17"/>
  <c r="BL24" i="17"/>
  <c r="BK24" i="17"/>
  <c r="BJ24" i="17"/>
  <c r="BI24" i="17"/>
  <c r="BH24" i="17"/>
  <c r="BG24" i="17"/>
  <c r="BF24" i="17"/>
  <c r="BE24" i="17"/>
  <c r="BD24" i="17"/>
  <c r="BC24" i="17"/>
  <c r="BB24" i="17"/>
  <c r="BA24" i="17"/>
  <c r="AZ24" i="17"/>
  <c r="AY24" i="17"/>
  <c r="AX24" i="17"/>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AN58" i="21" l="1"/>
  <c r="AM58" i="21"/>
  <c r="AL58" i="21"/>
  <c r="AK58" i="21"/>
  <c r="AJ58" i="21"/>
  <c r="AI58" i="21"/>
  <c r="AH58" i="21"/>
  <c r="AG58" i="21"/>
  <c r="AF58" i="21"/>
  <c r="AE58" i="21"/>
  <c r="AD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AN29" i="21"/>
  <c r="AM29" i="21"/>
  <c r="AL29" i="21"/>
  <c r="AK29" i="21"/>
  <c r="AJ29" i="21"/>
  <c r="AI29" i="21"/>
  <c r="AH29" i="21"/>
  <c r="AG29" i="21"/>
  <c r="AF29" i="21"/>
  <c r="AE29" i="21"/>
  <c r="AD29"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alcChain>
</file>

<file path=xl/sharedStrings.xml><?xml version="1.0" encoding="utf-8"?>
<sst xmlns="http://schemas.openxmlformats.org/spreadsheetml/2006/main" count="6097" uniqueCount="153">
  <si>
    <t>1</t>
  </si>
  <si>
    <t>01</t>
  </si>
  <si>
    <t>02</t>
  </si>
  <si>
    <t>03</t>
  </si>
  <si>
    <t>04</t>
  </si>
  <si>
    <t>2</t>
  </si>
  <si>
    <t>05</t>
  </si>
  <si>
    <t>06</t>
  </si>
  <si>
    <t>07</t>
  </si>
  <si>
    <t>3</t>
  </si>
  <si>
    <t>08</t>
  </si>
  <si>
    <t>11</t>
  </si>
  <si>
    <t>12</t>
  </si>
  <si>
    <t>14</t>
  </si>
  <si>
    <t>4</t>
  </si>
  <si>
    <t>15</t>
  </si>
  <si>
    <t>16</t>
  </si>
  <si>
    <t>18</t>
  </si>
  <si>
    <t>19</t>
  </si>
  <si>
    <t>5</t>
  </si>
  <si>
    <t>09</t>
  </si>
  <si>
    <t>10</t>
  </si>
  <si>
    <t>13</t>
  </si>
  <si>
    <t>17</t>
  </si>
  <si>
    <t>20</t>
  </si>
  <si>
    <t>21</t>
  </si>
  <si>
    <t>IMPORTS</t>
  </si>
  <si>
    <t>Aruba</t>
  </si>
  <si>
    <t>Free Zone</t>
  </si>
  <si>
    <t>Total</t>
  </si>
  <si>
    <t>Live animals and other animal products</t>
  </si>
  <si>
    <t>Vegetable products</t>
  </si>
  <si>
    <t>Fats and oils</t>
  </si>
  <si>
    <t>Food products</t>
  </si>
  <si>
    <t>Mineral products</t>
  </si>
  <si>
    <t>Chemical products</t>
  </si>
  <si>
    <t>Artificial plastic elements</t>
  </si>
  <si>
    <t>Skins, hides, leather and peltry</t>
  </si>
  <si>
    <t>Wood, charcoal and woodwork</t>
  </si>
  <si>
    <t>Materials for the manufacture of paper, paperwork</t>
  </si>
  <si>
    <t>Textile fibers and articles</t>
  </si>
  <si>
    <t>Footwear, headgear and umbrellas</t>
  </si>
  <si>
    <t>Works of stone, gypsum, cement, asbestos</t>
  </si>
  <si>
    <t>Real pearls (natural) and other precious stones</t>
  </si>
  <si>
    <t>Base metals and derivated works</t>
  </si>
  <si>
    <t>Machinery &amp; electrotechnical equipment (new &amp; renewed)</t>
  </si>
  <si>
    <t>Transport equipment</t>
  </si>
  <si>
    <t>Optical instruments, apparatus and equipment</t>
  </si>
  <si>
    <t>Arms and ammunition</t>
  </si>
  <si>
    <t>Miscellaneous manufactured articles</t>
  </si>
  <si>
    <t>Works of art, collectors pieces and antiques</t>
  </si>
  <si>
    <t>EXPORTS</t>
  </si>
  <si>
    <t>GROUP</t>
  </si>
  <si>
    <t>SECTION</t>
  </si>
  <si>
    <t>1 DIG</t>
  </si>
  <si>
    <t>6</t>
  </si>
  <si>
    <t>7</t>
  </si>
  <si>
    <t>8</t>
  </si>
  <si>
    <t>9</t>
  </si>
  <si>
    <t>United States of America</t>
  </si>
  <si>
    <t>Netherlands</t>
  </si>
  <si>
    <t>China</t>
  </si>
  <si>
    <t>Panama</t>
  </si>
  <si>
    <t>Colombia</t>
  </si>
  <si>
    <t>Brazil</t>
  </si>
  <si>
    <t>Mexico</t>
  </si>
  <si>
    <t>Korea Republic (South)</t>
  </si>
  <si>
    <t>Switzerland</t>
  </si>
  <si>
    <t>Curacao</t>
  </si>
  <si>
    <t>Spain</t>
  </si>
  <si>
    <t>Costa Rica</t>
  </si>
  <si>
    <t>Rest of the World</t>
  </si>
  <si>
    <t>Taiwan</t>
  </si>
  <si>
    <t>Top 15</t>
  </si>
  <si>
    <t>Top 5</t>
  </si>
  <si>
    <t>Total Import</t>
  </si>
  <si>
    <t>Total Export</t>
  </si>
  <si>
    <t>Total Import of goods by most important Countries</t>
  </si>
  <si>
    <t>Total Export of goods by most important Countries</t>
  </si>
  <si>
    <t>Source: Central Bureau of Statistics Aruba</t>
  </si>
  <si>
    <t>Japan</t>
  </si>
  <si>
    <t>Dominican Republic</t>
  </si>
  <si>
    <t>Finland</t>
  </si>
  <si>
    <t>COUNTRY of ORIGIN</t>
  </si>
  <si>
    <t>The monthly change is calculated by comparing the latest month with the previous month.</t>
  </si>
  <si>
    <t>The year to date change is calculated by comparing the latest month with December of the previous year.</t>
  </si>
  <si>
    <t>The last 12 months change is calculated by comparing the latest month with the same month one year ago.</t>
  </si>
  <si>
    <t>The last 24 months change is calculated by comparing the average for the most recent 12-month period compared with the average of the preceding 12-month period.</t>
  </si>
  <si>
    <t>The most important countries have been chosen based on the highest average Imports and Exports in Afl of the years 2018-2021.</t>
  </si>
  <si>
    <t>Total Imports and Total Exports include all goods entering or leaving the free circulation area of Aruba (The Free Zone is excluded).</t>
  </si>
  <si>
    <t>Data for the years 2021 and 2022 should still be considered as provisional.</t>
  </si>
  <si>
    <t>COUNTRY - Last known destination</t>
  </si>
  <si>
    <t>Total Imports and Total Exports include all goods entering or leaving Aruba.</t>
  </si>
  <si>
    <t>to</t>
  </si>
  <si>
    <t>from</t>
  </si>
  <si>
    <r>
      <t>Total Import of goods by Section,</t>
    </r>
    <r>
      <rPr>
        <b/>
        <i/>
        <sz val="9"/>
        <color theme="3" tint="-0.249977111117893"/>
        <rFont val="Calibri"/>
        <family val="2"/>
        <scheme val="minor"/>
      </rPr>
      <t xml:space="preserve"> in mln. Afl.</t>
    </r>
  </si>
  <si>
    <r>
      <t>Total Export of goods by Section,</t>
    </r>
    <r>
      <rPr>
        <b/>
        <i/>
        <sz val="9"/>
        <color theme="3" tint="-0.249977111117893"/>
        <rFont val="Calibri"/>
        <family val="2"/>
        <scheme val="minor"/>
      </rPr>
      <t xml:space="preserve"> in mln. Afl.</t>
    </r>
  </si>
  <si>
    <r>
      <t>Total Import of goods by most important Countries,</t>
    </r>
    <r>
      <rPr>
        <b/>
        <i/>
        <sz val="9"/>
        <color theme="3" tint="-0.249977111117893"/>
        <rFont val="Calibri"/>
        <family val="2"/>
        <scheme val="minor"/>
      </rPr>
      <t xml:space="preserve"> in mln. Afl.</t>
    </r>
  </si>
  <si>
    <r>
      <t>Total Export of goods by most important Countries,</t>
    </r>
    <r>
      <rPr>
        <b/>
        <i/>
        <sz val="9"/>
        <color theme="3" tint="-0.249977111117893"/>
        <rFont val="Calibri"/>
        <family val="2"/>
        <scheme val="minor"/>
      </rPr>
      <t xml:space="preserve"> in mln. Afl.</t>
    </r>
  </si>
  <si>
    <t>COUNTRY of last known destination</t>
  </si>
  <si>
    <t>Country of origin refers to the country in which the imported goods were produced or manufactured.</t>
  </si>
  <si>
    <t>Country of last known destination refers to the last country, as far as it is known at the time of exportation, to which the goods are to be delivered.</t>
  </si>
  <si>
    <t>TOTAL IMPORTS AND EXPORTS TO OR FROM THE FREE CIRCULATION AREA OF ARUBA BY SECTION, 2018 - 2022</t>
  </si>
  <si>
    <t>TOTAL IMPORTS AND EXPORTS TO ARUBA BY MOST IMPORTANT COUNTRIES, 2018 - 2022</t>
  </si>
  <si>
    <t>TOTAL IMPORTS AND EXPORTS TO OR FROM THE FREE CIRCULATION AREA OF ARUBA BY MOST IMPORTANT COUNTRIES, 2018 - 2022</t>
  </si>
  <si>
    <t>TOTAL IMPORTS AND EXPORTS TO ARUBA BY SECTION, 2018 - 2022</t>
  </si>
  <si>
    <t>Total Imports and include all goods entering Aruba.</t>
  </si>
  <si>
    <t>SEGMENT</t>
  </si>
  <si>
    <t>TOTAL IMPORTS AND EXPORTS TO ARUBA BY SEGMENT, 2018 - 2022</t>
  </si>
  <si>
    <r>
      <t>Total Import of goods by Segment,</t>
    </r>
    <r>
      <rPr>
        <b/>
        <i/>
        <sz val="9"/>
        <color theme="3" tint="-0.249977111117893"/>
        <rFont val="Calibri"/>
        <family val="2"/>
        <scheme val="minor"/>
      </rPr>
      <t xml:space="preserve"> in mln. Afl.</t>
    </r>
  </si>
  <si>
    <t>Meat and edible meat offal, prepared or preserved</t>
  </si>
  <si>
    <t>Poultry and edible poultry offal, prepared or preserved</t>
  </si>
  <si>
    <t>Fish, crustaceans and other invertebrates, prepared or preserved</t>
  </si>
  <si>
    <t>Dairy produce</t>
  </si>
  <si>
    <t>Edible vegetables, prepared or preserved</t>
  </si>
  <si>
    <t>Edible fruits, prepared or preserved</t>
  </si>
  <si>
    <t>Edible fats and oils</t>
  </si>
  <si>
    <t>Cereals and products/ preparations of flour/ wheat industry</t>
  </si>
  <si>
    <t>Sugar and cacao</t>
  </si>
  <si>
    <t>Beverages, fruit/ vegetable juices unfermented</t>
  </si>
  <si>
    <t>Alcoholic beverages and distilled</t>
  </si>
  <si>
    <t>Other food products</t>
  </si>
  <si>
    <t>Total Food Products</t>
  </si>
  <si>
    <t>Live animals</t>
  </si>
  <si>
    <t>Boilers, machinery, mechanical appliances and parts thereof</t>
  </si>
  <si>
    <t>Textiles, textiles articles, clothing and accessories</t>
  </si>
  <si>
    <t>Electrical equipment, appliances  I.C.T. and parts thereof</t>
  </si>
  <si>
    <t>Fuels &amp; Lubricants</t>
  </si>
  <si>
    <t>Furniture and mattresses</t>
  </si>
  <si>
    <t>Other Non food products</t>
  </si>
  <si>
    <t>Perfumery and cosmetic preparations</t>
  </si>
  <si>
    <t>Pharmaceutical products</t>
  </si>
  <si>
    <t>Plastics, rubber, artificial and derivated works</t>
  </si>
  <si>
    <t>Precious stones, jewelry, clocks/ watches and parts thereof</t>
  </si>
  <si>
    <t>Vehicles with/without motor products and parts thereof</t>
  </si>
  <si>
    <t>Migrants' effects</t>
  </si>
  <si>
    <t>Total Non-Food Products</t>
  </si>
  <si>
    <t>Imports of Non-Food Products to the Free Zone of Aruba</t>
  </si>
  <si>
    <t xml:space="preserve">Food Products segment covers all edible food products and preparations thereof. </t>
  </si>
  <si>
    <t>Non-food Products covers all of the non-edible products.</t>
  </si>
  <si>
    <t>Total Import of Food and Non-Food products to Aruba</t>
  </si>
  <si>
    <t>Total Import to the free circulation area of Aruba</t>
  </si>
  <si>
    <r>
      <t>Total Export of goods by Segment,</t>
    </r>
    <r>
      <rPr>
        <b/>
        <i/>
        <sz val="9"/>
        <color theme="3" tint="-0.249977111117893"/>
        <rFont val="Calibri"/>
        <family val="2"/>
        <scheme val="minor"/>
      </rPr>
      <t xml:space="preserve"> in mln. Afl.</t>
    </r>
  </si>
  <si>
    <t>Total Export from the free circulation area of Aruba</t>
  </si>
  <si>
    <t>Exports of Non-Food Products from the Free Zone of Aruba</t>
  </si>
  <si>
    <t>Total Export of Food and Non-Food products from Aruba</t>
  </si>
  <si>
    <t>Total Exports and include all goods entering Aruba.</t>
  </si>
  <si>
    <t>Construction material</t>
  </si>
  <si>
    <t>Imports of Food Products to the Free Zone of Aruba</t>
  </si>
  <si>
    <t>Exports of Food Products from the Free Zone of Aruba</t>
  </si>
  <si>
    <t>.</t>
  </si>
  <si>
    <r>
      <t>[.]</t>
    </r>
    <r>
      <rPr>
        <i/>
        <sz val="8"/>
        <color theme="3" tint="-0.249977111117893"/>
        <rFont val="Calibri"/>
        <family val="2"/>
      </rPr>
      <t>is used to indicate that the value is equal to zero.</t>
    </r>
  </si>
  <si>
    <t>The symbol [-] is used to indicate that a formula attempted to divide a value by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</si>
</sst>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yyyy"/>
    <numFmt numFmtId="165" formatCode="#,##0.0"/>
    <numFmt numFmtId="166" formatCode="[$-409]mmmm\-yyyy;@"/>
    <numFmt numFmtId="167" formatCode="[$-409]mmm\-yy;@"/>
  </numFmts>
  <fonts count="25" x14ac:knownFonts="1">
    <font>
      <sz val="11"/>
      <color theme="1"/>
      <name val="Calibri"/>
      <family val="2"/>
      <scheme val="minor"/>
    </font>
    <font>
      <sz val="8"/>
      <color theme="3" tint="-0.249977111117893"/>
      <name val="Calibri"/>
      <family val="2"/>
      <scheme val="minor"/>
    </font>
    <font>
      <sz val="8"/>
      <name val="Calibri"/>
      <family val="2"/>
      <scheme val="minor"/>
    </font>
    <font>
      <sz val="8"/>
      <color theme="1"/>
      <name val="Calibri"/>
      <family val="2"/>
      <scheme val="minor"/>
    </font>
    <font>
      <i/>
      <sz val="8"/>
      <name val="Calibri"/>
      <family val="2"/>
    </font>
    <font>
      <sz val="11"/>
      <color theme="1"/>
      <name val="Calibri"/>
      <family val="2"/>
      <scheme val="minor"/>
    </font>
    <font>
      <b/>
      <sz val="11"/>
      <color theme="3" tint="-0.249977111117893"/>
      <name val="Calibri"/>
      <family val="2"/>
      <scheme val="minor"/>
    </font>
    <font>
      <b/>
      <i/>
      <sz val="9"/>
      <color theme="3" tint="-0.249977111117893"/>
      <name val="Calibri"/>
      <family val="2"/>
      <scheme val="minor"/>
    </font>
    <font>
      <sz val="9"/>
      <color theme="1"/>
      <name val="Calibri"/>
      <family val="2"/>
      <scheme val="minor"/>
    </font>
    <font>
      <b/>
      <sz val="11"/>
      <color rgb="FF44475D"/>
      <name val="Calibri"/>
      <family val="2"/>
      <scheme val="minor"/>
    </font>
    <font>
      <b/>
      <sz val="8"/>
      <color rgb="FF44475D"/>
      <name val="Calibri"/>
      <family val="2"/>
      <scheme val="minor"/>
    </font>
    <font>
      <sz val="8"/>
      <color rgb="FF44475D"/>
      <name val="Calibri"/>
      <family val="2"/>
      <scheme val="minor"/>
    </font>
    <font>
      <sz val="9"/>
      <color theme="3" tint="-0.249977111117893"/>
      <name val="Calibri"/>
      <family val="2"/>
      <scheme val="minor"/>
    </font>
    <font>
      <sz val="9"/>
      <color theme="0"/>
      <name val="Calibri"/>
      <family val="2"/>
      <scheme val="minor"/>
    </font>
    <font>
      <sz val="9"/>
      <color rgb="FF44475D"/>
      <name val="Calibri"/>
      <family val="2"/>
      <scheme val="minor"/>
    </font>
    <font>
      <b/>
      <sz val="9"/>
      <color rgb="FF44475D"/>
      <name val="Calibri"/>
      <family val="2"/>
      <scheme val="minor"/>
    </font>
    <font>
      <i/>
      <sz val="8"/>
      <color theme="0"/>
      <name val="Calibri"/>
      <family val="2"/>
    </font>
    <font>
      <sz val="8"/>
      <color theme="0"/>
      <name val="Calibri"/>
      <family val="2"/>
      <scheme val="minor"/>
    </font>
    <font>
      <i/>
      <sz val="8"/>
      <color rgb="FF44475D"/>
      <name val="Calibri"/>
      <family val="2"/>
    </font>
    <font>
      <sz val="11"/>
      <color rgb="FF44475D"/>
      <name val="Calibri"/>
      <family val="2"/>
      <scheme val="minor"/>
    </font>
    <font>
      <b/>
      <sz val="9"/>
      <color theme="3" tint="-0.249977111117893"/>
      <name val="Calibri"/>
      <family val="2"/>
      <scheme val="minor"/>
    </font>
    <font>
      <i/>
      <sz val="8"/>
      <color theme="0"/>
      <name val="Calibri"/>
      <family val="2"/>
      <scheme val="minor"/>
    </font>
    <font>
      <i/>
      <sz val="9"/>
      <color theme="0"/>
      <name val="Calibri"/>
      <family val="2"/>
      <scheme val="minor"/>
    </font>
    <font>
      <b/>
      <i/>
      <sz val="9"/>
      <color rgb="FF44475D"/>
      <name val="Calibri"/>
      <family val="2"/>
      <scheme val="minor"/>
    </font>
    <font>
      <i/>
      <sz val="8"/>
      <color theme="3" tint="-0.249977111117893"/>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4475D"/>
        <bgColor indexed="64"/>
      </patternFill>
    </fill>
  </fills>
  <borders count="15">
    <border>
      <left/>
      <right/>
      <top/>
      <bottom/>
      <diagonal/>
    </border>
    <border>
      <left style="thin">
        <color rgb="FF0066E0"/>
      </left>
      <right/>
      <top/>
      <bottom/>
      <diagonal/>
    </border>
    <border>
      <left style="thin">
        <color rgb="FF0066E0"/>
      </left>
      <right style="thin">
        <color rgb="FF0066E0"/>
      </right>
      <top/>
      <bottom/>
      <diagonal/>
    </border>
    <border>
      <left style="thin">
        <color rgb="FF44475D"/>
      </left>
      <right/>
      <top style="thin">
        <color rgb="FF44475D"/>
      </top>
      <bottom/>
      <diagonal/>
    </border>
    <border>
      <left/>
      <right/>
      <top style="thin">
        <color rgb="FF44475D"/>
      </top>
      <bottom/>
      <diagonal/>
    </border>
    <border>
      <left style="thin">
        <color rgb="FF44475D"/>
      </left>
      <right/>
      <top/>
      <bottom/>
      <diagonal/>
    </border>
    <border>
      <left style="thin">
        <color rgb="FF44475D"/>
      </left>
      <right/>
      <top/>
      <bottom style="thin">
        <color rgb="FF44475D"/>
      </bottom>
      <diagonal/>
    </border>
    <border>
      <left/>
      <right/>
      <top/>
      <bottom style="thin">
        <color rgb="FF44475D"/>
      </bottom>
      <diagonal/>
    </border>
    <border>
      <left style="thin">
        <color rgb="FF44475D"/>
      </left>
      <right style="thin">
        <color rgb="FF44475D"/>
      </right>
      <top style="thin">
        <color rgb="FF44475D"/>
      </top>
      <bottom/>
      <diagonal/>
    </border>
    <border>
      <left/>
      <right style="thin">
        <color rgb="FF44475D"/>
      </right>
      <top style="thin">
        <color rgb="FF44475D"/>
      </top>
      <bottom/>
      <diagonal/>
    </border>
    <border>
      <left style="thin">
        <color rgb="FF44475D"/>
      </left>
      <right style="thin">
        <color rgb="FF44475D"/>
      </right>
      <top/>
      <bottom/>
      <diagonal/>
    </border>
    <border>
      <left/>
      <right style="thin">
        <color rgb="FF44475D"/>
      </right>
      <top/>
      <bottom/>
      <diagonal/>
    </border>
    <border>
      <left style="thin">
        <color rgb="FF44475D"/>
      </left>
      <right style="thin">
        <color rgb="FF44475D"/>
      </right>
      <top/>
      <bottom style="thin">
        <color rgb="FF44475D"/>
      </bottom>
      <diagonal/>
    </border>
    <border>
      <left/>
      <right style="thin">
        <color rgb="FF44475D"/>
      </right>
      <top/>
      <bottom style="thin">
        <color rgb="FF44475D"/>
      </bottom>
      <diagonal/>
    </border>
    <border>
      <left style="thin">
        <color indexed="64"/>
      </left>
      <right/>
      <top/>
      <bottom/>
      <diagonal/>
    </border>
  </borders>
  <cellStyleXfs count="2">
    <xf numFmtId="0" fontId="0" fillId="0" borderId="0"/>
    <xf numFmtId="43" fontId="5" fillId="0" borderId="0" applyFont="0" applyFill="0" applyBorder="0" applyAlignment="0" applyProtection="0"/>
  </cellStyleXfs>
  <cellXfs count="192">
    <xf numFmtId="0" fontId="0" fillId="0" borderId="0" xfId="0"/>
    <xf numFmtId="0" fontId="2" fillId="0" borderId="0" xfId="0" applyFont="1" applyFill="1"/>
    <xf numFmtId="0" fontId="0" fillId="0" borderId="0" xfId="0" applyFont="1"/>
    <xf numFmtId="0" fontId="3" fillId="0" borderId="0" xfId="0" applyFont="1"/>
    <xf numFmtId="0" fontId="3" fillId="0" borderId="0" xfId="0" applyFont="1" applyAlignment="1">
      <alignment horizontal="center"/>
    </xf>
    <xf numFmtId="0" fontId="1" fillId="2" borderId="0" xfId="0" applyFont="1" applyFill="1" applyBorder="1"/>
    <xf numFmtId="0" fontId="2" fillId="2" borderId="0" xfId="0" applyFont="1" applyFill="1"/>
    <xf numFmtId="0" fontId="3" fillId="2" borderId="0" xfId="0" applyFont="1" applyFill="1" applyAlignment="1">
      <alignment horizontal="center"/>
    </xf>
    <xf numFmtId="0" fontId="3" fillId="2" borderId="0" xfId="0" applyFont="1" applyFill="1"/>
    <xf numFmtId="0" fontId="3" fillId="2" borderId="0" xfId="0" applyFont="1" applyFill="1" applyBorder="1"/>
    <xf numFmtId="0" fontId="0" fillId="2" borderId="0" xfId="0" applyFont="1" applyFill="1"/>
    <xf numFmtId="0" fontId="4" fillId="2" borderId="0" xfId="0" applyFont="1" applyFill="1" applyBorder="1" applyAlignment="1">
      <alignment vertical="center"/>
    </xf>
    <xf numFmtId="0" fontId="0" fillId="2" borderId="0" xfId="0" applyFill="1"/>
    <xf numFmtId="43" fontId="8" fillId="2" borderId="0" xfId="1" applyFont="1" applyFill="1" applyAlignment="1">
      <alignment horizontal="center"/>
    </xf>
    <xf numFmtId="0" fontId="3" fillId="2" borderId="0" xfId="0" applyFont="1" applyFill="1" applyBorder="1" applyAlignment="1">
      <alignment horizontal="center"/>
    </xf>
    <xf numFmtId="0" fontId="9" fillId="2" borderId="0" xfId="0" applyFont="1" applyFill="1" applyBorder="1"/>
    <xf numFmtId="166" fontId="10" fillId="2" borderId="0" xfId="0" applyNumberFormat="1" applyFont="1" applyFill="1" applyBorder="1" applyAlignment="1">
      <alignment horizontal="left"/>
    </xf>
    <xf numFmtId="0" fontId="11" fillId="2" borderId="0" xfId="0" applyFont="1" applyFill="1"/>
    <xf numFmtId="0" fontId="12" fillId="3" borderId="5" xfId="0" applyFont="1" applyFill="1" applyBorder="1"/>
    <xf numFmtId="0" fontId="12" fillId="3" borderId="0" xfId="0" applyFont="1" applyFill="1" applyBorder="1"/>
    <xf numFmtId="0" fontId="13" fillId="4" borderId="6" xfId="0" applyFont="1" applyFill="1" applyBorder="1"/>
    <xf numFmtId="0" fontId="13" fillId="4" borderId="7" xfId="0" applyFont="1" applyFill="1" applyBorder="1"/>
    <xf numFmtId="0" fontId="14" fillId="2" borderId="8" xfId="0" applyFont="1" applyFill="1" applyBorder="1"/>
    <xf numFmtId="0" fontId="14" fillId="2" borderId="3" xfId="0" applyFont="1" applyFill="1" applyBorder="1"/>
    <xf numFmtId="0" fontId="14" fillId="2" borderId="9" xfId="0" applyFont="1" applyFill="1" applyBorder="1"/>
    <xf numFmtId="0" fontId="14" fillId="2" borderId="10" xfId="0" applyFont="1" applyFill="1" applyBorder="1"/>
    <xf numFmtId="0" fontId="14" fillId="3" borderId="5" xfId="0" applyFont="1" applyFill="1" applyBorder="1"/>
    <xf numFmtId="0" fontId="14" fillId="3" borderId="11" xfId="0" applyFont="1" applyFill="1" applyBorder="1"/>
    <xf numFmtId="0" fontId="14" fillId="2" borderId="5" xfId="0" applyFont="1" applyFill="1" applyBorder="1"/>
    <xf numFmtId="0" fontId="14" fillId="2" borderId="11" xfId="0" applyFont="1" applyFill="1" applyBorder="1"/>
    <xf numFmtId="0" fontId="15" fillId="2" borderId="12" xfId="0" applyFont="1" applyFill="1" applyBorder="1" applyAlignment="1"/>
    <xf numFmtId="0" fontId="15" fillId="3" borderId="6" xfId="0" applyFont="1" applyFill="1" applyBorder="1" applyAlignment="1"/>
    <xf numFmtId="0" fontId="15" fillId="3" borderId="13" xfId="0" applyFont="1" applyFill="1" applyBorder="1" applyAlignment="1"/>
    <xf numFmtId="0" fontId="16" fillId="4" borderId="7" xfId="0" applyFont="1" applyFill="1" applyBorder="1" applyAlignment="1">
      <alignment vertical="center"/>
    </xf>
    <xf numFmtId="0" fontId="17" fillId="4" borderId="7" xfId="0" applyFont="1" applyFill="1" applyBorder="1"/>
    <xf numFmtId="0" fontId="16" fillId="4" borderId="6" xfId="0" applyFont="1" applyFill="1" applyBorder="1" applyAlignment="1">
      <alignment vertical="center"/>
    </xf>
    <xf numFmtId="0" fontId="18" fillId="2" borderId="0" xfId="0" applyFont="1" applyFill="1" applyBorder="1" applyAlignment="1">
      <alignment vertical="center"/>
    </xf>
    <xf numFmtId="0" fontId="11" fillId="2" borderId="0" xfId="0" applyFont="1" applyFill="1" applyBorder="1"/>
    <xf numFmtId="0" fontId="10" fillId="2" borderId="0" xfId="0" applyFont="1" applyFill="1" applyBorder="1"/>
    <xf numFmtId="0" fontId="11" fillId="2" borderId="0" xfId="0" applyFont="1" applyFill="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13" xfId="0" applyFont="1" applyFill="1" applyBorder="1" applyAlignment="1">
      <alignment horizontal="center"/>
    </xf>
    <xf numFmtId="4" fontId="14" fillId="2" borderId="3" xfId="1" applyNumberFormat="1" applyFont="1" applyFill="1" applyBorder="1" applyAlignment="1">
      <alignment horizontal="center"/>
    </xf>
    <xf numFmtId="4" fontId="14" fillId="2" borderId="4" xfId="0" applyNumberFormat="1" applyFont="1" applyFill="1" applyBorder="1" applyAlignment="1">
      <alignment horizontal="center"/>
    </xf>
    <xf numFmtId="4" fontId="14" fillId="2" borderId="9" xfId="1" applyNumberFormat="1" applyFont="1" applyFill="1" applyBorder="1" applyAlignment="1">
      <alignment horizontal="center"/>
    </xf>
    <xf numFmtId="4" fontId="14" fillId="3" borderId="5" xfId="1" applyNumberFormat="1" applyFont="1" applyFill="1" applyBorder="1" applyAlignment="1">
      <alignment horizontal="center"/>
    </xf>
    <xf numFmtId="4" fontId="14" fillId="3" borderId="0" xfId="0" applyNumberFormat="1" applyFont="1" applyFill="1" applyBorder="1" applyAlignment="1">
      <alignment horizontal="center"/>
    </xf>
    <xf numFmtId="4" fontId="14" fillId="3" borderId="11" xfId="1" applyNumberFormat="1" applyFont="1" applyFill="1" applyBorder="1" applyAlignment="1">
      <alignment horizontal="center"/>
    </xf>
    <xf numFmtId="4" fontId="14" fillId="2" borderId="5" xfId="1" applyNumberFormat="1" applyFont="1" applyFill="1" applyBorder="1" applyAlignment="1">
      <alignment horizontal="center"/>
    </xf>
    <xf numFmtId="4" fontId="14" fillId="2" borderId="0" xfId="0" applyNumberFormat="1" applyFont="1" applyFill="1" applyBorder="1" applyAlignment="1">
      <alignment horizontal="center"/>
    </xf>
    <xf numFmtId="4" fontId="14" fillId="2" borderId="11" xfId="1" applyNumberFormat="1" applyFont="1" applyFill="1" applyBorder="1" applyAlignment="1">
      <alignment horizontal="center"/>
    </xf>
    <xf numFmtId="4" fontId="14" fillId="3" borderId="0" xfId="1" applyNumberFormat="1" applyFont="1" applyFill="1" applyBorder="1" applyAlignment="1">
      <alignment horizontal="center"/>
    </xf>
    <xf numFmtId="4" fontId="14" fillId="2" borderId="0" xfId="1" applyNumberFormat="1" applyFont="1" applyFill="1" applyBorder="1" applyAlignment="1">
      <alignment horizontal="center"/>
    </xf>
    <xf numFmtId="4" fontId="14" fillId="2" borderId="5" xfId="0" applyNumberFormat="1" applyFont="1" applyFill="1" applyBorder="1" applyAlignment="1">
      <alignment horizontal="center"/>
    </xf>
    <xf numFmtId="4" fontId="14" fillId="2" borderId="11" xfId="0" applyNumberFormat="1" applyFont="1" applyFill="1" applyBorder="1" applyAlignment="1">
      <alignment horizontal="center"/>
    </xf>
    <xf numFmtId="4" fontId="15" fillId="3" borderId="6" xfId="0" applyNumberFormat="1" applyFont="1" applyFill="1" applyBorder="1" applyAlignment="1">
      <alignment horizontal="center"/>
    </xf>
    <xf numFmtId="4" fontId="15" fillId="3" borderId="7" xfId="0" applyNumberFormat="1" applyFont="1" applyFill="1" applyBorder="1" applyAlignment="1">
      <alignment horizontal="center"/>
    </xf>
    <xf numFmtId="4" fontId="15" fillId="3" borderId="13" xfId="0" applyNumberFormat="1" applyFont="1" applyFill="1" applyBorder="1" applyAlignment="1">
      <alignment horizontal="center"/>
    </xf>
    <xf numFmtId="0" fontId="3" fillId="4" borderId="7" xfId="0" applyFont="1" applyFill="1" applyBorder="1"/>
    <xf numFmtId="0" fontId="20" fillId="3" borderId="5" xfId="0" applyFont="1" applyFill="1" applyBorder="1"/>
    <xf numFmtId="0" fontId="20" fillId="3" borderId="0" xfId="0" applyFont="1" applyFill="1" applyBorder="1"/>
    <xf numFmtId="0" fontId="21" fillId="4" borderId="7" xfId="0" applyFont="1" applyFill="1" applyBorder="1" applyAlignment="1">
      <alignment vertical="center"/>
    </xf>
    <xf numFmtId="0" fontId="22" fillId="4" borderId="7" xfId="0" applyFont="1" applyFill="1" applyBorder="1"/>
    <xf numFmtId="0" fontId="21" fillId="4" borderId="6" xfId="0" applyFont="1" applyFill="1" applyBorder="1" applyAlignment="1">
      <alignment vertical="center"/>
    </xf>
    <xf numFmtId="167" fontId="14" fillId="3" borderId="8" xfId="0" applyNumberFormat="1" applyFont="1" applyFill="1" applyBorder="1" applyAlignment="1">
      <alignment horizontal="center"/>
    </xf>
    <xf numFmtId="167" fontId="14" fillId="3" borderId="10" xfId="0" applyNumberFormat="1" applyFont="1" applyFill="1" applyBorder="1" applyAlignment="1">
      <alignment horizontal="center"/>
    </xf>
    <xf numFmtId="0" fontId="13" fillId="4" borderId="12" xfId="0" applyFont="1" applyFill="1" applyBorder="1" applyAlignment="1">
      <alignment horizontal="center"/>
    </xf>
    <xf numFmtId="43" fontId="11" fillId="2" borderId="0" xfId="1" applyFont="1" applyFill="1" applyAlignment="1">
      <alignment horizontal="center"/>
    </xf>
    <xf numFmtId="0" fontId="11" fillId="3" borderId="6" xfId="0" applyFont="1" applyFill="1" applyBorder="1"/>
    <xf numFmtId="0" fontId="11" fillId="3" borderId="7" xfId="0" applyFont="1" applyFill="1" applyBorder="1"/>
    <xf numFmtId="0" fontId="13" fillId="4" borderId="5" xfId="0" applyFont="1" applyFill="1" applyBorder="1"/>
    <xf numFmtId="0" fontId="13" fillId="4" borderId="0" xfId="0" applyFont="1" applyFill="1" applyBorder="1"/>
    <xf numFmtId="0" fontId="14" fillId="3" borderId="10" xfId="0" applyFont="1" applyFill="1" applyBorder="1"/>
    <xf numFmtId="4" fontId="14" fillId="3" borderId="11" xfId="0" applyNumberFormat="1" applyFont="1" applyFill="1" applyBorder="1" applyAlignment="1">
      <alignment horizontal="center"/>
    </xf>
    <xf numFmtId="4" fontId="14" fillId="3" borderId="14" xfId="0" applyNumberFormat="1" applyFont="1" applyFill="1" applyBorder="1" applyAlignment="1">
      <alignment horizontal="center"/>
    </xf>
    <xf numFmtId="165" fontId="14" fillId="2" borderId="14" xfId="0" applyNumberFormat="1" applyFont="1" applyFill="1" applyBorder="1" applyAlignment="1">
      <alignment horizontal="center"/>
    </xf>
    <xf numFmtId="165" fontId="14" fillId="2" borderId="0" xfId="0" applyNumberFormat="1" applyFont="1" applyFill="1" applyBorder="1" applyAlignment="1">
      <alignment horizontal="center"/>
    </xf>
    <xf numFmtId="165" fontId="14" fillId="2" borderId="11" xfId="0" applyNumberFormat="1" applyFont="1" applyFill="1" applyBorder="1" applyAlignment="1">
      <alignment horizontal="center"/>
    </xf>
    <xf numFmtId="4" fontId="13" fillId="4" borderId="7" xfId="0" applyNumberFormat="1" applyFont="1" applyFill="1" applyBorder="1" applyAlignment="1">
      <alignment horizontal="center"/>
    </xf>
    <xf numFmtId="43" fontId="14" fillId="2" borderId="0" xfId="1" applyFont="1" applyFill="1" applyAlignment="1">
      <alignment horizontal="center"/>
    </xf>
    <xf numFmtId="0" fontId="13" fillId="4" borderId="0" xfId="0" applyFont="1" applyFill="1" applyBorder="1" applyAlignment="1">
      <alignment horizontal="center"/>
    </xf>
    <xf numFmtId="4" fontId="14" fillId="2" borderId="3" xfId="0" applyNumberFormat="1" applyFont="1" applyFill="1" applyBorder="1" applyAlignment="1">
      <alignment horizontal="center"/>
    </xf>
    <xf numFmtId="4" fontId="14" fillId="2" borderId="9" xfId="0" applyNumberFormat="1" applyFont="1" applyFill="1" applyBorder="1" applyAlignment="1">
      <alignment horizontal="center"/>
    </xf>
    <xf numFmtId="4" fontId="14" fillId="3" borderId="5" xfId="0" applyNumberFormat="1" applyFont="1" applyFill="1" applyBorder="1" applyAlignment="1">
      <alignment horizontal="center"/>
    </xf>
    <xf numFmtId="0" fontId="13" fillId="4" borderId="3" xfId="0" applyFont="1" applyFill="1" applyBorder="1"/>
    <xf numFmtId="0" fontId="13" fillId="4" borderId="9" xfId="0" applyFont="1" applyFill="1" applyBorder="1"/>
    <xf numFmtId="0" fontId="14" fillId="2" borderId="2" xfId="0" applyFont="1" applyFill="1" applyBorder="1"/>
    <xf numFmtId="0" fontId="13" fillId="4" borderId="5" xfId="0" applyFont="1" applyFill="1" applyBorder="1" applyAlignment="1">
      <alignment horizontal="center"/>
    </xf>
    <xf numFmtId="0" fontId="13" fillId="4" borderId="13" xfId="0" applyFont="1" applyFill="1" applyBorder="1"/>
    <xf numFmtId="0" fontId="15" fillId="3" borderId="5" xfId="0" applyFont="1" applyFill="1" applyBorder="1"/>
    <xf numFmtId="0" fontId="23" fillId="2" borderId="10" xfId="0" applyFont="1" applyFill="1" applyBorder="1"/>
    <xf numFmtId="0" fontId="23" fillId="2" borderId="5" xfId="0" applyFont="1" applyFill="1" applyBorder="1"/>
    <xf numFmtId="0" fontId="23" fillId="3" borderId="5" xfId="0" applyFont="1" applyFill="1" applyBorder="1"/>
    <xf numFmtId="0" fontId="0" fillId="0" borderId="0" xfId="0" applyFont="1" applyFill="1"/>
    <xf numFmtId="0" fontId="3" fillId="0" borderId="0" xfId="0" applyFont="1" applyFill="1" applyAlignment="1">
      <alignment horizontal="center"/>
    </xf>
    <xf numFmtId="0" fontId="3" fillId="0" borderId="0" xfId="0" applyFont="1" applyFill="1"/>
    <xf numFmtId="0" fontId="3" fillId="0" borderId="0" xfId="0" applyFont="1" applyFill="1" applyBorder="1" applyAlignment="1">
      <alignment horizontal="center"/>
    </xf>
    <xf numFmtId="4" fontId="13" fillId="4" borderId="13"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23" fillId="2" borderId="5" xfId="1" applyNumberFormat="1" applyFont="1" applyFill="1" applyBorder="1" applyAlignment="1">
      <alignment horizontal="center"/>
    </xf>
    <xf numFmtId="0" fontId="13" fillId="4" borderId="6" xfId="0" applyFont="1" applyFill="1" applyBorder="1" applyAlignment="1">
      <alignment horizontal="right"/>
    </xf>
    <xf numFmtId="0" fontId="13" fillId="4" borderId="7" xfId="0" applyFont="1" applyFill="1" applyBorder="1" applyAlignment="1">
      <alignment horizontal="right"/>
    </xf>
    <xf numFmtId="0" fontId="13" fillId="4" borderId="13" xfId="0" applyFont="1" applyFill="1" applyBorder="1" applyAlignment="1">
      <alignment horizontal="right"/>
    </xf>
    <xf numFmtId="4" fontId="14" fillId="2" borderId="3" xfId="1" applyNumberFormat="1" applyFont="1" applyFill="1" applyBorder="1" applyAlignment="1">
      <alignment horizontal="right"/>
    </xf>
    <xf numFmtId="4" fontId="14" fillId="2" borderId="4" xfId="0" applyNumberFormat="1" applyFont="1" applyFill="1" applyBorder="1" applyAlignment="1">
      <alignment horizontal="right"/>
    </xf>
    <xf numFmtId="4" fontId="14" fillId="3" borderId="5" xfId="1" applyNumberFormat="1" applyFont="1" applyFill="1" applyBorder="1" applyAlignment="1">
      <alignment horizontal="right"/>
    </xf>
    <xf numFmtId="4" fontId="14" fillId="3" borderId="0" xfId="0" applyNumberFormat="1" applyFont="1" applyFill="1" applyBorder="1" applyAlignment="1">
      <alignment horizontal="right"/>
    </xf>
    <xf numFmtId="4" fontId="14" fillId="2" borderId="5" xfId="1" applyNumberFormat="1" applyFont="1" applyFill="1" applyBorder="1" applyAlignment="1">
      <alignment horizontal="right"/>
    </xf>
    <xf numFmtId="4" fontId="14" fillId="2" borderId="0" xfId="0" applyNumberFormat="1" applyFont="1" applyFill="1" applyBorder="1" applyAlignment="1">
      <alignment horizontal="right"/>
    </xf>
    <xf numFmtId="4" fontId="14" fillId="3" borderId="0" xfId="1" applyNumberFormat="1" applyFont="1" applyFill="1" applyBorder="1" applyAlignment="1">
      <alignment horizontal="right"/>
    </xf>
    <xf numFmtId="4" fontId="14" fillId="2" borderId="5" xfId="0" applyNumberFormat="1" applyFont="1" applyFill="1" applyBorder="1" applyAlignment="1">
      <alignment horizontal="right"/>
    </xf>
    <xf numFmtId="4" fontId="14" fillId="2" borderId="11" xfId="0" applyNumberFormat="1" applyFont="1" applyFill="1" applyBorder="1" applyAlignment="1">
      <alignment horizontal="right"/>
    </xf>
    <xf numFmtId="4" fontId="15" fillId="3" borderId="6" xfId="0" applyNumberFormat="1" applyFont="1" applyFill="1" applyBorder="1" applyAlignment="1">
      <alignment horizontal="right"/>
    </xf>
    <xf numFmtId="4" fontId="15" fillId="3" borderId="7" xfId="0" applyNumberFormat="1" applyFont="1" applyFill="1" applyBorder="1" applyAlignment="1">
      <alignment horizontal="right"/>
    </xf>
    <xf numFmtId="4" fontId="15" fillId="3" borderId="13" xfId="0" applyNumberFormat="1" applyFont="1" applyFill="1" applyBorder="1" applyAlignment="1">
      <alignment horizontal="right"/>
    </xf>
    <xf numFmtId="4" fontId="14" fillId="3" borderId="5" xfId="0" applyNumberFormat="1" applyFont="1" applyFill="1" applyBorder="1" applyAlignment="1">
      <alignment horizontal="right"/>
    </xf>
    <xf numFmtId="4" fontId="14" fillId="3" borderId="11" xfId="0" applyNumberFormat="1" applyFont="1" applyFill="1" applyBorder="1" applyAlignment="1">
      <alignment horizontal="right"/>
    </xf>
    <xf numFmtId="4" fontId="23" fillId="3" borderId="0" xfId="1" applyNumberFormat="1" applyFont="1" applyFill="1" applyBorder="1" applyAlignment="1">
      <alignment horizontal="right"/>
    </xf>
    <xf numFmtId="4" fontId="23" fillId="2" borderId="0" xfId="1" applyNumberFormat="1" applyFont="1" applyFill="1" applyBorder="1" applyAlignment="1">
      <alignment horizontal="right"/>
    </xf>
    <xf numFmtId="2" fontId="14" fillId="2" borderId="0" xfId="0" applyNumberFormat="1" applyFont="1" applyFill="1" applyBorder="1" applyAlignment="1">
      <alignment horizontal="center"/>
    </xf>
    <xf numFmtId="2" fontId="14" fillId="2" borderId="11" xfId="0" applyNumberFormat="1" applyFont="1" applyFill="1" applyBorder="1" applyAlignment="1">
      <alignment horizontal="center"/>
    </xf>
    <xf numFmtId="2" fontId="14" fillId="3" borderId="0" xfId="0" applyNumberFormat="1" applyFont="1" applyFill="1" applyBorder="1" applyAlignment="1">
      <alignment horizontal="center"/>
    </xf>
    <xf numFmtId="2" fontId="14" fillId="3" borderId="11" xfId="0" applyNumberFormat="1" applyFont="1" applyFill="1" applyBorder="1" applyAlignment="1">
      <alignment horizontal="center"/>
    </xf>
    <xf numFmtId="2" fontId="14" fillId="3" borderId="14"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0" xfId="1" applyNumberFormat="1" applyFont="1" applyFill="1" applyBorder="1" applyAlignment="1">
      <alignment horizontal="right"/>
    </xf>
    <xf numFmtId="43" fontId="8" fillId="2" borderId="0" xfId="1" applyFont="1" applyFill="1"/>
    <xf numFmtId="43" fontId="3" fillId="2" borderId="0" xfId="1" applyFont="1" applyFill="1" applyAlignment="1">
      <alignment horizontal="center"/>
    </xf>
    <xf numFmtId="0" fontId="14" fillId="2" borderId="14" xfId="0" applyFont="1" applyFill="1" applyBorder="1" applyAlignment="1">
      <alignment horizontal="center"/>
    </xf>
    <xf numFmtId="2" fontId="14" fillId="2" borderId="14" xfId="0" applyNumberFormat="1" applyFont="1" applyFill="1" applyBorder="1" applyAlignment="1">
      <alignment horizontal="center"/>
    </xf>
    <xf numFmtId="0" fontId="14" fillId="3" borderId="14" xfId="0" applyFont="1" applyFill="1" applyBorder="1" applyAlignment="1">
      <alignment horizontal="center"/>
    </xf>
    <xf numFmtId="4" fontId="15" fillId="3" borderId="5" xfId="0" applyNumberFormat="1" applyFont="1" applyFill="1" applyBorder="1" applyAlignment="1">
      <alignment horizontal="center"/>
    </xf>
    <xf numFmtId="165" fontId="14" fillId="2" borderId="1"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8" xfId="1" applyNumberFormat="1" applyFont="1" applyFill="1" applyBorder="1" applyAlignment="1">
      <alignment horizontal="right"/>
    </xf>
    <xf numFmtId="4" fontId="14" fillId="3" borderId="10" xfId="1" applyNumberFormat="1" applyFont="1" applyFill="1" applyBorder="1" applyAlignment="1">
      <alignment horizontal="right"/>
    </xf>
    <xf numFmtId="4" fontId="14" fillId="2" borderId="10" xfId="1" applyNumberFormat="1" applyFont="1" applyFill="1" applyBorder="1" applyAlignment="1">
      <alignment horizontal="right"/>
    </xf>
    <xf numFmtId="4" fontId="14" fillId="2" borderId="10" xfId="0" applyNumberFormat="1" applyFont="1" applyFill="1" applyBorder="1" applyAlignment="1">
      <alignment horizontal="right"/>
    </xf>
    <xf numFmtId="4" fontId="15" fillId="3" borderId="12" xfId="0" applyNumberFormat="1" applyFont="1" applyFill="1" applyBorder="1" applyAlignment="1">
      <alignment horizontal="right"/>
    </xf>
    <xf numFmtId="4" fontId="23" fillId="2" borderId="10" xfId="1" applyNumberFormat="1" applyFont="1" applyFill="1" applyBorder="1" applyAlignment="1">
      <alignment horizontal="right"/>
    </xf>
    <xf numFmtId="2" fontId="14" fillId="2" borderId="14" xfId="0" applyNumberFormat="1" applyFont="1" applyFill="1" applyBorder="1" applyAlignment="1">
      <alignment horizontal="right"/>
    </xf>
    <xf numFmtId="2" fontId="14" fillId="3" borderId="14" xfId="0" applyNumberFormat="1" applyFont="1" applyFill="1" applyBorder="1" applyAlignment="1">
      <alignment horizontal="right"/>
    </xf>
    <xf numFmtId="165" fontId="14" fillId="2" borderId="14" xfId="0" applyNumberFormat="1" applyFont="1" applyFill="1" applyBorder="1" applyAlignment="1">
      <alignment horizontal="right"/>
    </xf>
    <xf numFmtId="165" fontId="14" fillId="2" borderId="0" xfId="0" applyNumberFormat="1" applyFont="1" applyFill="1" applyBorder="1" applyAlignment="1">
      <alignment horizontal="right"/>
    </xf>
    <xf numFmtId="165" fontId="14" fillId="2" borderId="11" xfId="0" applyNumberFormat="1" applyFont="1" applyFill="1" applyBorder="1" applyAlignment="1">
      <alignment horizontal="right"/>
    </xf>
    <xf numFmtId="4" fontId="15" fillId="3" borderId="14" xfId="0" applyNumberFormat="1" applyFont="1" applyFill="1" applyBorder="1" applyAlignment="1">
      <alignment horizontal="right"/>
    </xf>
    <xf numFmtId="4" fontId="15" fillId="3" borderId="5" xfId="0" applyNumberFormat="1" applyFont="1" applyFill="1" applyBorder="1" applyAlignment="1">
      <alignment horizontal="right"/>
    </xf>
    <xf numFmtId="4" fontId="15" fillId="3" borderId="10" xfId="0" applyNumberFormat="1" applyFont="1" applyFill="1" applyBorder="1" applyAlignment="1">
      <alignment horizontal="right"/>
    </xf>
    <xf numFmtId="4" fontId="23" fillId="2" borderId="5" xfId="1" applyNumberFormat="1" applyFont="1" applyFill="1" applyBorder="1" applyAlignment="1">
      <alignment horizontal="right"/>
    </xf>
    <xf numFmtId="4" fontId="15" fillId="2" borderId="10" xfId="1" applyNumberFormat="1" applyFont="1" applyFill="1" applyBorder="1" applyAlignment="1">
      <alignment horizontal="right"/>
    </xf>
    <xf numFmtId="4" fontId="15" fillId="2" borderId="5" xfId="1" applyNumberFormat="1" applyFont="1" applyFill="1" applyBorder="1" applyAlignment="1">
      <alignment horizontal="right"/>
    </xf>
    <xf numFmtId="4" fontId="23" fillId="3" borderId="10" xfId="1" applyNumberFormat="1" applyFont="1" applyFill="1" applyBorder="1" applyAlignment="1">
      <alignment horizontal="right"/>
    </xf>
    <xf numFmtId="4" fontId="23" fillId="3" borderId="5" xfId="1" applyNumberFormat="1" applyFont="1" applyFill="1" applyBorder="1" applyAlignment="1">
      <alignment horizontal="right"/>
    </xf>
    <xf numFmtId="43" fontId="3" fillId="2" borderId="0" xfId="1" applyFont="1" applyFill="1"/>
    <xf numFmtId="0" fontId="10" fillId="0" borderId="0" xfId="0" applyFont="1" applyFill="1" applyBorder="1"/>
    <xf numFmtId="0" fontId="11" fillId="0" borderId="0" xfId="0" applyFont="1" applyFill="1" applyAlignment="1">
      <alignment horizontal="center"/>
    </xf>
    <xf numFmtId="4" fontId="3" fillId="2" borderId="0" xfId="0" applyNumberFormat="1" applyFont="1" applyFill="1" applyAlignment="1">
      <alignment horizontal="center"/>
    </xf>
    <xf numFmtId="43" fontId="3" fillId="2" borderId="0" xfId="0" applyNumberFormat="1" applyFont="1" applyFill="1"/>
    <xf numFmtId="4" fontId="23" fillId="2" borderId="8" xfId="1" applyNumberFormat="1" applyFont="1" applyFill="1" applyBorder="1" applyAlignment="1">
      <alignment horizontal="right"/>
    </xf>
    <xf numFmtId="164" fontId="19" fillId="3" borderId="3" xfId="0" applyNumberFormat="1" applyFont="1" applyFill="1" applyBorder="1" applyAlignment="1">
      <alignment horizontal="center"/>
    </xf>
    <xf numFmtId="164" fontId="19" fillId="3" borderId="4" xfId="0" applyNumberFormat="1" applyFont="1" applyFill="1" applyBorder="1" applyAlignment="1">
      <alignment horizontal="center"/>
    </xf>
    <xf numFmtId="164" fontId="19" fillId="3" borderId="9"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1" fillId="3" borderId="5" xfId="0" applyFont="1" applyFill="1" applyBorder="1" applyAlignment="1">
      <alignment horizontal="center"/>
    </xf>
    <xf numFmtId="0" fontId="11" fillId="3" borderId="0" xfId="0" applyFont="1" applyFill="1" applyBorder="1" applyAlignment="1">
      <alignment horizontal="center"/>
    </xf>
    <xf numFmtId="0" fontId="11" fillId="3" borderId="11" xfId="0" applyFont="1" applyFill="1" applyBorder="1" applyAlignment="1">
      <alignment horizont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0" xfId="0" applyFont="1" applyFill="1" applyBorder="1" applyAlignment="1">
      <alignment horizontal="left" vertical="center"/>
    </xf>
  </cellXfs>
  <cellStyles count="2">
    <cellStyle name="Comma" xfId="1" builtinId="3"/>
    <cellStyle name="Normal" xfId="0" builtinId="0"/>
  </cellStyles>
  <dxfs count="156">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006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05A7-6207-45B1-B2C7-B565FD444500}">
  <dimension ref="A1:GC65"/>
  <sheetViews>
    <sheetView workbookViewId="0">
      <pane xSplit="4" topLeftCell="EO1" activePane="topRight" state="frozen"/>
      <selection pane="topRight" activeCell="GB6" sqref="GB6"/>
    </sheetView>
  </sheetViews>
  <sheetFormatPr defaultColWidth="9.1796875" defaultRowHeight="14.5" x14ac:dyDescent="0.35"/>
  <cols>
    <col min="1" max="1" width="2.7265625" style="2" customWidth="1"/>
    <col min="2" max="3" width="6.7265625" style="1" customWidth="1"/>
    <col min="4" max="4" width="47.7265625" style="3" customWidth="1"/>
    <col min="5" max="5" width="5.7265625" style="4" bestFit="1" customWidth="1"/>
    <col min="6" max="6" width="8.7265625" style="4" bestFit="1" customWidth="1"/>
    <col min="7" max="8" width="5.7265625" style="4" bestFit="1" customWidth="1"/>
    <col min="9" max="9" width="8.7265625" style="4" bestFit="1" customWidth="1"/>
    <col min="10" max="11" width="5.7265625" style="4" bestFit="1" customWidth="1"/>
    <col min="12" max="12" width="8.7265625" style="4" bestFit="1" customWidth="1"/>
    <col min="13" max="14" width="5.7265625" style="4" bestFit="1" customWidth="1"/>
    <col min="15" max="15" width="8.7265625" style="4" bestFit="1" customWidth="1"/>
    <col min="16" max="17" width="5.7265625" style="4" bestFit="1" customWidth="1"/>
    <col min="18" max="18" width="8.7265625" style="4" bestFit="1" customWidth="1"/>
    <col min="19" max="20" width="5.7265625" style="4" bestFit="1" customWidth="1"/>
    <col min="21" max="21" width="8.7265625" style="4" bestFit="1" customWidth="1"/>
    <col min="22" max="23" width="5.7265625" style="4" bestFit="1" customWidth="1"/>
    <col min="24" max="24" width="8.7265625" style="4" bestFit="1" customWidth="1"/>
    <col min="25" max="26" width="5.7265625" style="4" bestFit="1" customWidth="1"/>
    <col min="27" max="27" width="8.7265625" style="4" bestFit="1" customWidth="1"/>
    <col min="28" max="29" width="5.7265625" style="4" bestFit="1" customWidth="1"/>
    <col min="30" max="30" width="8.7265625" style="4" bestFit="1" customWidth="1"/>
    <col min="31" max="32" width="5.7265625" style="4" bestFit="1" customWidth="1"/>
    <col min="33" max="33" width="8.7265625" style="4" bestFit="1" customWidth="1"/>
    <col min="34" max="35" width="5.7265625" style="4" bestFit="1" customWidth="1"/>
    <col min="36" max="36" width="8.7265625" style="4" bestFit="1" customWidth="1"/>
    <col min="37" max="38" width="5.7265625" style="4" bestFit="1" customWidth="1"/>
    <col min="39" max="39" width="8.7265625" style="4" bestFit="1" customWidth="1"/>
    <col min="40" max="41" width="5.7265625" style="4" bestFit="1" customWidth="1"/>
    <col min="42" max="42" width="8.7265625" style="4" bestFit="1" customWidth="1"/>
    <col min="43" max="44" width="5.7265625" style="4" bestFit="1" customWidth="1"/>
    <col min="45" max="45" width="8.7265625" style="4" bestFit="1" customWidth="1"/>
    <col min="46" max="47" width="5.7265625" style="4" bestFit="1" customWidth="1"/>
    <col min="48" max="48" width="8.7265625" style="4" bestFit="1" customWidth="1"/>
    <col min="49" max="50" width="5.7265625" style="4" bestFit="1" customWidth="1"/>
    <col min="51" max="51" width="8.7265625" style="4" bestFit="1" customWidth="1"/>
    <col min="52" max="53" width="5.7265625" style="4" bestFit="1" customWidth="1"/>
    <col min="54" max="54" width="8.7265625" style="4" bestFit="1" customWidth="1"/>
    <col min="55" max="56" width="5.7265625" style="4" bestFit="1" customWidth="1"/>
    <col min="57" max="57" width="8.7265625" style="4" bestFit="1" customWidth="1"/>
    <col min="58" max="59" width="5.7265625" style="4" bestFit="1" customWidth="1"/>
    <col min="60" max="60" width="8.7265625" style="4" bestFit="1" customWidth="1"/>
    <col min="61" max="62" width="5.7265625" style="4" bestFit="1" customWidth="1"/>
    <col min="63" max="63" width="8.7265625" style="4" bestFit="1" customWidth="1"/>
    <col min="64" max="65" width="5.7265625" style="4" bestFit="1" customWidth="1"/>
    <col min="66" max="66" width="8.7265625" style="4" bestFit="1" customWidth="1"/>
    <col min="67" max="68" width="5.7265625" style="4" bestFit="1" customWidth="1"/>
    <col min="69" max="69" width="8.7265625" style="4" bestFit="1" customWidth="1"/>
    <col min="70" max="71" width="5.7265625" style="4" bestFit="1" customWidth="1"/>
    <col min="72" max="72" width="8.7265625" style="4" bestFit="1" customWidth="1"/>
    <col min="73" max="74" width="5.7265625" style="4" bestFit="1" customWidth="1"/>
    <col min="75" max="75" width="8.7265625" style="4" bestFit="1" customWidth="1"/>
    <col min="76" max="77" width="5.7265625" style="4" bestFit="1" customWidth="1"/>
    <col min="78" max="78" width="8.7265625" style="4" bestFit="1" customWidth="1"/>
    <col min="79" max="80" width="5.7265625" style="4" bestFit="1" customWidth="1"/>
    <col min="81" max="81" width="8.7265625" style="4" bestFit="1" customWidth="1"/>
    <col min="82" max="83" width="5.7265625" style="4" bestFit="1" customWidth="1"/>
    <col min="84" max="84" width="8.7265625" style="4" bestFit="1" customWidth="1"/>
    <col min="85" max="86" width="5.7265625" style="4" bestFit="1" customWidth="1"/>
    <col min="87" max="87" width="8.7265625" style="4" bestFit="1" customWidth="1"/>
    <col min="88" max="89" width="5.7265625" style="4" bestFit="1" customWidth="1"/>
    <col min="90" max="90" width="8.7265625" style="4" bestFit="1" customWidth="1"/>
    <col min="91" max="92" width="5.7265625" style="4" bestFit="1" customWidth="1"/>
    <col min="93" max="93" width="8.7265625" style="4" bestFit="1" customWidth="1"/>
    <col min="94" max="95" width="5.7265625" style="4" bestFit="1" customWidth="1"/>
    <col min="96" max="96" width="8.7265625" style="4" bestFit="1" customWidth="1"/>
    <col min="97" max="98" width="5.7265625" style="4" bestFit="1" customWidth="1"/>
    <col min="99" max="99" width="8.7265625" style="4" bestFit="1" customWidth="1"/>
    <col min="100" max="101" width="5.7265625" style="4" bestFit="1" customWidth="1"/>
    <col min="102" max="102" width="8.7265625" style="4" bestFit="1" customWidth="1"/>
    <col min="103" max="104" width="5.7265625" style="4" bestFit="1" customWidth="1"/>
    <col min="105" max="105" width="8.7265625" style="4" bestFit="1" customWidth="1"/>
    <col min="106" max="107" width="5.7265625" style="4" bestFit="1" customWidth="1"/>
    <col min="108" max="108" width="8.7265625" style="4" bestFit="1" customWidth="1"/>
    <col min="109" max="110" width="5.7265625" style="4" bestFit="1" customWidth="1"/>
    <col min="111" max="111" width="8.7265625" style="4" bestFit="1" customWidth="1"/>
    <col min="112" max="113" width="5.7265625" style="4" bestFit="1" customWidth="1"/>
    <col min="114" max="114" width="8.7265625" style="4" bestFit="1" customWidth="1"/>
    <col min="115" max="116" width="5.7265625" style="4" bestFit="1" customWidth="1"/>
    <col min="117" max="117" width="8.7265625" style="4" bestFit="1" customWidth="1"/>
    <col min="118" max="119" width="5.7265625" style="4" bestFit="1" customWidth="1"/>
    <col min="120" max="120" width="8.7265625" style="4" bestFit="1" customWidth="1"/>
    <col min="121" max="122" width="5.7265625" style="4" bestFit="1" customWidth="1"/>
    <col min="123" max="123" width="8.7265625" style="4" bestFit="1" customWidth="1"/>
    <col min="124" max="125" width="5.7265625" style="4" bestFit="1" customWidth="1"/>
    <col min="126" max="126" width="8.7265625" style="4" bestFit="1" customWidth="1"/>
    <col min="127" max="128" width="5.7265625" style="4" bestFit="1" customWidth="1"/>
    <col min="129" max="129" width="8.7265625" style="4" bestFit="1" customWidth="1"/>
    <col min="130" max="131" width="5.7265625" style="4" bestFit="1" customWidth="1"/>
    <col min="132" max="132" width="8.7265625" style="4" bestFit="1" customWidth="1"/>
    <col min="133" max="134" width="5.7265625" style="4" bestFit="1" customWidth="1"/>
    <col min="135" max="135" width="8.7265625" style="4" bestFit="1" customWidth="1"/>
    <col min="136" max="137" width="5.7265625" style="4" bestFit="1" customWidth="1"/>
    <col min="138" max="138" width="8.7265625" style="4" bestFit="1" customWidth="1"/>
    <col min="139" max="140" width="5.7265625" style="4" bestFit="1" customWidth="1"/>
    <col min="141" max="141" width="8.7265625" style="4" bestFit="1" customWidth="1"/>
    <col min="142" max="143" width="5.7265625" style="4" bestFit="1" customWidth="1"/>
    <col min="144" max="144" width="8.7265625" style="4" bestFit="1" customWidth="1"/>
    <col min="145" max="146" width="5.7265625" style="4" bestFit="1" customWidth="1"/>
    <col min="147" max="147" width="8.7265625" style="4" bestFit="1" customWidth="1"/>
    <col min="148" max="149" width="5.7265625" style="4" bestFit="1" customWidth="1"/>
    <col min="150" max="150" width="8.7265625" style="4" bestFit="1" customWidth="1"/>
    <col min="151" max="152" width="5.7265625" style="4" bestFit="1" customWidth="1"/>
    <col min="153" max="153" width="8.7265625" style="4" bestFit="1" customWidth="1"/>
    <col min="154" max="155" width="5.7265625" style="4" bestFit="1" customWidth="1"/>
    <col min="156" max="156" width="8.7265625" style="4" bestFit="1" customWidth="1"/>
    <col min="157" max="158" width="5.7265625" style="4" bestFit="1" customWidth="1"/>
    <col min="159" max="159" width="8.7265625" style="4" bestFit="1" customWidth="1"/>
    <col min="160" max="161" width="5.7265625" style="4" bestFit="1" customWidth="1"/>
    <col min="162" max="162" width="8.7265625" style="4" bestFit="1" customWidth="1"/>
    <col min="163" max="164" width="5.7265625" style="4" bestFit="1" customWidth="1"/>
    <col min="165" max="165" width="8.7265625" style="4" bestFit="1" customWidth="1"/>
    <col min="166" max="167" width="5.7265625" style="4" bestFit="1" customWidth="1"/>
    <col min="168" max="168" width="8.7265625" style="4" bestFit="1" customWidth="1"/>
    <col min="169" max="170" width="5.7265625" style="4" bestFit="1" customWidth="1"/>
    <col min="171" max="171" width="8.7265625" style="4" bestFit="1" customWidth="1"/>
    <col min="172" max="172" width="5.7265625" style="4" bestFit="1" customWidth="1"/>
    <col min="173" max="173" width="5.54296875" style="4" bestFit="1" customWidth="1"/>
    <col min="174" max="174" width="8.7265625" style="4" bestFit="1" customWidth="1"/>
    <col min="175" max="175" width="5.36328125" style="4" bestFit="1" customWidth="1"/>
    <col min="176" max="176" width="5.54296875" style="4" bestFit="1" customWidth="1"/>
    <col min="177" max="177" width="8.7265625" style="4" bestFit="1" customWidth="1"/>
    <col min="178" max="178" width="5.36328125" style="4" bestFit="1" customWidth="1"/>
    <col min="179" max="179" width="5.36328125" style="3" bestFit="1" customWidth="1"/>
    <col min="180" max="180" width="7.36328125" style="2" bestFit="1" customWidth="1"/>
    <col min="181" max="181" width="5.36328125" style="2" bestFit="1" customWidth="1"/>
    <col min="182" max="182" width="5.36328125" style="3" bestFit="1" customWidth="1"/>
    <col min="183" max="183" width="7.36328125" style="2" bestFit="1" customWidth="1"/>
    <col min="184" max="184" width="5.36328125" style="2" bestFit="1" customWidth="1"/>
    <col min="185" max="16384" width="9.1796875" style="2"/>
  </cols>
  <sheetData>
    <row r="1" spans="1:185" x14ac:dyDescent="0.35">
      <c r="A1" s="10"/>
      <c r="B1" s="15" t="s">
        <v>105</v>
      </c>
      <c r="C1" s="16"/>
      <c r="D1" s="17"/>
      <c r="E1" s="38"/>
      <c r="F1" s="39"/>
      <c r="G1" s="7"/>
      <c r="H1" s="38"/>
      <c r="I1" s="39"/>
      <c r="J1" s="7"/>
      <c r="K1" s="38"/>
      <c r="L1" s="39"/>
      <c r="M1" s="7"/>
      <c r="N1" s="38"/>
      <c r="O1" s="39"/>
      <c r="P1" s="7"/>
      <c r="Q1" s="38"/>
      <c r="R1" s="39"/>
      <c r="S1" s="7"/>
      <c r="T1" s="38"/>
      <c r="U1" s="39"/>
      <c r="V1" s="7"/>
      <c r="W1" s="38"/>
      <c r="X1" s="39"/>
      <c r="Y1" s="7"/>
      <c r="Z1" s="38"/>
      <c r="AA1" s="39"/>
      <c r="AB1" s="7"/>
      <c r="AC1" s="38"/>
      <c r="AD1" s="39"/>
      <c r="AE1" s="7"/>
      <c r="AF1" s="38"/>
      <c r="AG1" s="39"/>
      <c r="AH1" s="7"/>
      <c r="AI1" s="38"/>
      <c r="AJ1" s="39"/>
      <c r="AK1" s="7"/>
      <c r="AL1" s="38"/>
      <c r="AM1" s="39"/>
      <c r="AN1" s="7"/>
      <c r="AO1" s="38"/>
      <c r="AP1" s="39"/>
      <c r="AQ1" s="7"/>
      <c r="AR1" s="38"/>
      <c r="AS1" s="39"/>
      <c r="AT1" s="7"/>
      <c r="AU1" s="38"/>
      <c r="AV1" s="39"/>
      <c r="AW1" s="7"/>
      <c r="AX1" s="38"/>
      <c r="AY1" s="39"/>
      <c r="AZ1" s="7"/>
      <c r="BA1" s="38"/>
      <c r="BB1" s="39"/>
      <c r="BC1" s="7"/>
      <c r="BD1" s="38"/>
      <c r="BE1" s="39"/>
      <c r="BF1" s="7"/>
      <c r="BG1" s="38"/>
      <c r="BH1" s="39"/>
      <c r="BI1" s="7"/>
      <c r="BJ1" s="38"/>
      <c r="BK1" s="39"/>
      <c r="BL1" s="7"/>
      <c r="BM1" s="38"/>
      <c r="BN1" s="39"/>
      <c r="BO1" s="7"/>
      <c r="BP1" s="38"/>
      <c r="BQ1" s="39"/>
      <c r="BR1" s="7"/>
      <c r="BS1" s="38"/>
      <c r="BT1" s="39"/>
      <c r="BU1" s="7"/>
      <c r="BV1" s="38"/>
      <c r="BW1" s="39"/>
      <c r="BX1" s="7"/>
      <c r="BY1" s="38"/>
      <c r="BZ1" s="39"/>
      <c r="CA1" s="7"/>
      <c r="CB1" s="38"/>
      <c r="CC1" s="39"/>
      <c r="CD1" s="7"/>
      <c r="CE1" s="38"/>
      <c r="CF1" s="39"/>
      <c r="CG1" s="7"/>
      <c r="CH1" s="38"/>
      <c r="CI1" s="39"/>
      <c r="CJ1" s="7"/>
      <c r="CK1" s="38"/>
      <c r="CL1" s="39"/>
      <c r="CM1" s="7"/>
      <c r="CN1" s="38"/>
      <c r="CO1" s="39"/>
      <c r="CP1" s="7"/>
      <c r="CQ1" s="38"/>
      <c r="CR1" s="39"/>
      <c r="CS1" s="7"/>
      <c r="CT1" s="38"/>
      <c r="CU1" s="39"/>
      <c r="CV1" s="7"/>
      <c r="CW1" s="38"/>
      <c r="CX1" s="39"/>
      <c r="CY1" s="7"/>
      <c r="CZ1" s="38"/>
      <c r="DA1" s="39"/>
      <c r="DB1" s="7"/>
      <c r="DC1" s="38"/>
      <c r="DD1" s="39"/>
      <c r="DE1" s="7"/>
      <c r="DF1" s="38"/>
      <c r="DG1" s="39"/>
      <c r="DH1" s="7"/>
      <c r="DI1" s="38"/>
      <c r="DJ1" s="39"/>
      <c r="DK1" s="7"/>
      <c r="DL1" s="38"/>
      <c r="DM1" s="39"/>
      <c r="DN1" s="7"/>
      <c r="DO1" s="38"/>
      <c r="DP1" s="39"/>
      <c r="DQ1" s="7"/>
      <c r="DR1" s="38"/>
      <c r="DS1" s="39"/>
      <c r="DT1" s="7"/>
      <c r="DU1" s="38"/>
      <c r="DV1" s="39"/>
      <c r="DW1" s="7"/>
      <c r="DX1" s="38"/>
      <c r="DY1" s="39"/>
      <c r="DZ1" s="7"/>
      <c r="EA1" s="38"/>
      <c r="EB1" s="39"/>
      <c r="EC1" s="7"/>
      <c r="ED1" s="38"/>
      <c r="EE1" s="39"/>
      <c r="EF1" s="7"/>
      <c r="EG1" s="38"/>
      <c r="EH1" s="39"/>
      <c r="EI1" s="7"/>
      <c r="EJ1" s="38"/>
      <c r="EK1" s="39"/>
      <c r="EL1" s="7"/>
      <c r="EM1" s="38"/>
      <c r="EN1" s="39"/>
      <c r="EO1" s="7"/>
      <c r="EP1" s="38"/>
      <c r="EQ1" s="39"/>
      <c r="ER1" s="7"/>
      <c r="ES1" s="38"/>
      <c r="ET1" s="39"/>
      <c r="EU1" s="7"/>
      <c r="EV1" s="38"/>
      <c r="EW1" s="39"/>
      <c r="EX1" s="7"/>
      <c r="EY1" s="38"/>
      <c r="EZ1" s="39"/>
      <c r="FA1" s="7"/>
      <c r="FB1" s="38"/>
      <c r="FC1" s="39"/>
      <c r="FD1" s="7"/>
      <c r="FE1" s="38"/>
      <c r="FF1" s="39"/>
      <c r="FG1" s="7"/>
      <c r="FH1" s="38"/>
      <c r="FI1" s="39"/>
      <c r="FJ1" s="7"/>
      <c r="FK1" s="38"/>
      <c r="FL1" s="39"/>
      <c r="FM1" s="7"/>
      <c r="FN1" s="38"/>
      <c r="FO1" s="39"/>
      <c r="FP1" s="7"/>
      <c r="FQ1" s="7"/>
      <c r="FR1" s="7"/>
      <c r="FS1" s="7"/>
      <c r="FT1" s="7"/>
      <c r="FU1" s="7"/>
      <c r="FV1" s="7"/>
      <c r="FW1" s="8"/>
      <c r="FX1" s="10"/>
      <c r="FY1" s="10"/>
      <c r="FZ1" s="8"/>
      <c r="GA1" s="10"/>
      <c r="GB1" s="10"/>
      <c r="GC1" s="10"/>
    </row>
    <row r="2" spans="1:185" ht="6" customHeight="1" x14ac:dyDescent="0.35">
      <c r="A2" s="10"/>
      <c r="B2" s="5"/>
      <c r="C2" s="5"/>
      <c r="D2" s="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8"/>
      <c r="FX2" s="10"/>
      <c r="FY2" s="10"/>
      <c r="FZ2" s="8"/>
      <c r="GA2" s="10"/>
      <c r="GB2" s="10"/>
      <c r="GC2" s="10"/>
    </row>
    <row r="3" spans="1:185" x14ac:dyDescent="0.35">
      <c r="A3" s="10"/>
      <c r="B3" s="184" t="s">
        <v>95</v>
      </c>
      <c r="C3" s="185"/>
      <c r="D3" s="185"/>
      <c r="E3" s="175">
        <v>43101</v>
      </c>
      <c r="F3" s="176"/>
      <c r="G3" s="177"/>
      <c r="H3" s="175">
        <v>43132</v>
      </c>
      <c r="I3" s="176"/>
      <c r="J3" s="177"/>
      <c r="K3" s="175">
        <v>43160</v>
      </c>
      <c r="L3" s="176"/>
      <c r="M3" s="177"/>
      <c r="N3" s="175">
        <v>43191</v>
      </c>
      <c r="O3" s="176"/>
      <c r="P3" s="177"/>
      <c r="Q3" s="175">
        <v>43221</v>
      </c>
      <c r="R3" s="176"/>
      <c r="S3" s="177"/>
      <c r="T3" s="175">
        <v>43252</v>
      </c>
      <c r="U3" s="176"/>
      <c r="V3" s="177"/>
      <c r="W3" s="175">
        <v>43282</v>
      </c>
      <c r="X3" s="176"/>
      <c r="Y3" s="177"/>
      <c r="Z3" s="175">
        <v>43313</v>
      </c>
      <c r="AA3" s="176"/>
      <c r="AB3" s="177"/>
      <c r="AC3" s="175">
        <v>43344</v>
      </c>
      <c r="AD3" s="176"/>
      <c r="AE3" s="177"/>
      <c r="AF3" s="175">
        <v>43374</v>
      </c>
      <c r="AG3" s="176"/>
      <c r="AH3" s="177"/>
      <c r="AI3" s="175">
        <v>43405</v>
      </c>
      <c r="AJ3" s="176"/>
      <c r="AK3" s="177"/>
      <c r="AL3" s="175">
        <v>43435</v>
      </c>
      <c r="AM3" s="176"/>
      <c r="AN3" s="177"/>
      <c r="AO3" s="175">
        <v>43466</v>
      </c>
      <c r="AP3" s="176"/>
      <c r="AQ3" s="177"/>
      <c r="AR3" s="175">
        <v>43497</v>
      </c>
      <c r="AS3" s="176"/>
      <c r="AT3" s="177"/>
      <c r="AU3" s="175">
        <v>43525</v>
      </c>
      <c r="AV3" s="176"/>
      <c r="AW3" s="177"/>
      <c r="AX3" s="175">
        <v>43556</v>
      </c>
      <c r="AY3" s="176"/>
      <c r="AZ3" s="177"/>
      <c r="BA3" s="175">
        <v>43586</v>
      </c>
      <c r="BB3" s="176"/>
      <c r="BC3" s="177"/>
      <c r="BD3" s="175">
        <v>43617</v>
      </c>
      <c r="BE3" s="176"/>
      <c r="BF3" s="177"/>
      <c r="BG3" s="175">
        <v>43647</v>
      </c>
      <c r="BH3" s="176"/>
      <c r="BI3" s="177"/>
      <c r="BJ3" s="175">
        <v>43678</v>
      </c>
      <c r="BK3" s="176"/>
      <c r="BL3" s="177"/>
      <c r="BM3" s="175">
        <v>43709</v>
      </c>
      <c r="BN3" s="176"/>
      <c r="BO3" s="177"/>
      <c r="BP3" s="175">
        <v>43739</v>
      </c>
      <c r="BQ3" s="176"/>
      <c r="BR3" s="177"/>
      <c r="BS3" s="175">
        <v>43770</v>
      </c>
      <c r="BT3" s="176"/>
      <c r="BU3" s="177"/>
      <c r="BV3" s="175">
        <v>43800</v>
      </c>
      <c r="BW3" s="176"/>
      <c r="BX3" s="177"/>
      <c r="BY3" s="175">
        <v>43831</v>
      </c>
      <c r="BZ3" s="176"/>
      <c r="CA3" s="177"/>
      <c r="CB3" s="175">
        <v>43862</v>
      </c>
      <c r="CC3" s="176"/>
      <c r="CD3" s="177"/>
      <c r="CE3" s="175">
        <v>43891</v>
      </c>
      <c r="CF3" s="176"/>
      <c r="CG3" s="177"/>
      <c r="CH3" s="175">
        <v>43922</v>
      </c>
      <c r="CI3" s="176"/>
      <c r="CJ3" s="177"/>
      <c r="CK3" s="175">
        <v>43952</v>
      </c>
      <c r="CL3" s="176"/>
      <c r="CM3" s="177"/>
      <c r="CN3" s="175">
        <v>43983</v>
      </c>
      <c r="CO3" s="176"/>
      <c r="CP3" s="177"/>
      <c r="CQ3" s="175">
        <v>44013</v>
      </c>
      <c r="CR3" s="176"/>
      <c r="CS3" s="177"/>
      <c r="CT3" s="175">
        <v>44044</v>
      </c>
      <c r="CU3" s="176"/>
      <c r="CV3" s="177"/>
      <c r="CW3" s="175">
        <v>44075</v>
      </c>
      <c r="CX3" s="176"/>
      <c r="CY3" s="177"/>
      <c r="CZ3" s="175">
        <v>44105</v>
      </c>
      <c r="DA3" s="176"/>
      <c r="DB3" s="177"/>
      <c r="DC3" s="175">
        <v>44136</v>
      </c>
      <c r="DD3" s="176"/>
      <c r="DE3" s="177"/>
      <c r="DF3" s="175">
        <v>44166</v>
      </c>
      <c r="DG3" s="176"/>
      <c r="DH3" s="177"/>
      <c r="DI3" s="175">
        <v>44197</v>
      </c>
      <c r="DJ3" s="176"/>
      <c r="DK3" s="177"/>
      <c r="DL3" s="175">
        <v>44228</v>
      </c>
      <c r="DM3" s="176"/>
      <c r="DN3" s="177"/>
      <c r="DO3" s="175">
        <v>44256</v>
      </c>
      <c r="DP3" s="176"/>
      <c r="DQ3" s="177"/>
      <c r="DR3" s="175">
        <v>44287</v>
      </c>
      <c r="DS3" s="176"/>
      <c r="DT3" s="177"/>
      <c r="DU3" s="175">
        <v>44317</v>
      </c>
      <c r="DV3" s="176"/>
      <c r="DW3" s="177"/>
      <c r="DX3" s="175">
        <v>44348</v>
      </c>
      <c r="DY3" s="176"/>
      <c r="DZ3" s="177"/>
      <c r="EA3" s="175">
        <v>44378</v>
      </c>
      <c r="EB3" s="176"/>
      <c r="EC3" s="177"/>
      <c r="ED3" s="175">
        <v>44409</v>
      </c>
      <c r="EE3" s="176"/>
      <c r="EF3" s="177"/>
      <c r="EG3" s="175">
        <v>44440</v>
      </c>
      <c r="EH3" s="176"/>
      <c r="EI3" s="177"/>
      <c r="EJ3" s="175">
        <v>44470</v>
      </c>
      <c r="EK3" s="176"/>
      <c r="EL3" s="177"/>
      <c r="EM3" s="175">
        <v>44501</v>
      </c>
      <c r="EN3" s="176"/>
      <c r="EO3" s="177"/>
      <c r="EP3" s="175">
        <v>44531</v>
      </c>
      <c r="EQ3" s="176"/>
      <c r="ER3" s="177"/>
      <c r="ES3" s="175">
        <v>44562</v>
      </c>
      <c r="ET3" s="176"/>
      <c r="EU3" s="177"/>
      <c r="EV3" s="175">
        <v>44593</v>
      </c>
      <c r="EW3" s="176"/>
      <c r="EX3" s="177"/>
      <c r="EY3" s="175">
        <v>44621</v>
      </c>
      <c r="EZ3" s="176"/>
      <c r="FA3" s="177"/>
      <c r="FB3" s="175">
        <v>44652</v>
      </c>
      <c r="FC3" s="176"/>
      <c r="FD3" s="177"/>
      <c r="FE3" s="175">
        <v>44682</v>
      </c>
      <c r="FF3" s="176"/>
      <c r="FG3" s="177"/>
      <c r="FH3" s="175">
        <v>44713</v>
      </c>
      <c r="FI3" s="176"/>
      <c r="FJ3" s="177"/>
      <c r="FK3" s="175">
        <v>44743</v>
      </c>
      <c r="FL3" s="176"/>
      <c r="FM3" s="177"/>
      <c r="FN3" s="175">
        <v>44774</v>
      </c>
      <c r="FO3" s="176"/>
      <c r="FP3" s="177"/>
      <c r="FQ3" s="175">
        <v>44805</v>
      </c>
      <c r="FR3" s="176"/>
      <c r="FS3" s="177"/>
      <c r="FT3" s="175">
        <v>44835</v>
      </c>
      <c r="FU3" s="176"/>
      <c r="FV3" s="177"/>
      <c r="FW3" s="175">
        <v>44866</v>
      </c>
      <c r="FX3" s="176"/>
      <c r="FY3" s="177"/>
      <c r="FZ3" s="175">
        <v>44896</v>
      </c>
      <c r="GA3" s="176"/>
      <c r="GB3" s="177"/>
      <c r="GC3" s="10"/>
    </row>
    <row r="4" spans="1:185" x14ac:dyDescent="0.35">
      <c r="A4" s="10"/>
      <c r="B4" s="186"/>
      <c r="C4" s="187"/>
      <c r="D4" s="187"/>
      <c r="E4" s="178" t="s">
        <v>26</v>
      </c>
      <c r="F4" s="179"/>
      <c r="G4" s="180"/>
      <c r="H4" s="178" t="s">
        <v>26</v>
      </c>
      <c r="I4" s="179"/>
      <c r="J4" s="180"/>
      <c r="K4" s="178" t="s">
        <v>26</v>
      </c>
      <c r="L4" s="179"/>
      <c r="M4" s="180"/>
      <c r="N4" s="178" t="s">
        <v>26</v>
      </c>
      <c r="O4" s="179"/>
      <c r="P4" s="180"/>
      <c r="Q4" s="178" t="s">
        <v>26</v>
      </c>
      <c r="R4" s="179"/>
      <c r="S4" s="180"/>
      <c r="T4" s="178" t="s">
        <v>26</v>
      </c>
      <c r="U4" s="179"/>
      <c r="V4" s="180"/>
      <c r="W4" s="178" t="s">
        <v>26</v>
      </c>
      <c r="X4" s="179"/>
      <c r="Y4" s="180"/>
      <c r="Z4" s="178" t="s">
        <v>26</v>
      </c>
      <c r="AA4" s="179"/>
      <c r="AB4" s="180"/>
      <c r="AC4" s="178" t="s">
        <v>26</v>
      </c>
      <c r="AD4" s="179"/>
      <c r="AE4" s="180"/>
      <c r="AF4" s="178" t="s">
        <v>26</v>
      </c>
      <c r="AG4" s="179"/>
      <c r="AH4" s="180"/>
      <c r="AI4" s="178" t="s">
        <v>26</v>
      </c>
      <c r="AJ4" s="179"/>
      <c r="AK4" s="180"/>
      <c r="AL4" s="178" t="s">
        <v>26</v>
      </c>
      <c r="AM4" s="179"/>
      <c r="AN4" s="180"/>
      <c r="AO4" s="178" t="s">
        <v>26</v>
      </c>
      <c r="AP4" s="179"/>
      <c r="AQ4" s="180"/>
      <c r="AR4" s="178" t="s">
        <v>26</v>
      </c>
      <c r="AS4" s="179"/>
      <c r="AT4" s="180"/>
      <c r="AU4" s="178" t="s">
        <v>26</v>
      </c>
      <c r="AV4" s="179"/>
      <c r="AW4" s="180"/>
      <c r="AX4" s="178" t="s">
        <v>26</v>
      </c>
      <c r="AY4" s="179"/>
      <c r="AZ4" s="180"/>
      <c r="BA4" s="178" t="s">
        <v>26</v>
      </c>
      <c r="BB4" s="179"/>
      <c r="BC4" s="180"/>
      <c r="BD4" s="178" t="s">
        <v>26</v>
      </c>
      <c r="BE4" s="179"/>
      <c r="BF4" s="180"/>
      <c r="BG4" s="178" t="s">
        <v>26</v>
      </c>
      <c r="BH4" s="179"/>
      <c r="BI4" s="180"/>
      <c r="BJ4" s="178" t="s">
        <v>26</v>
      </c>
      <c r="BK4" s="179"/>
      <c r="BL4" s="180"/>
      <c r="BM4" s="178" t="s">
        <v>26</v>
      </c>
      <c r="BN4" s="179"/>
      <c r="BO4" s="180"/>
      <c r="BP4" s="178" t="s">
        <v>26</v>
      </c>
      <c r="BQ4" s="179"/>
      <c r="BR4" s="180"/>
      <c r="BS4" s="178" t="s">
        <v>26</v>
      </c>
      <c r="BT4" s="179"/>
      <c r="BU4" s="180"/>
      <c r="BV4" s="178" t="s">
        <v>26</v>
      </c>
      <c r="BW4" s="179"/>
      <c r="BX4" s="180"/>
      <c r="BY4" s="178" t="s">
        <v>26</v>
      </c>
      <c r="BZ4" s="179"/>
      <c r="CA4" s="180"/>
      <c r="CB4" s="178" t="s">
        <v>26</v>
      </c>
      <c r="CC4" s="179"/>
      <c r="CD4" s="180"/>
      <c r="CE4" s="178" t="s">
        <v>26</v>
      </c>
      <c r="CF4" s="179"/>
      <c r="CG4" s="180"/>
      <c r="CH4" s="178" t="s">
        <v>26</v>
      </c>
      <c r="CI4" s="179"/>
      <c r="CJ4" s="180"/>
      <c r="CK4" s="178" t="s">
        <v>26</v>
      </c>
      <c r="CL4" s="179"/>
      <c r="CM4" s="180"/>
      <c r="CN4" s="178" t="s">
        <v>26</v>
      </c>
      <c r="CO4" s="179"/>
      <c r="CP4" s="180"/>
      <c r="CQ4" s="178" t="s">
        <v>26</v>
      </c>
      <c r="CR4" s="179"/>
      <c r="CS4" s="180"/>
      <c r="CT4" s="178" t="s">
        <v>26</v>
      </c>
      <c r="CU4" s="179"/>
      <c r="CV4" s="180"/>
      <c r="CW4" s="178" t="s">
        <v>26</v>
      </c>
      <c r="CX4" s="179"/>
      <c r="CY4" s="180"/>
      <c r="CZ4" s="178" t="s">
        <v>26</v>
      </c>
      <c r="DA4" s="179"/>
      <c r="DB4" s="180"/>
      <c r="DC4" s="178" t="s">
        <v>26</v>
      </c>
      <c r="DD4" s="179"/>
      <c r="DE4" s="180"/>
      <c r="DF4" s="178" t="s">
        <v>26</v>
      </c>
      <c r="DG4" s="179"/>
      <c r="DH4" s="180"/>
      <c r="DI4" s="178" t="s">
        <v>26</v>
      </c>
      <c r="DJ4" s="179"/>
      <c r="DK4" s="180"/>
      <c r="DL4" s="178" t="s">
        <v>26</v>
      </c>
      <c r="DM4" s="179"/>
      <c r="DN4" s="180"/>
      <c r="DO4" s="178" t="s">
        <v>26</v>
      </c>
      <c r="DP4" s="179"/>
      <c r="DQ4" s="180"/>
      <c r="DR4" s="178" t="s">
        <v>26</v>
      </c>
      <c r="DS4" s="179"/>
      <c r="DT4" s="180"/>
      <c r="DU4" s="178" t="s">
        <v>26</v>
      </c>
      <c r="DV4" s="179"/>
      <c r="DW4" s="180"/>
      <c r="DX4" s="178" t="s">
        <v>26</v>
      </c>
      <c r="DY4" s="179"/>
      <c r="DZ4" s="180"/>
      <c r="EA4" s="178" t="s">
        <v>26</v>
      </c>
      <c r="EB4" s="179"/>
      <c r="EC4" s="180"/>
      <c r="ED4" s="178" t="s">
        <v>26</v>
      </c>
      <c r="EE4" s="179"/>
      <c r="EF4" s="180"/>
      <c r="EG4" s="178" t="s">
        <v>26</v>
      </c>
      <c r="EH4" s="179"/>
      <c r="EI4" s="180"/>
      <c r="EJ4" s="178" t="s">
        <v>26</v>
      </c>
      <c r="EK4" s="179"/>
      <c r="EL4" s="180"/>
      <c r="EM4" s="178" t="s">
        <v>26</v>
      </c>
      <c r="EN4" s="179"/>
      <c r="EO4" s="180"/>
      <c r="EP4" s="178" t="s">
        <v>26</v>
      </c>
      <c r="EQ4" s="179"/>
      <c r="ER4" s="180"/>
      <c r="ES4" s="178" t="s">
        <v>26</v>
      </c>
      <c r="ET4" s="179"/>
      <c r="EU4" s="180"/>
      <c r="EV4" s="178" t="s">
        <v>26</v>
      </c>
      <c r="EW4" s="179"/>
      <c r="EX4" s="180"/>
      <c r="EY4" s="178" t="s">
        <v>26</v>
      </c>
      <c r="EZ4" s="179"/>
      <c r="FA4" s="180"/>
      <c r="FB4" s="178" t="s">
        <v>26</v>
      </c>
      <c r="FC4" s="179"/>
      <c r="FD4" s="180"/>
      <c r="FE4" s="178" t="s">
        <v>26</v>
      </c>
      <c r="FF4" s="179"/>
      <c r="FG4" s="180"/>
      <c r="FH4" s="178" t="s">
        <v>26</v>
      </c>
      <c r="FI4" s="179"/>
      <c r="FJ4" s="180"/>
      <c r="FK4" s="178" t="s">
        <v>26</v>
      </c>
      <c r="FL4" s="179"/>
      <c r="FM4" s="180"/>
      <c r="FN4" s="178" t="s">
        <v>26</v>
      </c>
      <c r="FO4" s="179"/>
      <c r="FP4" s="180"/>
      <c r="FQ4" s="178" t="s">
        <v>26</v>
      </c>
      <c r="FR4" s="179"/>
      <c r="FS4" s="180"/>
      <c r="FT4" s="178" t="s">
        <v>26</v>
      </c>
      <c r="FU4" s="179"/>
      <c r="FV4" s="180"/>
      <c r="FW4" s="178" t="s">
        <v>26</v>
      </c>
      <c r="FX4" s="179"/>
      <c r="FY4" s="180"/>
      <c r="FZ4" s="178" t="s">
        <v>26</v>
      </c>
      <c r="GA4" s="179"/>
      <c r="GB4" s="180"/>
      <c r="GC4" s="10"/>
    </row>
    <row r="5" spans="1:185" x14ac:dyDescent="0.35">
      <c r="A5" s="10"/>
      <c r="B5" s="18"/>
      <c r="C5" s="19"/>
      <c r="D5" s="19"/>
      <c r="E5" s="40" t="s">
        <v>93</v>
      </c>
      <c r="F5" s="41" t="s">
        <v>93</v>
      </c>
      <c r="G5" s="42"/>
      <c r="H5" s="40" t="s">
        <v>93</v>
      </c>
      <c r="I5" s="41" t="s">
        <v>93</v>
      </c>
      <c r="J5" s="42"/>
      <c r="K5" s="40" t="s">
        <v>93</v>
      </c>
      <c r="L5" s="41" t="s">
        <v>93</v>
      </c>
      <c r="M5" s="42"/>
      <c r="N5" s="40" t="s">
        <v>93</v>
      </c>
      <c r="O5" s="41" t="s">
        <v>93</v>
      </c>
      <c r="P5" s="42"/>
      <c r="Q5" s="40" t="s">
        <v>93</v>
      </c>
      <c r="R5" s="41" t="s">
        <v>93</v>
      </c>
      <c r="S5" s="42"/>
      <c r="T5" s="40" t="s">
        <v>93</v>
      </c>
      <c r="U5" s="41" t="s">
        <v>93</v>
      </c>
      <c r="V5" s="42"/>
      <c r="W5" s="40" t="s">
        <v>93</v>
      </c>
      <c r="X5" s="41" t="s">
        <v>93</v>
      </c>
      <c r="Y5" s="42"/>
      <c r="Z5" s="40" t="s">
        <v>93</v>
      </c>
      <c r="AA5" s="41" t="s">
        <v>93</v>
      </c>
      <c r="AB5" s="42"/>
      <c r="AC5" s="40" t="s">
        <v>93</v>
      </c>
      <c r="AD5" s="41" t="s">
        <v>93</v>
      </c>
      <c r="AE5" s="42"/>
      <c r="AF5" s="40" t="s">
        <v>93</v>
      </c>
      <c r="AG5" s="41" t="s">
        <v>93</v>
      </c>
      <c r="AH5" s="42"/>
      <c r="AI5" s="40" t="s">
        <v>93</v>
      </c>
      <c r="AJ5" s="41" t="s">
        <v>93</v>
      </c>
      <c r="AK5" s="42"/>
      <c r="AL5" s="40" t="s">
        <v>93</v>
      </c>
      <c r="AM5" s="41" t="s">
        <v>93</v>
      </c>
      <c r="AN5" s="42"/>
      <c r="AO5" s="40" t="s">
        <v>93</v>
      </c>
      <c r="AP5" s="41" t="s">
        <v>93</v>
      </c>
      <c r="AQ5" s="42"/>
      <c r="AR5" s="40" t="s">
        <v>93</v>
      </c>
      <c r="AS5" s="41" t="s">
        <v>93</v>
      </c>
      <c r="AT5" s="42"/>
      <c r="AU5" s="40" t="s">
        <v>93</v>
      </c>
      <c r="AV5" s="41" t="s">
        <v>93</v>
      </c>
      <c r="AW5" s="42"/>
      <c r="AX5" s="40" t="s">
        <v>93</v>
      </c>
      <c r="AY5" s="41" t="s">
        <v>93</v>
      </c>
      <c r="AZ5" s="42"/>
      <c r="BA5" s="40" t="s">
        <v>93</v>
      </c>
      <c r="BB5" s="41" t="s">
        <v>93</v>
      </c>
      <c r="BC5" s="42"/>
      <c r="BD5" s="40" t="s">
        <v>93</v>
      </c>
      <c r="BE5" s="41" t="s">
        <v>93</v>
      </c>
      <c r="BF5" s="42"/>
      <c r="BG5" s="40" t="s">
        <v>93</v>
      </c>
      <c r="BH5" s="41" t="s">
        <v>93</v>
      </c>
      <c r="BI5" s="42"/>
      <c r="BJ5" s="40" t="s">
        <v>93</v>
      </c>
      <c r="BK5" s="41" t="s">
        <v>93</v>
      </c>
      <c r="BL5" s="42"/>
      <c r="BM5" s="40" t="s">
        <v>93</v>
      </c>
      <c r="BN5" s="41" t="s">
        <v>93</v>
      </c>
      <c r="BO5" s="42"/>
      <c r="BP5" s="40" t="s">
        <v>93</v>
      </c>
      <c r="BQ5" s="41" t="s">
        <v>93</v>
      </c>
      <c r="BR5" s="42"/>
      <c r="BS5" s="40" t="s">
        <v>93</v>
      </c>
      <c r="BT5" s="41" t="s">
        <v>93</v>
      </c>
      <c r="BU5" s="42"/>
      <c r="BV5" s="40" t="s">
        <v>93</v>
      </c>
      <c r="BW5" s="41" t="s">
        <v>93</v>
      </c>
      <c r="BX5" s="42"/>
      <c r="BY5" s="40" t="s">
        <v>93</v>
      </c>
      <c r="BZ5" s="41" t="s">
        <v>93</v>
      </c>
      <c r="CA5" s="42"/>
      <c r="CB5" s="40" t="s">
        <v>93</v>
      </c>
      <c r="CC5" s="41" t="s">
        <v>93</v>
      </c>
      <c r="CD5" s="42"/>
      <c r="CE5" s="40" t="s">
        <v>93</v>
      </c>
      <c r="CF5" s="41" t="s">
        <v>93</v>
      </c>
      <c r="CG5" s="42"/>
      <c r="CH5" s="40" t="s">
        <v>93</v>
      </c>
      <c r="CI5" s="41" t="s">
        <v>93</v>
      </c>
      <c r="CJ5" s="42"/>
      <c r="CK5" s="40" t="s">
        <v>93</v>
      </c>
      <c r="CL5" s="41" t="s">
        <v>93</v>
      </c>
      <c r="CM5" s="42"/>
      <c r="CN5" s="40" t="s">
        <v>93</v>
      </c>
      <c r="CO5" s="41" t="s">
        <v>93</v>
      </c>
      <c r="CP5" s="42"/>
      <c r="CQ5" s="40" t="s">
        <v>93</v>
      </c>
      <c r="CR5" s="41" t="s">
        <v>93</v>
      </c>
      <c r="CS5" s="42"/>
      <c r="CT5" s="40" t="s">
        <v>93</v>
      </c>
      <c r="CU5" s="41" t="s">
        <v>93</v>
      </c>
      <c r="CV5" s="42"/>
      <c r="CW5" s="40" t="s">
        <v>93</v>
      </c>
      <c r="CX5" s="41" t="s">
        <v>93</v>
      </c>
      <c r="CY5" s="42"/>
      <c r="CZ5" s="40" t="s">
        <v>93</v>
      </c>
      <c r="DA5" s="41" t="s">
        <v>93</v>
      </c>
      <c r="DB5" s="42"/>
      <c r="DC5" s="40" t="s">
        <v>93</v>
      </c>
      <c r="DD5" s="41" t="s">
        <v>93</v>
      </c>
      <c r="DE5" s="42"/>
      <c r="DF5" s="40" t="s">
        <v>93</v>
      </c>
      <c r="DG5" s="41" t="s">
        <v>93</v>
      </c>
      <c r="DH5" s="42"/>
      <c r="DI5" s="40" t="s">
        <v>93</v>
      </c>
      <c r="DJ5" s="41" t="s">
        <v>93</v>
      </c>
      <c r="DK5" s="42"/>
      <c r="DL5" s="40" t="s">
        <v>93</v>
      </c>
      <c r="DM5" s="41" t="s">
        <v>93</v>
      </c>
      <c r="DN5" s="42"/>
      <c r="DO5" s="40" t="s">
        <v>93</v>
      </c>
      <c r="DP5" s="41" t="s">
        <v>93</v>
      </c>
      <c r="DQ5" s="42"/>
      <c r="DR5" s="40" t="s">
        <v>93</v>
      </c>
      <c r="DS5" s="41" t="s">
        <v>93</v>
      </c>
      <c r="DT5" s="42"/>
      <c r="DU5" s="40" t="s">
        <v>93</v>
      </c>
      <c r="DV5" s="41" t="s">
        <v>93</v>
      </c>
      <c r="DW5" s="42"/>
      <c r="DX5" s="40" t="s">
        <v>93</v>
      </c>
      <c r="DY5" s="41" t="s">
        <v>93</v>
      </c>
      <c r="DZ5" s="42"/>
      <c r="EA5" s="40" t="s">
        <v>93</v>
      </c>
      <c r="EB5" s="41" t="s">
        <v>93</v>
      </c>
      <c r="EC5" s="42"/>
      <c r="ED5" s="40" t="s">
        <v>93</v>
      </c>
      <c r="EE5" s="41" t="s">
        <v>93</v>
      </c>
      <c r="EF5" s="42"/>
      <c r="EG5" s="40" t="s">
        <v>93</v>
      </c>
      <c r="EH5" s="41" t="s">
        <v>93</v>
      </c>
      <c r="EI5" s="42"/>
      <c r="EJ5" s="40" t="s">
        <v>93</v>
      </c>
      <c r="EK5" s="41" t="s">
        <v>93</v>
      </c>
      <c r="EL5" s="42"/>
      <c r="EM5" s="40" t="s">
        <v>93</v>
      </c>
      <c r="EN5" s="41" t="s">
        <v>93</v>
      </c>
      <c r="EO5" s="42"/>
      <c r="EP5" s="40" t="s">
        <v>93</v>
      </c>
      <c r="EQ5" s="41" t="s">
        <v>93</v>
      </c>
      <c r="ER5" s="42"/>
      <c r="ES5" s="40" t="s">
        <v>93</v>
      </c>
      <c r="ET5" s="41" t="s">
        <v>93</v>
      </c>
      <c r="EU5" s="42"/>
      <c r="EV5" s="40" t="s">
        <v>93</v>
      </c>
      <c r="EW5" s="41" t="s">
        <v>93</v>
      </c>
      <c r="EX5" s="42"/>
      <c r="EY5" s="40" t="s">
        <v>93</v>
      </c>
      <c r="EZ5" s="41" t="s">
        <v>93</v>
      </c>
      <c r="FA5" s="42"/>
      <c r="FB5" s="40" t="s">
        <v>93</v>
      </c>
      <c r="FC5" s="41" t="s">
        <v>93</v>
      </c>
      <c r="FD5" s="42"/>
      <c r="FE5" s="40" t="s">
        <v>93</v>
      </c>
      <c r="FF5" s="41" t="s">
        <v>93</v>
      </c>
      <c r="FG5" s="42"/>
      <c r="FH5" s="40" t="s">
        <v>93</v>
      </c>
      <c r="FI5" s="41" t="s">
        <v>93</v>
      </c>
      <c r="FJ5" s="42"/>
      <c r="FK5" s="40" t="s">
        <v>93</v>
      </c>
      <c r="FL5" s="41" t="s">
        <v>93</v>
      </c>
      <c r="FM5" s="42"/>
      <c r="FN5" s="102" t="s">
        <v>93</v>
      </c>
      <c r="FO5" s="103" t="s">
        <v>93</v>
      </c>
      <c r="FP5" s="104"/>
      <c r="FQ5" s="105" t="s">
        <v>93</v>
      </c>
      <c r="FR5" s="106" t="s">
        <v>93</v>
      </c>
      <c r="FS5" s="107"/>
      <c r="FT5" s="133" t="s">
        <v>93</v>
      </c>
      <c r="FU5" s="134" t="s">
        <v>93</v>
      </c>
      <c r="FV5" s="135"/>
      <c r="FW5" s="144" t="s">
        <v>93</v>
      </c>
      <c r="FX5" s="145" t="s">
        <v>93</v>
      </c>
      <c r="FY5" s="146"/>
      <c r="FZ5" s="147" t="s">
        <v>93</v>
      </c>
      <c r="GA5" s="148" t="s">
        <v>93</v>
      </c>
      <c r="GB5" s="149"/>
      <c r="GC5" s="10"/>
    </row>
    <row r="6" spans="1:185" x14ac:dyDescent="0.35">
      <c r="A6" s="10"/>
      <c r="B6" s="20" t="s">
        <v>52</v>
      </c>
      <c r="C6" s="21" t="s">
        <v>54</v>
      </c>
      <c r="D6" s="21" t="s">
        <v>53</v>
      </c>
      <c r="E6" s="43" t="s">
        <v>27</v>
      </c>
      <c r="F6" s="44" t="s">
        <v>28</v>
      </c>
      <c r="G6" s="45" t="s">
        <v>29</v>
      </c>
      <c r="H6" s="43" t="s">
        <v>27</v>
      </c>
      <c r="I6" s="44" t="s">
        <v>28</v>
      </c>
      <c r="J6" s="45" t="s">
        <v>29</v>
      </c>
      <c r="K6" s="43" t="s">
        <v>27</v>
      </c>
      <c r="L6" s="44" t="s">
        <v>28</v>
      </c>
      <c r="M6" s="45" t="s">
        <v>29</v>
      </c>
      <c r="N6" s="43" t="s">
        <v>27</v>
      </c>
      <c r="O6" s="44" t="s">
        <v>28</v>
      </c>
      <c r="P6" s="45" t="s">
        <v>29</v>
      </c>
      <c r="Q6" s="43" t="s">
        <v>27</v>
      </c>
      <c r="R6" s="44" t="s">
        <v>28</v>
      </c>
      <c r="S6" s="45" t="s">
        <v>29</v>
      </c>
      <c r="T6" s="43" t="s">
        <v>27</v>
      </c>
      <c r="U6" s="44" t="s">
        <v>28</v>
      </c>
      <c r="V6" s="45" t="s">
        <v>29</v>
      </c>
      <c r="W6" s="43" t="s">
        <v>27</v>
      </c>
      <c r="X6" s="44" t="s">
        <v>28</v>
      </c>
      <c r="Y6" s="45" t="s">
        <v>29</v>
      </c>
      <c r="Z6" s="43" t="s">
        <v>27</v>
      </c>
      <c r="AA6" s="44" t="s">
        <v>28</v>
      </c>
      <c r="AB6" s="45" t="s">
        <v>29</v>
      </c>
      <c r="AC6" s="43" t="s">
        <v>27</v>
      </c>
      <c r="AD6" s="44" t="s">
        <v>28</v>
      </c>
      <c r="AE6" s="45" t="s">
        <v>29</v>
      </c>
      <c r="AF6" s="43" t="s">
        <v>27</v>
      </c>
      <c r="AG6" s="44" t="s">
        <v>28</v>
      </c>
      <c r="AH6" s="45" t="s">
        <v>29</v>
      </c>
      <c r="AI6" s="43" t="s">
        <v>27</v>
      </c>
      <c r="AJ6" s="44" t="s">
        <v>28</v>
      </c>
      <c r="AK6" s="45" t="s">
        <v>29</v>
      </c>
      <c r="AL6" s="43" t="s">
        <v>27</v>
      </c>
      <c r="AM6" s="44" t="s">
        <v>28</v>
      </c>
      <c r="AN6" s="45" t="s">
        <v>29</v>
      </c>
      <c r="AO6" s="43" t="s">
        <v>27</v>
      </c>
      <c r="AP6" s="44" t="s">
        <v>28</v>
      </c>
      <c r="AQ6" s="45" t="s">
        <v>29</v>
      </c>
      <c r="AR6" s="43" t="s">
        <v>27</v>
      </c>
      <c r="AS6" s="44" t="s">
        <v>28</v>
      </c>
      <c r="AT6" s="45" t="s">
        <v>29</v>
      </c>
      <c r="AU6" s="43" t="s">
        <v>27</v>
      </c>
      <c r="AV6" s="44" t="s">
        <v>28</v>
      </c>
      <c r="AW6" s="45" t="s">
        <v>29</v>
      </c>
      <c r="AX6" s="43" t="s">
        <v>27</v>
      </c>
      <c r="AY6" s="44" t="s">
        <v>28</v>
      </c>
      <c r="AZ6" s="45" t="s">
        <v>29</v>
      </c>
      <c r="BA6" s="43" t="s">
        <v>27</v>
      </c>
      <c r="BB6" s="44" t="s">
        <v>28</v>
      </c>
      <c r="BC6" s="45" t="s">
        <v>29</v>
      </c>
      <c r="BD6" s="43" t="s">
        <v>27</v>
      </c>
      <c r="BE6" s="44" t="s">
        <v>28</v>
      </c>
      <c r="BF6" s="45" t="s">
        <v>29</v>
      </c>
      <c r="BG6" s="43" t="s">
        <v>27</v>
      </c>
      <c r="BH6" s="44" t="s">
        <v>28</v>
      </c>
      <c r="BI6" s="45" t="s">
        <v>29</v>
      </c>
      <c r="BJ6" s="43" t="s">
        <v>27</v>
      </c>
      <c r="BK6" s="44" t="s">
        <v>28</v>
      </c>
      <c r="BL6" s="45" t="s">
        <v>29</v>
      </c>
      <c r="BM6" s="43" t="s">
        <v>27</v>
      </c>
      <c r="BN6" s="44" t="s">
        <v>28</v>
      </c>
      <c r="BO6" s="45" t="s">
        <v>29</v>
      </c>
      <c r="BP6" s="43" t="s">
        <v>27</v>
      </c>
      <c r="BQ6" s="44" t="s">
        <v>28</v>
      </c>
      <c r="BR6" s="45" t="s">
        <v>29</v>
      </c>
      <c r="BS6" s="43" t="s">
        <v>27</v>
      </c>
      <c r="BT6" s="44" t="s">
        <v>28</v>
      </c>
      <c r="BU6" s="45" t="s">
        <v>29</v>
      </c>
      <c r="BV6" s="43" t="s">
        <v>27</v>
      </c>
      <c r="BW6" s="44" t="s">
        <v>28</v>
      </c>
      <c r="BX6" s="45" t="s">
        <v>29</v>
      </c>
      <c r="BY6" s="43" t="s">
        <v>27</v>
      </c>
      <c r="BZ6" s="44" t="s">
        <v>28</v>
      </c>
      <c r="CA6" s="45" t="s">
        <v>29</v>
      </c>
      <c r="CB6" s="43" t="s">
        <v>27</v>
      </c>
      <c r="CC6" s="44" t="s">
        <v>28</v>
      </c>
      <c r="CD6" s="45" t="s">
        <v>29</v>
      </c>
      <c r="CE6" s="43" t="s">
        <v>27</v>
      </c>
      <c r="CF6" s="44" t="s">
        <v>28</v>
      </c>
      <c r="CG6" s="45" t="s">
        <v>29</v>
      </c>
      <c r="CH6" s="43" t="s">
        <v>27</v>
      </c>
      <c r="CI6" s="44" t="s">
        <v>28</v>
      </c>
      <c r="CJ6" s="45" t="s">
        <v>29</v>
      </c>
      <c r="CK6" s="43" t="s">
        <v>27</v>
      </c>
      <c r="CL6" s="44" t="s">
        <v>28</v>
      </c>
      <c r="CM6" s="45" t="s">
        <v>29</v>
      </c>
      <c r="CN6" s="43" t="s">
        <v>27</v>
      </c>
      <c r="CO6" s="44" t="s">
        <v>28</v>
      </c>
      <c r="CP6" s="45" t="s">
        <v>29</v>
      </c>
      <c r="CQ6" s="43" t="s">
        <v>27</v>
      </c>
      <c r="CR6" s="44" t="s">
        <v>28</v>
      </c>
      <c r="CS6" s="45" t="s">
        <v>29</v>
      </c>
      <c r="CT6" s="43" t="s">
        <v>27</v>
      </c>
      <c r="CU6" s="44" t="s">
        <v>28</v>
      </c>
      <c r="CV6" s="45" t="s">
        <v>29</v>
      </c>
      <c r="CW6" s="43" t="s">
        <v>27</v>
      </c>
      <c r="CX6" s="44" t="s">
        <v>28</v>
      </c>
      <c r="CY6" s="45" t="s">
        <v>29</v>
      </c>
      <c r="CZ6" s="43" t="s">
        <v>27</v>
      </c>
      <c r="DA6" s="44" t="s">
        <v>28</v>
      </c>
      <c r="DB6" s="45" t="s">
        <v>29</v>
      </c>
      <c r="DC6" s="43" t="s">
        <v>27</v>
      </c>
      <c r="DD6" s="44" t="s">
        <v>28</v>
      </c>
      <c r="DE6" s="45" t="s">
        <v>29</v>
      </c>
      <c r="DF6" s="43" t="s">
        <v>27</v>
      </c>
      <c r="DG6" s="44" t="s">
        <v>28</v>
      </c>
      <c r="DH6" s="45" t="s">
        <v>29</v>
      </c>
      <c r="DI6" s="43" t="s">
        <v>27</v>
      </c>
      <c r="DJ6" s="44" t="s">
        <v>28</v>
      </c>
      <c r="DK6" s="45" t="s">
        <v>29</v>
      </c>
      <c r="DL6" s="43" t="s">
        <v>27</v>
      </c>
      <c r="DM6" s="44" t="s">
        <v>28</v>
      </c>
      <c r="DN6" s="45" t="s">
        <v>29</v>
      </c>
      <c r="DO6" s="43" t="s">
        <v>27</v>
      </c>
      <c r="DP6" s="44" t="s">
        <v>28</v>
      </c>
      <c r="DQ6" s="45" t="s">
        <v>29</v>
      </c>
      <c r="DR6" s="43" t="s">
        <v>27</v>
      </c>
      <c r="DS6" s="44" t="s">
        <v>28</v>
      </c>
      <c r="DT6" s="45" t="s">
        <v>29</v>
      </c>
      <c r="DU6" s="43" t="s">
        <v>27</v>
      </c>
      <c r="DV6" s="44" t="s">
        <v>28</v>
      </c>
      <c r="DW6" s="45" t="s">
        <v>29</v>
      </c>
      <c r="DX6" s="43" t="s">
        <v>27</v>
      </c>
      <c r="DY6" s="44" t="s">
        <v>28</v>
      </c>
      <c r="DZ6" s="45" t="s">
        <v>29</v>
      </c>
      <c r="EA6" s="43" t="s">
        <v>27</v>
      </c>
      <c r="EB6" s="44" t="s">
        <v>28</v>
      </c>
      <c r="EC6" s="45" t="s">
        <v>29</v>
      </c>
      <c r="ED6" s="43" t="s">
        <v>27</v>
      </c>
      <c r="EE6" s="44" t="s">
        <v>28</v>
      </c>
      <c r="EF6" s="45" t="s">
        <v>29</v>
      </c>
      <c r="EG6" s="43" t="s">
        <v>27</v>
      </c>
      <c r="EH6" s="44" t="s">
        <v>28</v>
      </c>
      <c r="EI6" s="45" t="s">
        <v>29</v>
      </c>
      <c r="EJ6" s="43" t="s">
        <v>27</v>
      </c>
      <c r="EK6" s="44" t="s">
        <v>28</v>
      </c>
      <c r="EL6" s="45" t="s">
        <v>29</v>
      </c>
      <c r="EM6" s="43" t="s">
        <v>27</v>
      </c>
      <c r="EN6" s="44" t="s">
        <v>28</v>
      </c>
      <c r="EO6" s="45" t="s">
        <v>29</v>
      </c>
      <c r="EP6" s="43" t="s">
        <v>27</v>
      </c>
      <c r="EQ6" s="44" t="s">
        <v>28</v>
      </c>
      <c r="ER6" s="45" t="s">
        <v>29</v>
      </c>
      <c r="ES6" s="43" t="s">
        <v>27</v>
      </c>
      <c r="ET6" s="44" t="s">
        <v>28</v>
      </c>
      <c r="EU6" s="45" t="s">
        <v>29</v>
      </c>
      <c r="EV6" s="43" t="s">
        <v>27</v>
      </c>
      <c r="EW6" s="44" t="s">
        <v>28</v>
      </c>
      <c r="EX6" s="45" t="s">
        <v>29</v>
      </c>
      <c r="EY6" s="43" t="s">
        <v>27</v>
      </c>
      <c r="EZ6" s="44" t="s">
        <v>28</v>
      </c>
      <c r="FA6" s="45" t="s">
        <v>29</v>
      </c>
      <c r="FB6" s="43" t="s">
        <v>27</v>
      </c>
      <c r="FC6" s="44" t="s">
        <v>28</v>
      </c>
      <c r="FD6" s="45" t="s">
        <v>29</v>
      </c>
      <c r="FE6" s="43" t="s">
        <v>27</v>
      </c>
      <c r="FF6" s="44" t="s">
        <v>28</v>
      </c>
      <c r="FG6" s="45" t="s">
        <v>29</v>
      </c>
      <c r="FH6" s="43" t="s">
        <v>27</v>
      </c>
      <c r="FI6" s="44" t="s">
        <v>28</v>
      </c>
      <c r="FJ6" s="45" t="s">
        <v>29</v>
      </c>
      <c r="FK6" s="43" t="s">
        <v>27</v>
      </c>
      <c r="FL6" s="44" t="s">
        <v>28</v>
      </c>
      <c r="FM6" s="45" t="s">
        <v>29</v>
      </c>
      <c r="FN6" s="43" t="s">
        <v>27</v>
      </c>
      <c r="FO6" s="44" t="s">
        <v>28</v>
      </c>
      <c r="FP6" s="45" t="s">
        <v>29</v>
      </c>
      <c r="FQ6" s="109" t="s">
        <v>27</v>
      </c>
      <c r="FR6" s="110" t="s">
        <v>28</v>
      </c>
      <c r="FS6" s="111" t="s">
        <v>29</v>
      </c>
      <c r="FT6" s="109" t="s">
        <v>27</v>
      </c>
      <c r="FU6" s="110" t="s">
        <v>28</v>
      </c>
      <c r="FV6" s="111" t="s">
        <v>29</v>
      </c>
      <c r="FW6" s="109" t="s">
        <v>27</v>
      </c>
      <c r="FX6" s="110" t="s">
        <v>28</v>
      </c>
      <c r="FY6" s="111" t="s">
        <v>29</v>
      </c>
      <c r="FZ6" s="109" t="s">
        <v>27</v>
      </c>
      <c r="GA6" s="110" t="s">
        <v>28</v>
      </c>
      <c r="GB6" s="111" t="s">
        <v>29</v>
      </c>
      <c r="GC6" s="10"/>
    </row>
    <row r="7" spans="1:185" x14ac:dyDescent="0.35">
      <c r="A7" s="10"/>
      <c r="B7" s="22" t="s">
        <v>0</v>
      </c>
      <c r="C7" s="23" t="s">
        <v>1</v>
      </c>
      <c r="D7" s="24" t="s">
        <v>30</v>
      </c>
      <c r="E7" s="46">
        <v>17.484427</v>
      </c>
      <c r="F7" s="47" t="s">
        <v>150</v>
      </c>
      <c r="G7" s="48">
        <v>17.484427</v>
      </c>
      <c r="H7" s="46">
        <v>14.218055999999999</v>
      </c>
      <c r="I7" s="47" t="s">
        <v>150</v>
      </c>
      <c r="J7" s="48">
        <v>14.218055999999999</v>
      </c>
      <c r="K7" s="46">
        <v>16.234548999999998</v>
      </c>
      <c r="L7" s="47" t="s">
        <v>150</v>
      </c>
      <c r="M7" s="48">
        <v>16.234548999999998</v>
      </c>
      <c r="N7" s="46">
        <v>14.226665000000004</v>
      </c>
      <c r="O7" s="47" t="s">
        <v>150</v>
      </c>
      <c r="P7" s="48">
        <v>14.226665000000004</v>
      </c>
      <c r="Q7" s="46">
        <v>15.641377999999996</v>
      </c>
      <c r="R7" s="47" t="s">
        <v>150</v>
      </c>
      <c r="S7" s="48">
        <v>15.641377999999996</v>
      </c>
      <c r="T7" s="46">
        <v>16.291419000000005</v>
      </c>
      <c r="U7" s="47" t="s">
        <v>150</v>
      </c>
      <c r="V7" s="48">
        <v>16.291419000000005</v>
      </c>
      <c r="W7" s="46">
        <v>15.341970000000002</v>
      </c>
      <c r="X7" s="47" t="s">
        <v>150</v>
      </c>
      <c r="Y7" s="48">
        <v>15.341970000000002</v>
      </c>
      <c r="Z7" s="46">
        <v>18.674583000000002</v>
      </c>
      <c r="AA7" s="47" t="s">
        <v>150</v>
      </c>
      <c r="AB7" s="48">
        <v>18.674583000000002</v>
      </c>
      <c r="AC7" s="46">
        <v>15.989647000000003</v>
      </c>
      <c r="AD7" s="47" t="s">
        <v>150</v>
      </c>
      <c r="AE7" s="48">
        <v>15.989647000000003</v>
      </c>
      <c r="AF7" s="46">
        <v>16.570202999999996</v>
      </c>
      <c r="AG7" s="47" t="s">
        <v>150</v>
      </c>
      <c r="AH7" s="48">
        <v>16.570202999999996</v>
      </c>
      <c r="AI7" s="46">
        <v>15.130378</v>
      </c>
      <c r="AJ7" s="47" t="s">
        <v>150</v>
      </c>
      <c r="AK7" s="48">
        <v>15.130378</v>
      </c>
      <c r="AL7" s="46">
        <v>13.074483000000003</v>
      </c>
      <c r="AM7" s="47" t="s">
        <v>150</v>
      </c>
      <c r="AN7" s="48">
        <v>13.074483000000003</v>
      </c>
      <c r="AO7" s="46">
        <v>18.514423000000004</v>
      </c>
      <c r="AP7" s="47" t="s">
        <v>150</v>
      </c>
      <c r="AQ7" s="48">
        <v>18.514423000000004</v>
      </c>
      <c r="AR7" s="46">
        <v>14.101231999999998</v>
      </c>
      <c r="AS7" s="47" t="s">
        <v>150</v>
      </c>
      <c r="AT7" s="48">
        <v>14.101231999999998</v>
      </c>
      <c r="AU7" s="46">
        <v>14.935519999999999</v>
      </c>
      <c r="AV7" s="47" t="s">
        <v>150</v>
      </c>
      <c r="AW7" s="48">
        <v>14.935519999999999</v>
      </c>
      <c r="AX7" s="46">
        <v>16.916924999999999</v>
      </c>
      <c r="AY7" s="47" t="s">
        <v>150</v>
      </c>
      <c r="AZ7" s="48">
        <v>16.916924999999999</v>
      </c>
      <c r="BA7" s="46">
        <v>16.846764000000004</v>
      </c>
      <c r="BB7" s="47" t="s">
        <v>150</v>
      </c>
      <c r="BC7" s="48">
        <v>16.846764000000004</v>
      </c>
      <c r="BD7" s="46">
        <v>15.798859000000002</v>
      </c>
      <c r="BE7" s="47" t="s">
        <v>150</v>
      </c>
      <c r="BF7" s="48">
        <v>15.798859000000002</v>
      </c>
      <c r="BG7" s="46">
        <v>17.432048000000002</v>
      </c>
      <c r="BH7" s="47" t="s">
        <v>150</v>
      </c>
      <c r="BI7" s="48">
        <v>17.432048000000002</v>
      </c>
      <c r="BJ7" s="46">
        <v>14.924329</v>
      </c>
      <c r="BK7" s="47" t="s">
        <v>150</v>
      </c>
      <c r="BL7" s="48">
        <v>14.924329</v>
      </c>
      <c r="BM7" s="46">
        <v>14.850310999999998</v>
      </c>
      <c r="BN7" s="47" t="s">
        <v>150</v>
      </c>
      <c r="BO7" s="48">
        <v>14.850310999999998</v>
      </c>
      <c r="BP7" s="46">
        <v>16.192895000000004</v>
      </c>
      <c r="BQ7" s="47" t="s">
        <v>150</v>
      </c>
      <c r="BR7" s="48">
        <v>16.192895000000004</v>
      </c>
      <c r="BS7" s="46">
        <v>16.01801</v>
      </c>
      <c r="BT7" s="47" t="s">
        <v>150</v>
      </c>
      <c r="BU7" s="48">
        <v>16.01801</v>
      </c>
      <c r="BV7" s="46">
        <v>17.110564999999998</v>
      </c>
      <c r="BW7" s="47" t="s">
        <v>150</v>
      </c>
      <c r="BX7" s="48">
        <v>17.110564999999998</v>
      </c>
      <c r="BY7" s="46">
        <v>14.380655000000001</v>
      </c>
      <c r="BZ7" s="47" t="s">
        <v>150</v>
      </c>
      <c r="CA7" s="48">
        <v>14.380655000000001</v>
      </c>
      <c r="CB7" s="46">
        <v>14.784226999999998</v>
      </c>
      <c r="CC7" s="47" t="s">
        <v>150</v>
      </c>
      <c r="CD7" s="48">
        <v>14.784226999999998</v>
      </c>
      <c r="CE7" s="46">
        <v>16.043875999999997</v>
      </c>
      <c r="CF7" s="47" t="s">
        <v>150</v>
      </c>
      <c r="CG7" s="48">
        <v>16.043875999999997</v>
      </c>
      <c r="CH7" s="46">
        <v>10.016169000000001</v>
      </c>
      <c r="CI7" s="47" t="s">
        <v>150</v>
      </c>
      <c r="CJ7" s="48">
        <v>10.016169000000001</v>
      </c>
      <c r="CK7" s="46">
        <v>6.2773080000000006</v>
      </c>
      <c r="CL7" s="47" t="s">
        <v>150</v>
      </c>
      <c r="CM7" s="48">
        <v>6.2773080000000006</v>
      </c>
      <c r="CN7" s="46">
        <v>8.6133579999999981</v>
      </c>
      <c r="CO7" s="47" t="s">
        <v>150</v>
      </c>
      <c r="CP7" s="48">
        <v>8.6133579999999981</v>
      </c>
      <c r="CQ7" s="46">
        <v>8.2852740000000011</v>
      </c>
      <c r="CR7" s="47" t="s">
        <v>150</v>
      </c>
      <c r="CS7" s="48">
        <v>8.2852740000000011</v>
      </c>
      <c r="CT7" s="46">
        <v>10.365050999999998</v>
      </c>
      <c r="CU7" s="47" t="s">
        <v>150</v>
      </c>
      <c r="CV7" s="48">
        <v>10.365050999999998</v>
      </c>
      <c r="CW7" s="46">
        <v>10.580817000000001</v>
      </c>
      <c r="CX7" s="47" t="s">
        <v>150</v>
      </c>
      <c r="CY7" s="48">
        <v>10.580817000000001</v>
      </c>
      <c r="CZ7" s="46">
        <v>10.357616999999999</v>
      </c>
      <c r="DA7" s="47" t="s">
        <v>150</v>
      </c>
      <c r="DB7" s="48">
        <v>10.357616999999999</v>
      </c>
      <c r="DC7" s="46">
        <v>13.458186999999999</v>
      </c>
      <c r="DD7" s="47" t="s">
        <v>150</v>
      </c>
      <c r="DE7" s="48">
        <v>13.458186999999999</v>
      </c>
      <c r="DF7" s="46">
        <v>11.366546000000003</v>
      </c>
      <c r="DG7" s="47" t="s">
        <v>150</v>
      </c>
      <c r="DH7" s="48">
        <v>11.366546000000003</v>
      </c>
      <c r="DI7" s="46">
        <v>9.2231719999999893</v>
      </c>
      <c r="DJ7" s="47" t="s">
        <v>150</v>
      </c>
      <c r="DK7" s="48">
        <v>9.2231719999999893</v>
      </c>
      <c r="DL7" s="46">
        <v>10.225565</v>
      </c>
      <c r="DM7" s="47" t="s">
        <v>150</v>
      </c>
      <c r="DN7" s="48">
        <v>10.225565</v>
      </c>
      <c r="DO7" s="46">
        <v>12.858374999999899</v>
      </c>
      <c r="DP7" s="47" t="s">
        <v>150</v>
      </c>
      <c r="DQ7" s="48">
        <v>12.858374999999899</v>
      </c>
      <c r="DR7" s="46">
        <v>12.885004</v>
      </c>
      <c r="DS7" s="47" t="s">
        <v>150</v>
      </c>
      <c r="DT7" s="48">
        <v>12.885004</v>
      </c>
      <c r="DU7" s="46">
        <v>14.402147999999899</v>
      </c>
      <c r="DV7" s="47" t="s">
        <v>150</v>
      </c>
      <c r="DW7" s="48">
        <v>14.402147999999899</v>
      </c>
      <c r="DX7" s="46">
        <v>14.755103999999999</v>
      </c>
      <c r="DY7" s="47" t="s">
        <v>150</v>
      </c>
      <c r="DZ7" s="48">
        <v>14.755103999999999</v>
      </c>
      <c r="EA7" s="46">
        <v>19.859383999999999</v>
      </c>
      <c r="EB7" s="47" t="s">
        <v>150</v>
      </c>
      <c r="EC7" s="48">
        <v>19.859383999999999</v>
      </c>
      <c r="ED7" s="46">
        <v>17.314857</v>
      </c>
      <c r="EE7" s="47" t="s">
        <v>150</v>
      </c>
      <c r="EF7" s="48">
        <v>17.314857</v>
      </c>
      <c r="EG7" s="46">
        <v>16.539154</v>
      </c>
      <c r="EH7" s="47" t="s">
        <v>150</v>
      </c>
      <c r="EI7" s="48">
        <v>16.539154</v>
      </c>
      <c r="EJ7" s="46">
        <v>16.797768999999999</v>
      </c>
      <c r="EK7" s="47" t="s">
        <v>150</v>
      </c>
      <c r="EL7" s="48">
        <v>16.797768999999999</v>
      </c>
      <c r="EM7" s="46">
        <v>21.427728999999999</v>
      </c>
      <c r="EN7" s="47" t="s">
        <v>150</v>
      </c>
      <c r="EO7" s="48">
        <v>21.427728999999999</v>
      </c>
      <c r="EP7" s="46">
        <v>21.7600809999999</v>
      </c>
      <c r="EQ7" s="47" t="s">
        <v>150</v>
      </c>
      <c r="ER7" s="48">
        <v>21.7600809999999</v>
      </c>
      <c r="ES7" s="46">
        <v>10.401751000000001</v>
      </c>
      <c r="ET7" s="47" t="s">
        <v>150</v>
      </c>
      <c r="EU7" s="48">
        <f>SUM(ES7:ET7)</f>
        <v>10.401751000000001</v>
      </c>
      <c r="EV7" s="46">
        <v>15.701938999999999</v>
      </c>
      <c r="EW7" s="47" t="s">
        <v>150</v>
      </c>
      <c r="EX7" s="48">
        <f>SUM(EV7:EW7)</f>
        <v>15.701938999999999</v>
      </c>
      <c r="EY7" s="46">
        <v>19.239701999999902</v>
      </c>
      <c r="EZ7" s="47" t="s">
        <v>150</v>
      </c>
      <c r="FA7" s="48">
        <f>SUM(EY7:EZ7)</f>
        <v>19.239701999999902</v>
      </c>
      <c r="FB7" s="46">
        <v>16.721530999999999</v>
      </c>
      <c r="FC7" s="47" t="s">
        <v>150</v>
      </c>
      <c r="FD7" s="48">
        <f>SUM(FB7:FC7)</f>
        <v>16.721530999999999</v>
      </c>
      <c r="FE7" s="46">
        <v>22.401159999999901</v>
      </c>
      <c r="FF7" s="47" t="s">
        <v>150</v>
      </c>
      <c r="FG7" s="48">
        <f>SUM(FE7:FF7)</f>
        <v>22.401159999999901</v>
      </c>
      <c r="FH7" s="46">
        <v>19.625940000000003</v>
      </c>
      <c r="FI7" s="47" t="s">
        <v>150</v>
      </c>
      <c r="FJ7" s="48">
        <f>SUM(FH7:FI7)</f>
        <v>19.625940000000003</v>
      </c>
      <c r="FK7" s="46">
        <v>15.180594000000003</v>
      </c>
      <c r="FL7" s="47" t="s">
        <v>150</v>
      </c>
      <c r="FM7" s="48">
        <f>SUM(FK7:FL7)</f>
        <v>15.180594000000003</v>
      </c>
      <c r="FN7" s="46">
        <v>31.962014000000003</v>
      </c>
      <c r="FO7" s="47" t="s">
        <v>150</v>
      </c>
      <c r="FP7" s="48">
        <f>SUM(FN7:FO7)</f>
        <v>31.962014000000003</v>
      </c>
      <c r="FQ7" s="112">
        <v>19.202767000000005</v>
      </c>
      <c r="FR7" s="113" t="s">
        <v>150</v>
      </c>
      <c r="FS7" s="48">
        <f>SUM(FQ7:FR7)</f>
        <v>19.202767000000005</v>
      </c>
      <c r="FT7" s="112">
        <v>24.765174000000005</v>
      </c>
      <c r="FU7" s="113" t="s">
        <v>150</v>
      </c>
      <c r="FV7" s="48">
        <f>SUM(FT7:FU7)</f>
        <v>24.765174000000005</v>
      </c>
      <c r="FW7" s="112">
        <v>18.210779000000002</v>
      </c>
      <c r="FX7" s="113" t="s">
        <v>150</v>
      </c>
      <c r="FY7" s="48">
        <f>SUM(FW7:FX7)</f>
        <v>18.210779000000002</v>
      </c>
      <c r="FZ7" s="112">
        <v>22.680461999999999</v>
      </c>
      <c r="GA7" s="113" t="s">
        <v>150</v>
      </c>
      <c r="GB7" s="48">
        <f>SUM(FZ7:GA7)</f>
        <v>22.680461999999999</v>
      </c>
      <c r="GC7" s="10"/>
    </row>
    <row r="8" spans="1:185" x14ac:dyDescent="0.35">
      <c r="A8" s="10"/>
      <c r="B8" s="25"/>
      <c r="C8" s="26" t="s">
        <v>2</v>
      </c>
      <c r="D8" s="27" t="s">
        <v>31</v>
      </c>
      <c r="E8" s="49">
        <v>9.6392610000000012</v>
      </c>
      <c r="F8" s="50" t="s">
        <v>150</v>
      </c>
      <c r="G8" s="51">
        <v>9.6392610000000012</v>
      </c>
      <c r="H8" s="49">
        <v>9.0194240000000026</v>
      </c>
      <c r="I8" s="50" t="s">
        <v>150</v>
      </c>
      <c r="J8" s="51">
        <v>9.0194240000000026</v>
      </c>
      <c r="K8" s="49">
        <v>8.6428549999999991</v>
      </c>
      <c r="L8" s="50" t="s">
        <v>150</v>
      </c>
      <c r="M8" s="51">
        <v>8.6428549999999991</v>
      </c>
      <c r="N8" s="49">
        <v>8.0858469999999993</v>
      </c>
      <c r="O8" s="50" t="s">
        <v>150</v>
      </c>
      <c r="P8" s="51">
        <v>8.0858469999999993</v>
      </c>
      <c r="Q8" s="49">
        <v>10.270197</v>
      </c>
      <c r="R8" s="50" t="s">
        <v>150</v>
      </c>
      <c r="S8" s="51">
        <v>10.270197</v>
      </c>
      <c r="T8" s="49">
        <v>8.1512329999999995</v>
      </c>
      <c r="U8" s="50" t="s">
        <v>150</v>
      </c>
      <c r="V8" s="51">
        <v>8.1512329999999995</v>
      </c>
      <c r="W8" s="49">
        <v>9.3425420000000017</v>
      </c>
      <c r="X8" s="50" t="s">
        <v>150</v>
      </c>
      <c r="Y8" s="51">
        <v>9.3425420000000017</v>
      </c>
      <c r="Z8" s="49">
        <v>9.0937599999999961</v>
      </c>
      <c r="AA8" s="50" t="s">
        <v>150</v>
      </c>
      <c r="AB8" s="51">
        <v>9.0937599999999961</v>
      </c>
      <c r="AC8" s="49">
        <v>7.7507950000000019</v>
      </c>
      <c r="AD8" s="50" t="s">
        <v>150</v>
      </c>
      <c r="AE8" s="51">
        <v>7.7507950000000019</v>
      </c>
      <c r="AF8" s="49">
        <v>9.6231750000000016</v>
      </c>
      <c r="AG8" s="50" t="s">
        <v>150</v>
      </c>
      <c r="AH8" s="51">
        <v>9.6231750000000016</v>
      </c>
      <c r="AI8" s="49">
        <v>9.8132609999999989</v>
      </c>
      <c r="AJ8" s="50" t="s">
        <v>150</v>
      </c>
      <c r="AK8" s="51">
        <v>9.8132609999999989</v>
      </c>
      <c r="AL8" s="49">
        <v>8.8735189999999999</v>
      </c>
      <c r="AM8" s="50" t="s">
        <v>150</v>
      </c>
      <c r="AN8" s="51">
        <v>8.8735189999999999</v>
      </c>
      <c r="AO8" s="49">
        <v>10.544325999999995</v>
      </c>
      <c r="AP8" s="50" t="s">
        <v>150</v>
      </c>
      <c r="AQ8" s="51">
        <v>10.544325999999995</v>
      </c>
      <c r="AR8" s="49">
        <v>8.8187200000000008</v>
      </c>
      <c r="AS8" s="50" t="s">
        <v>150</v>
      </c>
      <c r="AT8" s="51">
        <v>8.8187200000000008</v>
      </c>
      <c r="AU8" s="49">
        <v>9.5210749999999997</v>
      </c>
      <c r="AV8" s="50" t="s">
        <v>150</v>
      </c>
      <c r="AW8" s="51">
        <v>9.5210749999999997</v>
      </c>
      <c r="AX8" s="49">
        <v>9.9375810000000016</v>
      </c>
      <c r="AY8" s="50" t="s">
        <v>150</v>
      </c>
      <c r="AZ8" s="51">
        <v>9.9375810000000016</v>
      </c>
      <c r="BA8" s="49">
        <v>8.9551139999999982</v>
      </c>
      <c r="BB8" s="50" t="s">
        <v>150</v>
      </c>
      <c r="BC8" s="51">
        <v>8.9551139999999982</v>
      </c>
      <c r="BD8" s="49">
        <v>8.2072909999999997</v>
      </c>
      <c r="BE8" s="50" t="s">
        <v>150</v>
      </c>
      <c r="BF8" s="51">
        <v>8.2072909999999997</v>
      </c>
      <c r="BG8" s="49">
        <v>9.8169529999999998</v>
      </c>
      <c r="BH8" s="50" t="s">
        <v>150</v>
      </c>
      <c r="BI8" s="51">
        <v>9.8169529999999998</v>
      </c>
      <c r="BJ8" s="49">
        <v>8.9144259999999989</v>
      </c>
      <c r="BK8" s="50" t="s">
        <v>150</v>
      </c>
      <c r="BL8" s="51">
        <v>8.9144259999999989</v>
      </c>
      <c r="BM8" s="49">
        <v>9.243371999999999</v>
      </c>
      <c r="BN8" s="50" t="s">
        <v>150</v>
      </c>
      <c r="BO8" s="51">
        <v>9.243371999999999</v>
      </c>
      <c r="BP8" s="49">
        <v>9.1385280000000026</v>
      </c>
      <c r="BQ8" s="50" t="s">
        <v>150</v>
      </c>
      <c r="BR8" s="51">
        <v>9.1385280000000026</v>
      </c>
      <c r="BS8" s="49">
        <v>10.530777000000004</v>
      </c>
      <c r="BT8" s="50" t="s">
        <v>150</v>
      </c>
      <c r="BU8" s="51">
        <v>10.530777000000004</v>
      </c>
      <c r="BV8" s="49">
        <v>10.7759</v>
      </c>
      <c r="BW8" s="50">
        <v>9.1799999999999998E-4</v>
      </c>
      <c r="BX8" s="51">
        <v>10.776818</v>
      </c>
      <c r="BY8" s="49">
        <v>9.0601699999999994</v>
      </c>
      <c r="BZ8" s="50" t="s">
        <v>150</v>
      </c>
      <c r="CA8" s="51">
        <v>9.0601699999999994</v>
      </c>
      <c r="CB8" s="49">
        <v>9.069137999999997</v>
      </c>
      <c r="CC8" s="50" t="s">
        <v>150</v>
      </c>
      <c r="CD8" s="51">
        <v>9.069137999999997</v>
      </c>
      <c r="CE8" s="49">
        <v>10.228164</v>
      </c>
      <c r="CF8" s="50" t="s">
        <v>150</v>
      </c>
      <c r="CG8" s="51">
        <v>10.228164</v>
      </c>
      <c r="CH8" s="49">
        <v>7.1322220000000014</v>
      </c>
      <c r="CI8" s="50" t="s">
        <v>150</v>
      </c>
      <c r="CJ8" s="51">
        <v>7.1322220000000014</v>
      </c>
      <c r="CK8" s="49">
        <v>6.6687080000000014</v>
      </c>
      <c r="CL8" s="50" t="s">
        <v>150</v>
      </c>
      <c r="CM8" s="51">
        <v>6.6687080000000014</v>
      </c>
      <c r="CN8" s="49">
        <v>7.9391099999999994</v>
      </c>
      <c r="CO8" s="50" t="s">
        <v>150</v>
      </c>
      <c r="CP8" s="51">
        <v>7.9391099999999994</v>
      </c>
      <c r="CQ8" s="49">
        <v>6.7210880000000008</v>
      </c>
      <c r="CR8" s="50" t="s">
        <v>150</v>
      </c>
      <c r="CS8" s="51">
        <v>6.7210880000000008</v>
      </c>
      <c r="CT8" s="49">
        <v>8.3603149999999999</v>
      </c>
      <c r="CU8" s="50" t="s">
        <v>150</v>
      </c>
      <c r="CV8" s="51">
        <v>8.3603149999999999</v>
      </c>
      <c r="CW8" s="49">
        <v>7.2780630000000022</v>
      </c>
      <c r="CX8" s="50" t="s">
        <v>150</v>
      </c>
      <c r="CY8" s="51">
        <v>7.2780630000000022</v>
      </c>
      <c r="CZ8" s="49">
        <v>7.3527160000000009</v>
      </c>
      <c r="DA8" s="50" t="s">
        <v>150</v>
      </c>
      <c r="DB8" s="51">
        <v>7.3527160000000009</v>
      </c>
      <c r="DC8" s="49">
        <v>9.7018369999999976</v>
      </c>
      <c r="DD8" s="50" t="s">
        <v>150</v>
      </c>
      <c r="DE8" s="51">
        <v>9.7018369999999976</v>
      </c>
      <c r="DF8" s="49">
        <v>8.2663580000000039</v>
      </c>
      <c r="DG8" s="50" t="s">
        <v>150</v>
      </c>
      <c r="DH8" s="51">
        <v>8.2663580000000039</v>
      </c>
      <c r="DI8" s="49">
        <v>7.12364499999999</v>
      </c>
      <c r="DJ8" s="50" t="s">
        <v>150</v>
      </c>
      <c r="DK8" s="51">
        <v>7.12364499999999</v>
      </c>
      <c r="DL8" s="49">
        <v>8.0249089999999992</v>
      </c>
      <c r="DM8" s="50" t="s">
        <v>150</v>
      </c>
      <c r="DN8" s="51">
        <v>8.0249089999999992</v>
      </c>
      <c r="DO8" s="49">
        <v>8.7480489999999893</v>
      </c>
      <c r="DP8" s="50" t="s">
        <v>150</v>
      </c>
      <c r="DQ8" s="51">
        <v>8.7480489999999893</v>
      </c>
      <c r="DR8" s="49">
        <v>8.6854029999999902</v>
      </c>
      <c r="DS8" s="50" t="s">
        <v>150</v>
      </c>
      <c r="DT8" s="51">
        <v>8.6854029999999902</v>
      </c>
      <c r="DU8" s="49">
        <v>9.6760509999999904</v>
      </c>
      <c r="DV8" s="50" t="s">
        <v>150</v>
      </c>
      <c r="DW8" s="51">
        <v>9.6760509999999904</v>
      </c>
      <c r="DX8" s="49">
        <v>9.0808839999999993</v>
      </c>
      <c r="DY8" s="50" t="s">
        <v>150</v>
      </c>
      <c r="DZ8" s="51">
        <v>9.0808839999999993</v>
      </c>
      <c r="EA8" s="49">
        <v>9.7241209999999896</v>
      </c>
      <c r="EB8" s="50" t="s">
        <v>150</v>
      </c>
      <c r="EC8" s="51">
        <v>9.7241209999999896</v>
      </c>
      <c r="ED8" s="49">
        <v>10.452014999999999</v>
      </c>
      <c r="EE8" s="50" t="s">
        <v>150</v>
      </c>
      <c r="EF8" s="51">
        <v>10.452014999999999</v>
      </c>
      <c r="EG8" s="49">
        <v>9.5058449999999901</v>
      </c>
      <c r="EH8" s="50" t="s">
        <v>150</v>
      </c>
      <c r="EI8" s="51">
        <v>9.5058449999999901</v>
      </c>
      <c r="EJ8" s="49">
        <v>9.4014530000000001</v>
      </c>
      <c r="EK8" s="50" t="s">
        <v>150</v>
      </c>
      <c r="EL8" s="51">
        <v>9.4014530000000001</v>
      </c>
      <c r="EM8" s="49">
        <v>11.5582539999999</v>
      </c>
      <c r="EN8" s="50" t="s">
        <v>150</v>
      </c>
      <c r="EO8" s="51">
        <v>11.5582539999999</v>
      </c>
      <c r="EP8" s="49">
        <v>10.5967979999999</v>
      </c>
      <c r="EQ8" s="50" t="s">
        <v>150</v>
      </c>
      <c r="ER8" s="51">
        <v>10.5967979999999</v>
      </c>
      <c r="ES8" s="49">
        <v>9.6555180000000007</v>
      </c>
      <c r="ET8" s="50" t="s">
        <v>150</v>
      </c>
      <c r="EU8" s="51">
        <f t="shared" ref="EU8:EU27" si="0">SUM(ES8:ET8)</f>
        <v>9.6555180000000007</v>
      </c>
      <c r="EV8" s="49">
        <v>7.6972759999999996</v>
      </c>
      <c r="EW8" s="50" t="s">
        <v>150</v>
      </c>
      <c r="EX8" s="51">
        <f t="shared" ref="EX8:EX27" si="1">SUM(EV8:EW8)</f>
        <v>7.6972759999999996</v>
      </c>
      <c r="EY8" s="49">
        <v>11.680203000000001</v>
      </c>
      <c r="EZ8" s="50" t="s">
        <v>150</v>
      </c>
      <c r="FA8" s="51">
        <f t="shared" ref="FA8:FA27" si="2">SUM(EY8:EZ8)</f>
        <v>11.680203000000001</v>
      </c>
      <c r="FB8" s="49">
        <v>10.442855</v>
      </c>
      <c r="FC8" s="50" t="s">
        <v>150</v>
      </c>
      <c r="FD8" s="51">
        <f t="shared" ref="FD8:FD27" si="3">SUM(FB8:FC8)</f>
        <v>10.442855</v>
      </c>
      <c r="FE8" s="49">
        <v>11.963205</v>
      </c>
      <c r="FF8" s="50" t="s">
        <v>150</v>
      </c>
      <c r="FG8" s="51">
        <f t="shared" ref="FG8:FG27" si="4">SUM(FE8:FF8)</f>
        <v>11.963205</v>
      </c>
      <c r="FH8" s="49">
        <v>10.455913999999996</v>
      </c>
      <c r="FI8" s="50" t="s">
        <v>150</v>
      </c>
      <c r="FJ8" s="51">
        <f t="shared" ref="FJ8:FJ27" si="5">SUM(FH8:FI8)</f>
        <v>10.455913999999996</v>
      </c>
      <c r="FK8" s="49">
        <v>9.5156919999999978</v>
      </c>
      <c r="FL8" s="50" t="s">
        <v>150</v>
      </c>
      <c r="FM8" s="51">
        <f t="shared" ref="FM8:FM27" si="6">SUM(FK8:FL8)</f>
        <v>9.5156919999999978</v>
      </c>
      <c r="FN8" s="49">
        <v>12.601410999999999</v>
      </c>
      <c r="FO8" s="50" t="s">
        <v>150</v>
      </c>
      <c r="FP8" s="51">
        <f t="shared" ref="FP8:FP27" si="7">SUM(FN8:FO8)</f>
        <v>12.601410999999999</v>
      </c>
      <c r="FQ8" s="114">
        <v>9.5010960000000004</v>
      </c>
      <c r="FR8" s="115" t="s">
        <v>150</v>
      </c>
      <c r="FS8" s="51">
        <f t="shared" ref="FS8:FS27" si="8">SUM(FQ8:FR8)</f>
        <v>9.5010960000000004</v>
      </c>
      <c r="FT8" s="114">
        <v>12.046289</v>
      </c>
      <c r="FU8" s="115" t="s">
        <v>150</v>
      </c>
      <c r="FV8" s="51">
        <f t="shared" ref="FV8:FV27" si="9">SUM(FT8:FU8)</f>
        <v>12.046289</v>
      </c>
      <c r="FW8" s="114">
        <v>12.646582</v>
      </c>
      <c r="FX8" s="115" t="s">
        <v>150</v>
      </c>
      <c r="FY8" s="51">
        <f t="shared" ref="FY8:FY27" si="10">SUM(FW8:FX8)</f>
        <v>12.646582</v>
      </c>
      <c r="FZ8" s="114">
        <v>12.144150000000002</v>
      </c>
      <c r="GA8" s="115" t="s">
        <v>150</v>
      </c>
      <c r="GB8" s="51">
        <f t="shared" ref="GB8:GB27" si="11">SUM(FZ8:GA8)</f>
        <v>12.144150000000002</v>
      </c>
      <c r="GC8" s="10"/>
    </row>
    <row r="9" spans="1:185" x14ac:dyDescent="0.35">
      <c r="A9" s="10"/>
      <c r="B9" s="25"/>
      <c r="C9" s="28" t="s">
        <v>3</v>
      </c>
      <c r="D9" s="29" t="s">
        <v>32</v>
      </c>
      <c r="E9" s="52">
        <v>1.0277179999999999</v>
      </c>
      <c r="F9" s="53" t="s">
        <v>150</v>
      </c>
      <c r="G9" s="54">
        <v>1.0277179999999999</v>
      </c>
      <c r="H9" s="52">
        <v>0.87197100000000005</v>
      </c>
      <c r="I9" s="53" t="s">
        <v>150</v>
      </c>
      <c r="J9" s="54">
        <v>0.87197100000000005</v>
      </c>
      <c r="K9" s="52">
        <v>1.0819160000000001</v>
      </c>
      <c r="L9" s="53" t="s">
        <v>150</v>
      </c>
      <c r="M9" s="54">
        <v>1.0819160000000001</v>
      </c>
      <c r="N9" s="52">
        <v>0.6810179999999999</v>
      </c>
      <c r="O9" s="53" t="s">
        <v>150</v>
      </c>
      <c r="P9" s="54">
        <v>0.6810179999999999</v>
      </c>
      <c r="Q9" s="52">
        <v>1.0421240000000003</v>
      </c>
      <c r="R9" s="53" t="s">
        <v>150</v>
      </c>
      <c r="S9" s="54">
        <v>1.0421240000000003</v>
      </c>
      <c r="T9" s="52">
        <v>0.87122599999999983</v>
      </c>
      <c r="U9" s="53" t="s">
        <v>150</v>
      </c>
      <c r="V9" s="54">
        <v>0.87122599999999983</v>
      </c>
      <c r="W9" s="52">
        <v>1.0944339999999997</v>
      </c>
      <c r="X9" s="53" t="s">
        <v>150</v>
      </c>
      <c r="Y9" s="54">
        <v>1.0944339999999997</v>
      </c>
      <c r="Z9" s="52">
        <v>0.93745900000000015</v>
      </c>
      <c r="AA9" s="53" t="s">
        <v>150</v>
      </c>
      <c r="AB9" s="54">
        <v>0.93745900000000015</v>
      </c>
      <c r="AC9" s="52">
        <v>0.78101699999999996</v>
      </c>
      <c r="AD9" s="53" t="s">
        <v>150</v>
      </c>
      <c r="AE9" s="54">
        <v>0.78101699999999996</v>
      </c>
      <c r="AF9" s="52">
        <v>0.97606500000000007</v>
      </c>
      <c r="AG9" s="53" t="s">
        <v>150</v>
      </c>
      <c r="AH9" s="54">
        <v>0.97606500000000007</v>
      </c>
      <c r="AI9" s="52">
        <v>0.99148099999999995</v>
      </c>
      <c r="AJ9" s="53" t="s">
        <v>150</v>
      </c>
      <c r="AK9" s="54">
        <v>0.99148099999999995</v>
      </c>
      <c r="AL9" s="52">
        <v>0.76006200000000002</v>
      </c>
      <c r="AM9" s="53" t="s">
        <v>150</v>
      </c>
      <c r="AN9" s="54">
        <v>0.76006200000000002</v>
      </c>
      <c r="AO9" s="52">
        <v>0.88256999999999997</v>
      </c>
      <c r="AP9" s="53" t="s">
        <v>150</v>
      </c>
      <c r="AQ9" s="54">
        <v>0.88256999999999997</v>
      </c>
      <c r="AR9" s="52">
        <v>0.97597200000000006</v>
      </c>
      <c r="AS9" s="53" t="s">
        <v>150</v>
      </c>
      <c r="AT9" s="54">
        <v>0.97597200000000006</v>
      </c>
      <c r="AU9" s="52">
        <v>0.913269</v>
      </c>
      <c r="AV9" s="53" t="s">
        <v>150</v>
      </c>
      <c r="AW9" s="54">
        <v>0.913269</v>
      </c>
      <c r="AX9" s="52">
        <v>1.3205439999999999</v>
      </c>
      <c r="AY9" s="53" t="s">
        <v>150</v>
      </c>
      <c r="AZ9" s="54">
        <v>1.3205439999999999</v>
      </c>
      <c r="BA9" s="52">
        <v>1.0235700000000001</v>
      </c>
      <c r="BB9" s="53" t="s">
        <v>150</v>
      </c>
      <c r="BC9" s="54">
        <v>1.0235700000000001</v>
      </c>
      <c r="BD9" s="52">
        <v>0.65475800000000006</v>
      </c>
      <c r="BE9" s="53" t="s">
        <v>150</v>
      </c>
      <c r="BF9" s="54">
        <v>0.65475800000000006</v>
      </c>
      <c r="BG9" s="52">
        <v>0.70659000000000005</v>
      </c>
      <c r="BH9" s="53" t="s">
        <v>150</v>
      </c>
      <c r="BI9" s="54">
        <v>0.70659000000000005</v>
      </c>
      <c r="BJ9" s="52">
        <v>0.81736899999999968</v>
      </c>
      <c r="BK9" s="53" t="s">
        <v>150</v>
      </c>
      <c r="BL9" s="54">
        <v>0.81736899999999968</v>
      </c>
      <c r="BM9" s="52">
        <v>0.73624900000000004</v>
      </c>
      <c r="BN9" s="53" t="s">
        <v>150</v>
      </c>
      <c r="BO9" s="54">
        <v>0.73624900000000004</v>
      </c>
      <c r="BP9" s="52">
        <v>1.1065929999999999</v>
      </c>
      <c r="BQ9" s="53" t="s">
        <v>150</v>
      </c>
      <c r="BR9" s="54">
        <v>1.1065929999999999</v>
      </c>
      <c r="BS9" s="52">
        <v>1.0974210000000002</v>
      </c>
      <c r="BT9" s="53" t="s">
        <v>150</v>
      </c>
      <c r="BU9" s="54">
        <v>1.0974210000000002</v>
      </c>
      <c r="BV9" s="52">
        <v>0.74332200000000004</v>
      </c>
      <c r="BW9" s="53" t="s">
        <v>150</v>
      </c>
      <c r="BX9" s="54">
        <v>0.74332200000000004</v>
      </c>
      <c r="BY9" s="52">
        <v>0.7370540000000001</v>
      </c>
      <c r="BZ9" s="53" t="s">
        <v>150</v>
      </c>
      <c r="CA9" s="54">
        <v>0.7370540000000001</v>
      </c>
      <c r="CB9" s="52">
        <v>0.74125699999999994</v>
      </c>
      <c r="CC9" s="53" t="s">
        <v>150</v>
      </c>
      <c r="CD9" s="54">
        <v>0.74125699999999994</v>
      </c>
      <c r="CE9" s="52">
        <v>1.3399589999999999</v>
      </c>
      <c r="CF9" s="53" t="s">
        <v>150</v>
      </c>
      <c r="CG9" s="54">
        <v>1.3399589999999999</v>
      </c>
      <c r="CH9" s="52">
        <v>0.66287499999999999</v>
      </c>
      <c r="CI9" s="53" t="s">
        <v>150</v>
      </c>
      <c r="CJ9" s="54">
        <v>0.66287499999999999</v>
      </c>
      <c r="CK9" s="52">
        <v>0.60187400000000002</v>
      </c>
      <c r="CL9" s="53" t="s">
        <v>150</v>
      </c>
      <c r="CM9" s="54">
        <v>0.60187400000000002</v>
      </c>
      <c r="CN9" s="52">
        <v>0.60285599999999973</v>
      </c>
      <c r="CO9" s="53" t="s">
        <v>150</v>
      </c>
      <c r="CP9" s="54">
        <v>0.60285599999999973</v>
      </c>
      <c r="CQ9" s="52">
        <v>0.63873899999999995</v>
      </c>
      <c r="CR9" s="53" t="s">
        <v>150</v>
      </c>
      <c r="CS9" s="54">
        <v>0.63873899999999995</v>
      </c>
      <c r="CT9" s="52">
        <v>0.80110999999999999</v>
      </c>
      <c r="CU9" s="53" t="s">
        <v>150</v>
      </c>
      <c r="CV9" s="54">
        <v>0.80110999999999999</v>
      </c>
      <c r="CW9" s="52">
        <v>0.73596499999999998</v>
      </c>
      <c r="CX9" s="53" t="s">
        <v>150</v>
      </c>
      <c r="CY9" s="54">
        <v>0.73596499999999998</v>
      </c>
      <c r="CZ9" s="52">
        <v>0.74454799999999999</v>
      </c>
      <c r="DA9" s="53" t="s">
        <v>150</v>
      </c>
      <c r="DB9" s="54">
        <v>0.74454799999999999</v>
      </c>
      <c r="DC9" s="52">
        <v>0.66046099999999985</v>
      </c>
      <c r="DD9" s="53" t="s">
        <v>150</v>
      </c>
      <c r="DE9" s="54">
        <v>0.66046099999999985</v>
      </c>
      <c r="DF9" s="52">
        <v>0.84258199999999983</v>
      </c>
      <c r="DG9" s="53" t="s">
        <v>150</v>
      </c>
      <c r="DH9" s="54">
        <v>0.84258199999999983</v>
      </c>
      <c r="DI9" s="52">
        <v>0.80542599999999998</v>
      </c>
      <c r="DJ9" s="53" t="s">
        <v>150</v>
      </c>
      <c r="DK9" s="54">
        <v>0.80542599999999998</v>
      </c>
      <c r="DL9" s="52">
        <v>0.85271799999999998</v>
      </c>
      <c r="DM9" s="53" t="s">
        <v>150</v>
      </c>
      <c r="DN9" s="54">
        <v>0.85271799999999998</v>
      </c>
      <c r="DO9" s="52">
        <v>1.107286</v>
      </c>
      <c r="DP9" s="53" t="s">
        <v>150</v>
      </c>
      <c r="DQ9" s="54">
        <v>1.107286</v>
      </c>
      <c r="DR9" s="52">
        <v>0.91920599999999997</v>
      </c>
      <c r="DS9" s="53" t="s">
        <v>150</v>
      </c>
      <c r="DT9" s="54">
        <v>0.91920599999999997</v>
      </c>
      <c r="DU9" s="52">
        <v>1.020284</v>
      </c>
      <c r="DV9" s="53" t="s">
        <v>150</v>
      </c>
      <c r="DW9" s="54">
        <v>1.020284</v>
      </c>
      <c r="DX9" s="52">
        <v>1.283839</v>
      </c>
      <c r="DY9" s="53">
        <v>2.04E-4</v>
      </c>
      <c r="DZ9" s="54">
        <v>1.284043</v>
      </c>
      <c r="EA9" s="52">
        <v>1.334956</v>
      </c>
      <c r="EB9" s="53" t="s">
        <v>150</v>
      </c>
      <c r="EC9" s="54">
        <v>1.334956</v>
      </c>
      <c r="ED9" s="52">
        <v>1.760742</v>
      </c>
      <c r="EE9" s="53" t="s">
        <v>150</v>
      </c>
      <c r="EF9" s="54">
        <v>1.760742</v>
      </c>
      <c r="EG9" s="52">
        <v>1.145799</v>
      </c>
      <c r="EH9" s="53" t="s">
        <v>150</v>
      </c>
      <c r="EI9" s="54">
        <v>1.145799</v>
      </c>
      <c r="EJ9" s="52">
        <v>1.03861</v>
      </c>
      <c r="EK9" s="53" t="s">
        <v>150</v>
      </c>
      <c r="EL9" s="54">
        <v>1.03861</v>
      </c>
      <c r="EM9" s="52">
        <v>1.634282</v>
      </c>
      <c r="EN9" s="53" t="s">
        <v>150</v>
      </c>
      <c r="EO9" s="54">
        <v>1.634282</v>
      </c>
      <c r="EP9" s="52">
        <v>1.5937460000000001</v>
      </c>
      <c r="EQ9" s="53" t="s">
        <v>150</v>
      </c>
      <c r="ER9" s="54">
        <v>1.5937460000000001</v>
      </c>
      <c r="ES9" s="52">
        <v>1.0447</v>
      </c>
      <c r="ET9" s="53" t="s">
        <v>150</v>
      </c>
      <c r="EU9" s="54">
        <f t="shared" si="0"/>
        <v>1.0447</v>
      </c>
      <c r="EV9" s="52">
        <v>0.890096</v>
      </c>
      <c r="EW9" s="53" t="s">
        <v>150</v>
      </c>
      <c r="EX9" s="54">
        <f t="shared" si="1"/>
        <v>0.890096</v>
      </c>
      <c r="EY9" s="52">
        <v>1.6486829999999999</v>
      </c>
      <c r="EZ9" s="53" t="s">
        <v>150</v>
      </c>
      <c r="FA9" s="54">
        <f t="shared" si="2"/>
        <v>1.6486829999999999</v>
      </c>
      <c r="FB9" s="52">
        <v>1.577342</v>
      </c>
      <c r="FC9" s="53" t="s">
        <v>150</v>
      </c>
      <c r="FD9" s="54">
        <f t="shared" si="3"/>
        <v>1.577342</v>
      </c>
      <c r="FE9" s="52">
        <v>1.7360720000000001</v>
      </c>
      <c r="FF9" s="53" t="s">
        <v>150</v>
      </c>
      <c r="FG9" s="54">
        <f t="shared" si="4"/>
        <v>1.7360720000000001</v>
      </c>
      <c r="FH9" s="52">
        <v>1.0597480000000001</v>
      </c>
      <c r="FI9" s="53" t="s">
        <v>150</v>
      </c>
      <c r="FJ9" s="54">
        <f t="shared" si="5"/>
        <v>1.0597480000000001</v>
      </c>
      <c r="FK9" s="52">
        <v>1.2981580000000001</v>
      </c>
      <c r="FL9" s="53" t="s">
        <v>150</v>
      </c>
      <c r="FM9" s="54">
        <f t="shared" si="6"/>
        <v>1.2981580000000001</v>
      </c>
      <c r="FN9" s="52">
        <v>1.483954</v>
      </c>
      <c r="FO9" s="53" t="s">
        <v>150</v>
      </c>
      <c r="FP9" s="54">
        <f t="shared" si="7"/>
        <v>1.483954</v>
      </c>
      <c r="FQ9" s="116">
        <v>1.4388499999999997</v>
      </c>
      <c r="FR9" s="117" t="s">
        <v>150</v>
      </c>
      <c r="FS9" s="54">
        <f t="shared" si="8"/>
        <v>1.4388499999999997</v>
      </c>
      <c r="FT9" s="116">
        <v>1.5097929999999999</v>
      </c>
      <c r="FU9" s="117" t="s">
        <v>150</v>
      </c>
      <c r="FV9" s="54">
        <f t="shared" si="9"/>
        <v>1.5097929999999999</v>
      </c>
      <c r="FW9" s="116">
        <v>1.4811949999999998</v>
      </c>
      <c r="FX9" s="117" t="s">
        <v>150</v>
      </c>
      <c r="FY9" s="54">
        <f t="shared" si="10"/>
        <v>1.4811949999999998</v>
      </c>
      <c r="FZ9" s="116">
        <v>1.3278169999999998</v>
      </c>
      <c r="GA9" s="117" t="s">
        <v>150</v>
      </c>
      <c r="GB9" s="54">
        <f t="shared" si="11"/>
        <v>1.3278169999999998</v>
      </c>
      <c r="GC9" s="10"/>
    </row>
    <row r="10" spans="1:185" x14ac:dyDescent="0.35">
      <c r="A10" s="10"/>
      <c r="B10" s="25"/>
      <c r="C10" s="26" t="s">
        <v>4</v>
      </c>
      <c r="D10" s="27" t="s">
        <v>33</v>
      </c>
      <c r="E10" s="49">
        <v>22.640867000000004</v>
      </c>
      <c r="F10" s="55">
        <v>1.6028389999999999</v>
      </c>
      <c r="G10" s="51">
        <v>24.243706000000003</v>
      </c>
      <c r="H10" s="49">
        <v>21.754827999999996</v>
      </c>
      <c r="I10" s="55">
        <v>2.5616249999999998</v>
      </c>
      <c r="J10" s="51">
        <v>24.316452999999996</v>
      </c>
      <c r="K10" s="49">
        <v>22.469576</v>
      </c>
      <c r="L10" s="55">
        <v>3.6501609999999998</v>
      </c>
      <c r="M10" s="51">
        <v>26.119737000000001</v>
      </c>
      <c r="N10" s="49">
        <v>21.731019000000011</v>
      </c>
      <c r="O10" s="55">
        <v>6.6317459999999997</v>
      </c>
      <c r="P10" s="51">
        <v>28.36276500000001</v>
      </c>
      <c r="Q10" s="49">
        <v>25.218839999999997</v>
      </c>
      <c r="R10" s="55">
        <v>3.5112049999999999</v>
      </c>
      <c r="S10" s="51">
        <v>28.730044999999997</v>
      </c>
      <c r="T10" s="49">
        <v>22.876708000000001</v>
      </c>
      <c r="U10" s="55">
        <v>2.8399740000000002</v>
      </c>
      <c r="V10" s="51">
        <v>25.716682000000002</v>
      </c>
      <c r="W10" s="49">
        <v>21.686778999999998</v>
      </c>
      <c r="X10" s="55">
        <v>1.4165969999999999</v>
      </c>
      <c r="Y10" s="51">
        <v>23.103375999999997</v>
      </c>
      <c r="Z10" s="49">
        <v>25.662944000000003</v>
      </c>
      <c r="AA10" s="55">
        <v>2.8480450000000004</v>
      </c>
      <c r="AB10" s="51">
        <v>28.510989000000002</v>
      </c>
      <c r="AC10" s="49">
        <v>22.821258</v>
      </c>
      <c r="AD10" s="55">
        <v>2.3201529999999999</v>
      </c>
      <c r="AE10" s="51">
        <v>25.141411000000002</v>
      </c>
      <c r="AF10" s="49">
        <v>24.063834999999987</v>
      </c>
      <c r="AG10" s="55">
        <v>3.0812740000000005</v>
      </c>
      <c r="AH10" s="51">
        <v>27.145108999999987</v>
      </c>
      <c r="AI10" s="49">
        <v>25.134330999999992</v>
      </c>
      <c r="AJ10" s="55">
        <v>5.8468229999999997</v>
      </c>
      <c r="AK10" s="51">
        <v>30.981153999999993</v>
      </c>
      <c r="AL10" s="49">
        <v>23.271280000000008</v>
      </c>
      <c r="AM10" s="55">
        <v>5.7770919999999997</v>
      </c>
      <c r="AN10" s="51">
        <v>29.048372000000008</v>
      </c>
      <c r="AO10" s="49">
        <v>24.474807000000002</v>
      </c>
      <c r="AP10" s="55">
        <v>5.2177309999999997</v>
      </c>
      <c r="AQ10" s="51">
        <v>29.692538000000003</v>
      </c>
      <c r="AR10" s="49">
        <v>22.787058000000002</v>
      </c>
      <c r="AS10" s="55">
        <v>7.7215979999999993</v>
      </c>
      <c r="AT10" s="51">
        <v>30.508656000000002</v>
      </c>
      <c r="AU10" s="49">
        <v>21.203750000000007</v>
      </c>
      <c r="AV10" s="55">
        <v>3.0812339999999998</v>
      </c>
      <c r="AW10" s="51">
        <v>24.284984000000005</v>
      </c>
      <c r="AX10" s="49">
        <v>26.526948999999991</v>
      </c>
      <c r="AY10" s="55">
        <v>9.4559780000000018</v>
      </c>
      <c r="AZ10" s="51">
        <v>35.982926999999989</v>
      </c>
      <c r="BA10" s="49">
        <v>23.623722999999995</v>
      </c>
      <c r="BB10" s="55">
        <v>9.2503320000000002</v>
      </c>
      <c r="BC10" s="51">
        <v>32.874054999999998</v>
      </c>
      <c r="BD10" s="49">
        <v>21.833088000000007</v>
      </c>
      <c r="BE10" s="55">
        <v>8.2746879999999994</v>
      </c>
      <c r="BF10" s="51">
        <v>30.107776000000008</v>
      </c>
      <c r="BG10" s="49">
        <v>23.533021999999995</v>
      </c>
      <c r="BH10" s="55">
        <v>9.510446</v>
      </c>
      <c r="BI10" s="51">
        <v>33.043467999999997</v>
      </c>
      <c r="BJ10" s="49">
        <v>21.999836000000005</v>
      </c>
      <c r="BK10" s="55">
        <v>5.4997759999999998</v>
      </c>
      <c r="BL10" s="51">
        <v>27.499612000000006</v>
      </c>
      <c r="BM10" s="49">
        <v>21.537476999999992</v>
      </c>
      <c r="BN10" s="55">
        <v>3.357275</v>
      </c>
      <c r="BO10" s="51">
        <v>24.894751999999993</v>
      </c>
      <c r="BP10" s="49">
        <v>26.097266999999999</v>
      </c>
      <c r="BQ10" s="55">
        <v>7.1904930000000009</v>
      </c>
      <c r="BR10" s="51">
        <v>33.287759999999999</v>
      </c>
      <c r="BS10" s="49">
        <v>25.721625</v>
      </c>
      <c r="BT10" s="55">
        <v>3.1182070000000004</v>
      </c>
      <c r="BU10" s="51">
        <v>28.839832000000001</v>
      </c>
      <c r="BV10" s="49">
        <v>24.776415</v>
      </c>
      <c r="BW10" s="55">
        <v>0.46012500000000001</v>
      </c>
      <c r="BX10" s="51">
        <v>25.236540000000002</v>
      </c>
      <c r="BY10" s="49">
        <v>22.326457999999999</v>
      </c>
      <c r="BZ10" s="55">
        <v>2.7713299999999998</v>
      </c>
      <c r="CA10" s="51">
        <v>25.097787999999998</v>
      </c>
      <c r="CB10" s="49">
        <v>21.289816000000009</v>
      </c>
      <c r="CC10" s="55">
        <v>3.5268479999999998</v>
      </c>
      <c r="CD10" s="51">
        <v>24.81666400000001</v>
      </c>
      <c r="CE10" s="49">
        <v>23.032175999999996</v>
      </c>
      <c r="CF10" s="55">
        <v>5.4205369999999995</v>
      </c>
      <c r="CG10" s="51">
        <v>28.452712999999996</v>
      </c>
      <c r="CH10" s="49">
        <v>16.140387999999998</v>
      </c>
      <c r="CI10" s="55">
        <v>2.995908</v>
      </c>
      <c r="CJ10" s="51">
        <v>19.136295999999998</v>
      </c>
      <c r="CK10" s="49">
        <v>11.725296999999999</v>
      </c>
      <c r="CL10" s="55">
        <v>2.6710919999999998</v>
      </c>
      <c r="CM10" s="51">
        <v>14.396388999999999</v>
      </c>
      <c r="CN10" s="49">
        <v>15.428944999999997</v>
      </c>
      <c r="CO10" s="55">
        <v>1.650196</v>
      </c>
      <c r="CP10" s="51">
        <v>17.079140999999996</v>
      </c>
      <c r="CQ10" s="49">
        <v>17.010498000000002</v>
      </c>
      <c r="CR10" s="55">
        <v>4.0007700000000002</v>
      </c>
      <c r="CS10" s="51">
        <v>21.011268000000001</v>
      </c>
      <c r="CT10" s="49">
        <v>18.152717000000003</v>
      </c>
      <c r="CU10" s="55">
        <v>2.0614590000000002</v>
      </c>
      <c r="CV10" s="51">
        <v>20.214176000000002</v>
      </c>
      <c r="CW10" s="49">
        <v>18.876401999999995</v>
      </c>
      <c r="CX10" s="55">
        <v>5.8016079999999999</v>
      </c>
      <c r="CY10" s="51">
        <v>24.678009999999993</v>
      </c>
      <c r="CZ10" s="49">
        <v>18.380069000000006</v>
      </c>
      <c r="DA10" s="55">
        <v>8.4362670000000008</v>
      </c>
      <c r="DB10" s="51">
        <v>26.816336000000007</v>
      </c>
      <c r="DC10" s="49">
        <v>21.311960000000006</v>
      </c>
      <c r="DD10" s="55">
        <v>7.4158010000000001</v>
      </c>
      <c r="DE10" s="51">
        <v>28.727761000000008</v>
      </c>
      <c r="DF10" s="49">
        <v>21.485628000000002</v>
      </c>
      <c r="DG10" s="55">
        <v>5.187341</v>
      </c>
      <c r="DH10" s="51">
        <v>26.672969000000002</v>
      </c>
      <c r="DI10" s="49">
        <v>16.154596999999999</v>
      </c>
      <c r="DJ10" s="55">
        <v>5.5682169999999998</v>
      </c>
      <c r="DK10" s="51">
        <v>21.722814</v>
      </c>
      <c r="DL10" s="49">
        <v>16.323142999999899</v>
      </c>
      <c r="DM10" s="55">
        <v>2.4856419999999999</v>
      </c>
      <c r="DN10" s="51">
        <v>18.808784999999901</v>
      </c>
      <c r="DO10" s="49">
        <v>22.417611000000001</v>
      </c>
      <c r="DP10" s="55">
        <v>7.2042919999999997</v>
      </c>
      <c r="DQ10" s="51">
        <v>29.621903</v>
      </c>
      <c r="DR10" s="49">
        <v>20.171054000000002</v>
      </c>
      <c r="DS10" s="55">
        <v>4.1579519999999999</v>
      </c>
      <c r="DT10" s="51">
        <v>24.329006</v>
      </c>
      <c r="DU10" s="49">
        <v>23.007603</v>
      </c>
      <c r="DV10" s="55">
        <v>11.208957</v>
      </c>
      <c r="DW10" s="51">
        <v>34.216559999999902</v>
      </c>
      <c r="DX10" s="49">
        <v>24.6457289999999</v>
      </c>
      <c r="DY10" s="55">
        <v>8.6999390000000005</v>
      </c>
      <c r="DZ10" s="51">
        <v>33.345667999999897</v>
      </c>
      <c r="EA10" s="49">
        <v>25.724711999999901</v>
      </c>
      <c r="EB10" s="55">
        <v>18.357659999999999</v>
      </c>
      <c r="EC10" s="51">
        <v>44.0823719999999</v>
      </c>
      <c r="ED10" s="49">
        <v>27.191917</v>
      </c>
      <c r="EE10" s="55">
        <v>7.270416</v>
      </c>
      <c r="EF10" s="51">
        <v>34.462333000000001</v>
      </c>
      <c r="EG10" s="49">
        <v>24.777645999999901</v>
      </c>
      <c r="EH10" s="55">
        <v>11.137809000000001</v>
      </c>
      <c r="EI10" s="51">
        <v>35.915454999999902</v>
      </c>
      <c r="EJ10" s="49">
        <v>25.188685</v>
      </c>
      <c r="EK10" s="55">
        <v>12.300186</v>
      </c>
      <c r="EL10" s="51">
        <v>37.488871000000003</v>
      </c>
      <c r="EM10" s="49">
        <v>31.026602999999898</v>
      </c>
      <c r="EN10" s="55">
        <v>8.7749379999999899</v>
      </c>
      <c r="EO10" s="51">
        <v>39.801540999999901</v>
      </c>
      <c r="EP10" s="49">
        <v>28.731030000000001</v>
      </c>
      <c r="EQ10" s="55">
        <v>9.4456260000000007</v>
      </c>
      <c r="ER10" s="51">
        <v>38.176656000000001</v>
      </c>
      <c r="ES10" s="49">
        <v>19.885482999999901</v>
      </c>
      <c r="ET10" s="55">
        <v>4.9371450000000001</v>
      </c>
      <c r="EU10" s="51">
        <f t="shared" si="0"/>
        <v>24.822627999999902</v>
      </c>
      <c r="EV10" s="49">
        <v>20.459326000000001</v>
      </c>
      <c r="EW10" s="55">
        <v>11.209938000000003</v>
      </c>
      <c r="EX10" s="51">
        <f t="shared" si="1"/>
        <v>31.669264000000005</v>
      </c>
      <c r="EY10" s="49">
        <v>29.104323999999998</v>
      </c>
      <c r="EZ10" s="55">
        <v>12.462776000000002</v>
      </c>
      <c r="FA10" s="51">
        <f t="shared" si="2"/>
        <v>41.567099999999996</v>
      </c>
      <c r="FB10" s="49">
        <v>24.510983</v>
      </c>
      <c r="FC10" s="55">
        <v>10.062569</v>
      </c>
      <c r="FD10" s="51">
        <f t="shared" si="3"/>
        <v>34.573551999999999</v>
      </c>
      <c r="FE10" s="49">
        <v>30.092963999999998</v>
      </c>
      <c r="FF10" s="55">
        <v>10.520200000000001</v>
      </c>
      <c r="FG10" s="51">
        <f t="shared" si="4"/>
        <v>40.613163999999998</v>
      </c>
      <c r="FH10" s="49">
        <v>24.766774999999992</v>
      </c>
      <c r="FI10" s="55">
        <v>13.974278999999997</v>
      </c>
      <c r="FJ10" s="51">
        <f t="shared" si="5"/>
        <v>38.741053999999991</v>
      </c>
      <c r="FK10" s="49">
        <v>25.354925999999995</v>
      </c>
      <c r="FL10" s="55">
        <v>7.0932260000000005</v>
      </c>
      <c r="FM10" s="51">
        <f t="shared" si="6"/>
        <v>32.448151999999993</v>
      </c>
      <c r="FN10" s="49">
        <v>29.162903000000007</v>
      </c>
      <c r="FO10" s="55">
        <v>16.473343000000003</v>
      </c>
      <c r="FP10" s="51">
        <f t="shared" si="7"/>
        <v>45.636246000000014</v>
      </c>
      <c r="FQ10" s="114">
        <v>26.877498999999993</v>
      </c>
      <c r="FR10" s="118">
        <v>9.6830500000000015</v>
      </c>
      <c r="FS10" s="51">
        <f t="shared" si="8"/>
        <v>36.560548999999995</v>
      </c>
      <c r="FT10" s="114">
        <v>31.297284000000001</v>
      </c>
      <c r="FU10" s="118">
        <v>17.984128999999999</v>
      </c>
      <c r="FV10" s="51">
        <f t="shared" si="9"/>
        <v>49.281413000000001</v>
      </c>
      <c r="FW10" s="114">
        <v>32.396204999999995</v>
      </c>
      <c r="FX10" s="118">
        <v>21.127676999999998</v>
      </c>
      <c r="FY10" s="51">
        <f t="shared" si="10"/>
        <v>53.523881999999993</v>
      </c>
      <c r="FZ10" s="114">
        <v>33.075235000000035</v>
      </c>
      <c r="GA10" s="118">
        <v>11.835654</v>
      </c>
      <c r="GB10" s="51">
        <f t="shared" si="11"/>
        <v>44.910889000000033</v>
      </c>
      <c r="GC10" s="10"/>
    </row>
    <row r="11" spans="1:185" x14ac:dyDescent="0.35">
      <c r="A11" s="10"/>
      <c r="B11" s="25" t="s">
        <v>5</v>
      </c>
      <c r="C11" s="28" t="s">
        <v>6</v>
      </c>
      <c r="D11" s="29" t="s">
        <v>34</v>
      </c>
      <c r="E11" s="52">
        <v>10.351161422404704</v>
      </c>
      <c r="F11" s="53">
        <v>1.2570000000000001E-3</v>
      </c>
      <c r="G11" s="54">
        <v>10.352418422404705</v>
      </c>
      <c r="H11" s="52">
        <v>13.411842777549108</v>
      </c>
      <c r="I11" s="53" t="s">
        <v>150</v>
      </c>
      <c r="J11" s="54">
        <v>13.411842777549108</v>
      </c>
      <c r="K11" s="52">
        <v>13.612577859999996</v>
      </c>
      <c r="L11" s="53" t="s">
        <v>150</v>
      </c>
      <c r="M11" s="54">
        <v>13.612577859999996</v>
      </c>
      <c r="N11" s="52">
        <v>12.348986042735726</v>
      </c>
      <c r="O11" s="53" t="s">
        <v>150</v>
      </c>
      <c r="P11" s="54">
        <v>12.348986042735726</v>
      </c>
      <c r="Q11" s="52">
        <v>13.297025061833747</v>
      </c>
      <c r="R11" s="53" t="s">
        <v>150</v>
      </c>
      <c r="S11" s="54">
        <v>13.297025061833747</v>
      </c>
      <c r="T11" s="52">
        <v>11.771200520728353</v>
      </c>
      <c r="U11" s="53">
        <v>2.7430000000000002E-3</v>
      </c>
      <c r="V11" s="54">
        <v>11.773943520728354</v>
      </c>
      <c r="W11" s="52">
        <v>14.669104821240772</v>
      </c>
      <c r="X11" s="53" t="s">
        <v>150</v>
      </c>
      <c r="Y11" s="54">
        <v>14.669104821240772</v>
      </c>
      <c r="Z11" s="52">
        <v>16.503163479879504</v>
      </c>
      <c r="AA11" s="53" t="s">
        <v>150</v>
      </c>
      <c r="AB11" s="54">
        <v>16.503163479879504</v>
      </c>
      <c r="AC11" s="52">
        <v>13.231817892210787</v>
      </c>
      <c r="AD11" s="53" t="s">
        <v>150</v>
      </c>
      <c r="AE11" s="54">
        <v>13.231817892210787</v>
      </c>
      <c r="AF11" s="52">
        <v>13.404233213080822</v>
      </c>
      <c r="AG11" s="53" t="s">
        <v>150</v>
      </c>
      <c r="AH11" s="54">
        <v>13.404233213080822</v>
      </c>
      <c r="AI11" s="52">
        <v>14.831692196805989</v>
      </c>
      <c r="AJ11" s="53">
        <v>5.0650000000000001E-3</v>
      </c>
      <c r="AK11" s="54">
        <v>14.836757196805989</v>
      </c>
      <c r="AL11" s="52">
        <v>12.171828790000003</v>
      </c>
      <c r="AM11" s="53" t="s">
        <v>150</v>
      </c>
      <c r="AN11" s="54">
        <v>12.171828790000003</v>
      </c>
      <c r="AO11" s="52">
        <v>2.9407810000000003</v>
      </c>
      <c r="AP11" s="53" t="s">
        <v>150</v>
      </c>
      <c r="AQ11" s="54">
        <v>2.9407810000000003</v>
      </c>
      <c r="AR11" s="52">
        <v>15.15103</v>
      </c>
      <c r="AS11" s="53" t="s">
        <v>150</v>
      </c>
      <c r="AT11" s="54">
        <v>15.15103</v>
      </c>
      <c r="AU11" s="52">
        <v>11.979457999999999</v>
      </c>
      <c r="AV11" s="53" t="s">
        <v>150</v>
      </c>
      <c r="AW11" s="54">
        <v>11.979457999999999</v>
      </c>
      <c r="AX11" s="52">
        <v>10.985583999999999</v>
      </c>
      <c r="AY11" s="53" t="s">
        <v>150</v>
      </c>
      <c r="AZ11" s="54">
        <v>10.985583999999999</v>
      </c>
      <c r="BA11" s="52">
        <v>9.6361649999999983</v>
      </c>
      <c r="BB11" s="53" t="s">
        <v>150</v>
      </c>
      <c r="BC11" s="54">
        <v>9.6361649999999983</v>
      </c>
      <c r="BD11" s="52">
        <v>12.7479</v>
      </c>
      <c r="BE11" s="53" t="s">
        <v>150</v>
      </c>
      <c r="BF11" s="54">
        <v>12.7479</v>
      </c>
      <c r="BG11" s="52">
        <v>15.041130000000001</v>
      </c>
      <c r="BH11" s="53" t="s">
        <v>150</v>
      </c>
      <c r="BI11" s="54">
        <v>15.041130000000001</v>
      </c>
      <c r="BJ11" s="52">
        <v>12.872742999999998</v>
      </c>
      <c r="BK11" s="53" t="s">
        <v>150</v>
      </c>
      <c r="BL11" s="54">
        <v>12.872742999999998</v>
      </c>
      <c r="BM11" s="52">
        <v>12.361725</v>
      </c>
      <c r="BN11" s="53" t="s">
        <v>150</v>
      </c>
      <c r="BO11" s="54">
        <v>12.361725</v>
      </c>
      <c r="BP11" s="52">
        <v>13.787398999999995</v>
      </c>
      <c r="BQ11" s="53" t="s">
        <v>150</v>
      </c>
      <c r="BR11" s="54">
        <v>13.787398999999995</v>
      </c>
      <c r="BS11" s="52">
        <v>11.565298999999996</v>
      </c>
      <c r="BT11" s="53" t="s">
        <v>150</v>
      </c>
      <c r="BU11" s="54">
        <v>11.565298999999996</v>
      </c>
      <c r="BV11" s="52">
        <v>11.648417</v>
      </c>
      <c r="BW11" s="53" t="s">
        <v>150</v>
      </c>
      <c r="BX11" s="54">
        <v>11.648417</v>
      </c>
      <c r="BY11" s="52">
        <v>11.718048</v>
      </c>
      <c r="BZ11" s="53" t="s">
        <v>150</v>
      </c>
      <c r="CA11" s="54">
        <v>11.718048</v>
      </c>
      <c r="CB11" s="52">
        <v>11.513481000000001</v>
      </c>
      <c r="CC11" s="53" t="s">
        <v>150</v>
      </c>
      <c r="CD11" s="54">
        <v>11.513481000000001</v>
      </c>
      <c r="CE11" s="52">
        <v>10.970982000000001</v>
      </c>
      <c r="CF11" s="53" t="s">
        <v>150</v>
      </c>
      <c r="CG11" s="54">
        <v>10.970982000000001</v>
      </c>
      <c r="CH11" s="52">
        <v>8.6656509999999987</v>
      </c>
      <c r="CI11" s="53" t="s">
        <v>150</v>
      </c>
      <c r="CJ11" s="54">
        <v>8.6656509999999987</v>
      </c>
      <c r="CK11" s="52">
        <v>4.6919209999999998</v>
      </c>
      <c r="CL11" s="53" t="s">
        <v>150</v>
      </c>
      <c r="CM11" s="54">
        <v>4.6919209999999998</v>
      </c>
      <c r="CN11" s="52">
        <v>6.8794540000000008</v>
      </c>
      <c r="CO11" s="53" t="s">
        <v>150</v>
      </c>
      <c r="CP11" s="54">
        <v>6.8794540000000008</v>
      </c>
      <c r="CQ11" s="52">
        <v>8.3131959999999996</v>
      </c>
      <c r="CR11" s="53" t="s">
        <v>150</v>
      </c>
      <c r="CS11" s="54">
        <v>8.3131959999999996</v>
      </c>
      <c r="CT11" s="52">
        <v>8.8500110000000003</v>
      </c>
      <c r="CU11" s="53" t="s">
        <v>150</v>
      </c>
      <c r="CV11" s="54">
        <v>8.8500110000000003</v>
      </c>
      <c r="CW11" s="52">
        <v>6.1417269999999995</v>
      </c>
      <c r="CX11" s="53" t="s">
        <v>150</v>
      </c>
      <c r="CY11" s="54">
        <v>6.1417269999999995</v>
      </c>
      <c r="CZ11" s="52">
        <v>6.1887860000000021</v>
      </c>
      <c r="DA11" s="53" t="s">
        <v>150</v>
      </c>
      <c r="DB11" s="54">
        <v>6.1887860000000021</v>
      </c>
      <c r="DC11" s="52">
        <v>6.9055170000000023</v>
      </c>
      <c r="DD11" s="53" t="s">
        <v>150</v>
      </c>
      <c r="DE11" s="54">
        <v>6.9055170000000023</v>
      </c>
      <c r="DF11" s="52">
        <v>7.9821550000000006</v>
      </c>
      <c r="DG11" s="53" t="s">
        <v>150</v>
      </c>
      <c r="DH11" s="54">
        <v>7.9821550000000006</v>
      </c>
      <c r="DI11" s="52">
        <v>7.2303289999999896</v>
      </c>
      <c r="DJ11" s="53" t="s">
        <v>150</v>
      </c>
      <c r="DK11" s="54">
        <v>7.2303289999999896</v>
      </c>
      <c r="DL11" s="52">
        <v>7.6235169999999997</v>
      </c>
      <c r="DM11" s="53" t="s">
        <v>150</v>
      </c>
      <c r="DN11" s="54">
        <v>7.6235169999999997</v>
      </c>
      <c r="DO11" s="52">
        <v>8.1917570000000008</v>
      </c>
      <c r="DP11" s="53" t="s">
        <v>150</v>
      </c>
      <c r="DQ11" s="54">
        <v>8.1917570000000008</v>
      </c>
      <c r="DR11" s="52">
        <v>6.8921260000000002</v>
      </c>
      <c r="DS11" s="53" t="s">
        <v>150</v>
      </c>
      <c r="DT11" s="54">
        <v>6.8921260000000002</v>
      </c>
      <c r="DU11" s="52">
        <v>11.106820000000001</v>
      </c>
      <c r="DV11" s="53" t="s">
        <v>150</v>
      </c>
      <c r="DW11" s="54">
        <v>11.106820000000001</v>
      </c>
      <c r="DX11" s="52">
        <v>11.408275999999899</v>
      </c>
      <c r="DY11" s="53">
        <v>1.4315E-2</v>
      </c>
      <c r="DZ11" s="54">
        <v>11.422590999999899</v>
      </c>
      <c r="EA11" s="52">
        <v>11.2712059999999</v>
      </c>
      <c r="EB11" s="53" t="s">
        <v>150</v>
      </c>
      <c r="EC11" s="54">
        <v>11.2712059999999</v>
      </c>
      <c r="ED11" s="52">
        <v>10.8594089999999</v>
      </c>
      <c r="EE11" s="53" t="s">
        <v>150</v>
      </c>
      <c r="EF11" s="54">
        <v>10.8594089999999</v>
      </c>
      <c r="EG11" s="52">
        <v>12.349649999999899</v>
      </c>
      <c r="EH11" s="53" t="s">
        <v>150</v>
      </c>
      <c r="EI11" s="54">
        <v>12.349649999999899</v>
      </c>
      <c r="EJ11" s="52">
        <v>14.0586649999999</v>
      </c>
      <c r="EK11" s="53" t="s">
        <v>150</v>
      </c>
      <c r="EL11" s="54">
        <v>14.0586649999999</v>
      </c>
      <c r="EM11" s="52">
        <v>13.085486</v>
      </c>
      <c r="EN11" s="53" t="s">
        <v>150</v>
      </c>
      <c r="EO11" s="54">
        <v>13.085486</v>
      </c>
      <c r="EP11" s="52">
        <v>12.632482</v>
      </c>
      <c r="EQ11" s="53" t="s">
        <v>150</v>
      </c>
      <c r="ER11" s="54">
        <v>12.632482</v>
      </c>
      <c r="ES11" s="52">
        <v>14.356914</v>
      </c>
      <c r="ET11" s="53" t="s">
        <v>150</v>
      </c>
      <c r="EU11" s="54">
        <f t="shared" si="0"/>
        <v>14.356914</v>
      </c>
      <c r="EV11" s="52">
        <v>13.363405999999999</v>
      </c>
      <c r="EW11" s="53" t="s">
        <v>150</v>
      </c>
      <c r="EX11" s="54">
        <f t="shared" si="1"/>
        <v>13.363405999999999</v>
      </c>
      <c r="EY11" s="52">
        <v>13.698374999999899</v>
      </c>
      <c r="EZ11" s="53" t="s">
        <v>150</v>
      </c>
      <c r="FA11" s="54">
        <f t="shared" si="2"/>
        <v>13.698374999999899</v>
      </c>
      <c r="FB11" s="52">
        <v>14.446853999999901</v>
      </c>
      <c r="FC11" s="53" t="s">
        <v>150</v>
      </c>
      <c r="FD11" s="54">
        <f t="shared" si="3"/>
        <v>14.446853999999901</v>
      </c>
      <c r="FE11" s="52">
        <v>14.508721</v>
      </c>
      <c r="FF11" s="53">
        <v>2.0663000000000001E-2</v>
      </c>
      <c r="FG11" s="54">
        <f t="shared" si="4"/>
        <v>14.529384</v>
      </c>
      <c r="FH11" s="52">
        <v>15.509438999999999</v>
      </c>
      <c r="FI11" s="53" t="s">
        <v>150</v>
      </c>
      <c r="FJ11" s="54">
        <f t="shared" si="5"/>
        <v>15.509438999999999</v>
      </c>
      <c r="FK11" s="52">
        <v>19.377368000000004</v>
      </c>
      <c r="FL11" s="53" t="s">
        <v>150</v>
      </c>
      <c r="FM11" s="54">
        <f t="shared" si="6"/>
        <v>19.377368000000004</v>
      </c>
      <c r="FN11" s="52">
        <v>20.040065000000006</v>
      </c>
      <c r="FO11" s="53" t="s">
        <v>150</v>
      </c>
      <c r="FP11" s="54">
        <f t="shared" si="7"/>
        <v>20.040065000000006</v>
      </c>
      <c r="FQ11" s="116">
        <v>21.036316999999993</v>
      </c>
      <c r="FR11" s="117" t="s">
        <v>150</v>
      </c>
      <c r="FS11" s="54">
        <f t="shared" si="8"/>
        <v>21.036316999999993</v>
      </c>
      <c r="FT11" s="116">
        <v>18.833589</v>
      </c>
      <c r="FU11" s="117" t="s">
        <v>150</v>
      </c>
      <c r="FV11" s="54">
        <f t="shared" si="9"/>
        <v>18.833589</v>
      </c>
      <c r="FW11" s="116">
        <v>17.348367000000007</v>
      </c>
      <c r="FX11" s="117" t="s">
        <v>150</v>
      </c>
      <c r="FY11" s="54">
        <f t="shared" si="10"/>
        <v>17.348367000000007</v>
      </c>
      <c r="FZ11" s="116">
        <v>17.554395000000003</v>
      </c>
      <c r="GA11" s="117" t="s">
        <v>150</v>
      </c>
      <c r="GB11" s="54">
        <f t="shared" si="11"/>
        <v>17.554395000000003</v>
      </c>
      <c r="GC11" s="10"/>
    </row>
    <row r="12" spans="1:185" x14ac:dyDescent="0.35">
      <c r="A12" s="10"/>
      <c r="B12" s="25"/>
      <c r="C12" s="26" t="s">
        <v>7</v>
      </c>
      <c r="D12" s="27" t="s">
        <v>35</v>
      </c>
      <c r="E12" s="49">
        <v>14.092044999999999</v>
      </c>
      <c r="F12" s="55" t="s">
        <v>150</v>
      </c>
      <c r="G12" s="51">
        <v>14.092044999999999</v>
      </c>
      <c r="H12" s="49">
        <v>15.438961999999998</v>
      </c>
      <c r="I12" s="55">
        <v>8.9499999999999996E-4</v>
      </c>
      <c r="J12" s="51">
        <v>15.439856999999998</v>
      </c>
      <c r="K12" s="49">
        <v>17.441361999999998</v>
      </c>
      <c r="L12" s="55" t="s">
        <v>150</v>
      </c>
      <c r="M12" s="51">
        <v>17.441361999999998</v>
      </c>
      <c r="N12" s="49">
        <v>15.933374000000001</v>
      </c>
      <c r="O12" s="55">
        <v>6.685E-3</v>
      </c>
      <c r="P12" s="51">
        <v>15.940059</v>
      </c>
      <c r="Q12" s="49">
        <v>19.718158000000003</v>
      </c>
      <c r="R12" s="55" t="s">
        <v>150</v>
      </c>
      <c r="S12" s="51">
        <v>19.718158000000003</v>
      </c>
      <c r="T12" s="49">
        <v>17.097304999999995</v>
      </c>
      <c r="U12" s="55" t="s">
        <v>150</v>
      </c>
      <c r="V12" s="51">
        <v>17.097304999999995</v>
      </c>
      <c r="W12" s="49">
        <v>17.461993</v>
      </c>
      <c r="X12" s="55" t="s">
        <v>150</v>
      </c>
      <c r="Y12" s="51">
        <v>17.461993</v>
      </c>
      <c r="Z12" s="49">
        <v>19.386689000000004</v>
      </c>
      <c r="AA12" s="55" t="s">
        <v>150</v>
      </c>
      <c r="AB12" s="51">
        <v>19.386689000000004</v>
      </c>
      <c r="AC12" s="49">
        <v>15.747998000000001</v>
      </c>
      <c r="AD12" s="55" t="s">
        <v>150</v>
      </c>
      <c r="AE12" s="51">
        <v>15.747998000000001</v>
      </c>
      <c r="AF12" s="49">
        <v>17.343808000000003</v>
      </c>
      <c r="AG12" s="55">
        <v>1.54E-4</v>
      </c>
      <c r="AH12" s="51">
        <v>17.343962000000001</v>
      </c>
      <c r="AI12" s="49">
        <v>17.605810999999999</v>
      </c>
      <c r="AJ12" s="55" t="s">
        <v>150</v>
      </c>
      <c r="AK12" s="51">
        <v>17.605810999999999</v>
      </c>
      <c r="AL12" s="49">
        <v>14.963134</v>
      </c>
      <c r="AM12" s="55">
        <v>0.14182699999999998</v>
      </c>
      <c r="AN12" s="51">
        <v>15.104960999999999</v>
      </c>
      <c r="AO12" s="49">
        <v>16.115038999999992</v>
      </c>
      <c r="AP12" s="55" t="s">
        <v>150</v>
      </c>
      <c r="AQ12" s="51">
        <v>16.115038999999992</v>
      </c>
      <c r="AR12" s="49">
        <v>15.916448000000003</v>
      </c>
      <c r="AS12" s="55" t="s">
        <v>150</v>
      </c>
      <c r="AT12" s="51">
        <v>15.916448000000003</v>
      </c>
      <c r="AU12" s="49">
        <v>15.771891</v>
      </c>
      <c r="AV12" s="55">
        <v>3.9370000000000004E-3</v>
      </c>
      <c r="AW12" s="51">
        <v>15.775828000000001</v>
      </c>
      <c r="AX12" s="49">
        <v>20.155290999999988</v>
      </c>
      <c r="AY12" s="55" t="s">
        <v>150</v>
      </c>
      <c r="AZ12" s="51">
        <v>20.155290999999988</v>
      </c>
      <c r="BA12" s="49">
        <v>17.840910000000001</v>
      </c>
      <c r="BB12" s="55">
        <v>2.4190000000000001E-3</v>
      </c>
      <c r="BC12" s="51">
        <v>17.843329000000001</v>
      </c>
      <c r="BD12" s="49">
        <v>13.678352999999998</v>
      </c>
      <c r="BE12" s="55" t="s">
        <v>150</v>
      </c>
      <c r="BF12" s="51">
        <v>13.678352999999998</v>
      </c>
      <c r="BG12" s="49">
        <v>18.386965999999997</v>
      </c>
      <c r="BH12" s="55" t="s">
        <v>150</v>
      </c>
      <c r="BI12" s="51">
        <v>18.386965999999997</v>
      </c>
      <c r="BJ12" s="49">
        <v>15.118208999999997</v>
      </c>
      <c r="BK12" s="55" t="s">
        <v>150</v>
      </c>
      <c r="BL12" s="51">
        <v>15.118208999999997</v>
      </c>
      <c r="BM12" s="49">
        <v>16.015801999999997</v>
      </c>
      <c r="BN12" s="55" t="s">
        <v>150</v>
      </c>
      <c r="BO12" s="51">
        <v>16.015801999999997</v>
      </c>
      <c r="BP12" s="49">
        <v>16.718574999999998</v>
      </c>
      <c r="BQ12" s="55" t="s">
        <v>150</v>
      </c>
      <c r="BR12" s="51">
        <v>16.718574999999998</v>
      </c>
      <c r="BS12" s="49">
        <v>17.915941999999998</v>
      </c>
      <c r="BT12" s="55" t="s">
        <v>150</v>
      </c>
      <c r="BU12" s="51">
        <v>17.915941999999998</v>
      </c>
      <c r="BV12" s="49">
        <v>15.025740000000001</v>
      </c>
      <c r="BW12" s="55">
        <v>4.8859999999999997E-3</v>
      </c>
      <c r="BX12" s="51">
        <v>15.030626000000002</v>
      </c>
      <c r="BY12" s="49">
        <v>14.436506</v>
      </c>
      <c r="BZ12" s="55" t="s">
        <v>150</v>
      </c>
      <c r="CA12" s="51">
        <v>14.436506</v>
      </c>
      <c r="CB12" s="49">
        <v>15.193928999999997</v>
      </c>
      <c r="CC12" s="55" t="s">
        <v>150</v>
      </c>
      <c r="CD12" s="51">
        <v>15.193928999999997</v>
      </c>
      <c r="CE12" s="49">
        <v>20.908157999999997</v>
      </c>
      <c r="CF12" s="55">
        <v>6.829E-3</v>
      </c>
      <c r="CG12" s="51">
        <v>20.914986999999996</v>
      </c>
      <c r="CH12" s="49">
        <v>14.736381999999999</v>
      </c>
      <c r="CI12" s="55">
        <v>2.202E-3</v>
      </c>
      <c r="CJ12" s="51">
        <v>14.738583999999999</v>
      </c>
      <c r="CK12" s="49">
        <v>12.555749999999994</v>
      </c>
      <c r="CL12" s="55" t="s">
        <v>150</v>
      </c>
      <c r="CM12" s="51">
        <v>12.555749999999994</v>
      </c>
      <c r="CN12" s="49">
        <v>13.869986000000001</v>
      </c>
      <c r="CO12" s="55">
        <v>7.0390000000000001E-3</v>
      </c>
      <c r="CP12" s="51">
        <v>13.877025000000001</v>
      </c>
      <c r="CQ12" s="49">
        <v>16.469526999999999</v>
      </c>
      <c r="CR12" s="55">
        <v>4.2789999999999998E-3</v>
      </c>
      <c r="CS12" s="51">
        <v>16.473806</v>
      </c>
      <c r="CT12" s="49">
        <v>14.221115999999997</v>
      </c>
      <c r="CU12" s="55" t="s">
        <v>150</v>
      </c>
      <c r="CV12" s="51">
        <v>14.221115999999997</v>
      </c>
      <c r="CW12" s="49">
        <v>16.330088</v>
      </c>
      <c r="CX12" s="55">
        <v>7.7260000000000002E-3</v>
      </c>
      <c r="CY12" s="51">
        <v>16.337814000000002</v>
      </c>
      <c r="CZ12" s="49">
        <v>16.489473</v>
      </c>
      <c r="DA12" s="55">
        <v>3.9800000000000002E-4</v>
      </c>
      <c r="DB12" s="51">
        <v>16.489871000000001</v>
      </c>
      <c r="DC12" s="49">
        <v>15.995724000000003</v>
      </c>
      <c r="DD12" s="55">
        <v>6.9930000000000001E-3</v>
      </c>
      <c r="DE12" s="51">
        <v>16.002717000000004</v>
      </c>
      <c r="DF12" s="49">
        <v>16.304300000000001</v>
      </c>
      <c r="DG12" s="55">
        <v>6.8900000000000005E-4</v>
      </c>
      <c r="DH12" s="51">
        <v>16.304989000000003</v>
      </c>
      <c r="DI12" s="49">
        <v>14.493099999999901</v>
      </c>
      <c r="DJ12" s="55">
        <v>0.14672499999999999</v>
      </c>
      <c r="DK12" s="51">
        <v>14.639824999999901</v>
      </c>
      <c r="DL12" s="49">
        <v>16.530256000000001</v>
      </c>
      <c r="DM12" s="55" t="s">
        <v>150</v>
      </c>
      <c r="DN12" s="51">
        <v>16.530256000000001</v>
      </c>
      <c r="DO12" s="49">
        <v>16.821861999999999</v>
      </c>
      <c r="DP12" s="55">
        <v>8.9490000000000004E-3</v>
      </c>
      <c r="DQ12" s="51">
        <v>16.830811000000001</v>
      </c>
      <c r="DR12" s="49">
        <v>18.726987000000001</v>
      </c>
      <c r="DS12" s="55">
        <v>4.6969999999999998E-2</v>
      </c>
      <c r="DT12" s="51">
        <v>18.773956999999999</v>
      </c>
      <c r="DU12" s="49">
        <v>19.464067999999902</v>
      </c>
      <c r="DV12" s="55">
        <v>8.3789999999999993E-3</v>
      </c>
      <c r="DW12" s="51">
        <v>19.472446999999899</v>
      </c>
      <c r="DX12" s="49">
        <v>17.014789999999898</v>
      </c>
      <c r="DY12" s="55" t="s">
        <v>150</v>
      </c>
      <c r="DZ12" s="51">
        <v>17.014789999999898</v>
      </c>
      <c r="EA12" s="49">
        <v>17.624075999999999</v>
      </c>
      <c r="EB12" s="55">
        <v>2.4399999999999999E-3</v>
      </c>
      <c r="EC12" s="51">
        <v>17.626515999999999</v>
      </c>
      <c r="ED12" s="49">
        <v>19.613996</v>
      </c>
      <c r="EE12" s="55">
        <v>5.9589999999999999E-3</v>
      </c>
      <c r="EF12" s="51">
        <v>19.619955000000001</v>
      </c>
      <c r="EG12" s="49">
        <v>19.492028999999999</v>
      </c>
      <c r="EH12" s="55" t="s">
        <v>150</v>
      </c>
      <c r="EI12" s="51">
        <v>19.492028999999999</v>
      </c>
      <c r="EJ12" s="49">
        <v>17.028950999999999</v>
      </c>
      <c r="EK12" s="55" t="s">
        <v>150</v>
      </c>
      <c r="EL12" s="51">
        <v>17.028950999999999</v>
      </c>
      <c r="EM12" s="49">
        <v>21.235085000000002</v>
      </c>
      <c r="EN12" s="55" t="s">
        <v>150</v>
      </c>
      <c r="EO12" s="51">
        <v>21.235085000000002</v>
      </c>
      <c r="EP12" s="49">
        <v>23.231097999999999</v>
      </c>
      <c r="EQ12" s="55">
        <v>4.6200000000000001E-4</v>
      </c>
      <c r="ER12" s="51">
        <v>23.231560000000002</v>
      </c>
      <c r="ES12" s="49">
        <v>16.397136</v>
      </c>
      <c r="ET12" s="55">
        <v>1.405E-3</v>
      </c>
      <c r="EU12" s="51">
        <f t="shared" si="0"/>
        <v>16.398540999999998</v>
      </c>
      <c r="EV12" s="49">
        <v>16.62566</v>
      </c>
      <c r="EW12" s="55">
        <v>1.01E-4</v>
      </c>
      <c r="EX12" s="51">
        <f t="shared" si="1"/>
        <v>16.625761000000001</v>
      </c>
      <c r="EY12" s="49">
        <v>18.648997000000001</v>
      </c>
      <c r="EZ12" s="55">
        <v>1.2219000000000001E-2</v>
      </c>
      <c r="FA12" s="51">
        <f t="shared" si="2"/>
        <v>18.661216000000003</v>
      </c>
      <c r="FB12" s="49">
        <v>18.348817999999898</v>
      </c>
      <c r="FC12" s="55" t="s">
        <v>150</v>
      </c>
      <c r="FD12" s="51">
        <f t="shared" si="3"/>
        <v>18.348817999999898</v>
      </c>
      <c r="FE12" s="49">
        <v>19.774773</v>
      </c>
      <c r="FF12" s="55">
        <v>1.505E-3</v>
      </c>
      <c r="FG12" s="51">
        <f t="shared" si="4"/>
        <v>19.776278000000001</v>
      </c>
      <c r="FH12" s="49">
        <v>16.653372999999995</v>
      </c>
      <c r="FI12" s="55" t="s">
        <v>150</v>
      </c>
      <c r="FJ12" s="51">
        <f t="shared" si="5"/>
        <v>16.653372999999995</v>
      </c>
      <c r="FK12" s="49">
        <v>16.550803999999999</v>
      </c>
      <c r="FL12" s="55">
        <v>9.3039999999999998E-3</v>
      </c>
      <c r="FM12" s="51">
        <f t="shared" si="6"/>
        <v>16.560108</v>
      </c>
      <c r="FN12" s="49">
        <v>21.142739999999996</v>
      </c>
      <c r="FO12" s="55">
        <v>1.1280000000000001E-3</v>
      </c>
      <c r="FP12" s="51">
        <f t="shared" si="7"/>
        <v>21.143867999999998</v>
      </c>
      <c r="FQ12" s="114">
        <v>17.618094000000006</v>
      </c>
      <c r="FR12" s="115" t="s">
        <v>150</v>
      </c>
      <c r="FS12" s="51">
        <f t="shared" si="8"/>
        <v>17.618094000000006</v>
      </c>
      <c r="FT12" s="114">
        <v>19.518189000000007</v>
      </c>
      <c r="FU12" s="118" t="s">
        <v>150</v>
      </c>
      <c r="FV12" s="51">
        <f t="shared" si="9"/>
        <v>19.518189000000007</v>
      </c>
      <c r="FW12" s="114">
        <v>20.758812000000002</v>
      </c>
      <c r="FX12" s="118">
        <v>1.0000000000000001E-5</v>
      </c>
      <c r="FY12" s="51">
        <f t="shared" si="10"/>
        <v>20.758822000000002</v>
      </c>
      <c r="FZ12" s="114">
        <v>18.088856999999997</v>
      </c>
      <c r="GA12" s="118" t="s">
        <v>150</v>
      </c>
      <c r="GB12" s="51">
        <f t="shared" si="11"/>
        <v>18.088856999999997</v>
      </c>
      <c r="GC12" s="10"/>
    </row>
    <row r="13" spans="1:185" x14ac:dyDescent="0.35">
      <c r="A13" s="10"/>
      <c r="B13" s="25"/>
      <c r="C13" s="28" t="s">
        <v>8</v>
      </c>
      <c r="D13" s="29" t="s">
        <v>36</v>
      </c>
      <c r="E13" s="52">
        <v>5.3092660000000009</v>
      </c>
      <c r="F13" s="53">
        <v>3.8574999999999998E-2</v>
      </c>
      <c r="G13" s="54">
        <v>5.3478410000000007</v>
      </c>
      <c r="H13" s="52">
        <v>5.229571</v>
      </c>
      <c r="I13" s="53">
        <v>0.13847199999999998</v>
      </c>
      <c r="J13" s="54">
        <v>5.3680430000000001</v>
      </c>
      <c r="K13" s="52">
        <v>6.8660990000000011</v>
      </c>
      <c r="L13" s="53">
        <v>5.3899999999999998E-4</v>
      </c>
      <c r="M13" s="54">
        <v>6.8666380000000009</v>
      </c>
      <c r="N13" s="52">
        <v>4.7855659999999984</v>
      </c>
      <c r="O13" s="53">
        <v>0.120697</v>
      </c>
      <c r="P13" s="54">
        <v>4.9062629999999983</v>
      </c>
      <c r="Q13" s="52">
        <v>7.1081779999999988</v>
      </c>
      <c r="R13" s="53">
        <v>6.7000000000000002E-5</v>
      </c>
      <c r="S13" s="54">
        <v>7.1082449999999984</v>
      </c>
      <c r="T13" s="52">
        <v>6.6234110000000017</v>
      </c>
      <c r="U13" s="53">
        <v>5.5339999999999999E-3</v>
      </c>
      <c r="V13" s="54">
        <v>6.6289450000000016</v>
      </c>
      <c r="W13" s="52">
        <v>5.1836319999999976</v>
      </c>
      <c r="X13" s="53">
        <v>0.11379199999999999</v>
      </c>
      <c r="Y13" s="54">
        <v>5.2974239999999977</v>
      </c>
      <c r="Z13" s="52">
        <v>8.620455999999999</v>
      </c>
      <c r="AA13" s="53">
        <v>1.6884E-2</v>
      </c>
      <c r="AB13" s="54">
        <v>8.6373399999999982</v>
      </c>
      <c r="AC13" s="52">
        <v>6.3161290000000001</v>
      </c>
      <c r="AD13" s="53">
        <v>9.4570000000000001E-3</v>
      </c>
      <c r="AE13" s="54">
        <v>6.3255860000000004</v>
      </c>
      <c r="AF13" s="52">
        <v>7.3146229999999983</v>
      </c>
      <c r="AG13" s="53">
        <v>0.21893099999999999</v>
      </c>
      <c r="AH13" s="54">
        <v>7.5335539999999988</v>
      </c>
      <c r="AI13" s="52">
        <v>7.1122639999999997</v>
      </c>
      <c r="AJ13" s="53">
        <v>1.0905E-2</v>
      </c>
      <c r="AK13" s="54">
        <v>7.1231689999999999</v>
      </c>
      <c r="AL13" s="52">
        <v>5.0187659999999994</v>
      </c>
      <c r="AM13" s="53">
        <v>1.5613999999999999E-2</v>
      </c>
      <c r="AN13" s="54">
        <v>5.0343799999999996</v>
      </c>
      <c r="AO13" s="52">
        <v>5.7337020000000019</v>
      </c>
      <c r="AP13" s="53">
        <v>3.6849E-2</v>
      </c>
      <c r="AQ13" s="54">
        <v>5.770551000000002</v>
      </c>
      <c r="AR13" s="52">
        <v>5.5954610000000011</v>
      </c>
      <c r="AS13" s="53">
        <v>0.10583000000000001</v>
      </c>
      <c r="AT13" s="54">
        <v>5.7012910000000012</v>
      </c>
      <c r="AU13" s="52">
        <v>5.0414279999999998</v>
      </c>
      <c r="AV13" s="53">
        <v>3.614E-3</v>
      </c>
      <c r="AW13" s="54">
        <v>5.0450419999999996</v>
      </c>
      <c r="AX13" s="52">
        <v>6.676020999999996</v>
      </c>
      <c r="AY13" s="53" t="s">
        <v>150</v>
      </c>
      <c r="AZ13" s="54">
        <v>6.676020999999996</v>
      </c>
      <c r="BA13" s="52">
        <v>6.5606619999999989</v>
      </c>
      <c r="BB13" s="53">
        <v>1.2512999999999998E-2</v>
      </c>
      <c r="BC13" s="54">
        <v>6.5731749999999991</v>
      </c>
      <c r="BD13" s="52">
        <v>5.8815510000000009</v>
      </c>
      <c r="BE13" s="53">
        <v>0.12387400000000001</v>
      </c>
      <c r="BF13" s="54">
        <v>6.0054250000000007</v>
      </c>
      <c r="BG13" s="52">
        <v>7.328619999999999</v>
      </c>
      <c r="BH13" s="53">
        <v>1.671E-3</v>
      </c>
      <c r="BI13" s="54">
        <v>7.330290999999999</v>
      </c>
      <c r="BJ13" s="52">
        <v>7.3084610000000039</v>
      </c>
      <c r="BK13" s="53">
        <v>0.103495</v>
      </c>
      <c r="BL13" s="54">
        <v>7.4119560000000035</v>
      </c>
      <c r="BM13" s="52">
        <v>6.6665419999999971</v>
      </c>
      <c r="BN13" s="53">
        <v>1.0510000000000001E-3</v>
      </c>
      <c r="BO13" s="54">
        <v>6.6675929999999974</v>
      </c>
      <c r="BP13" s="52">
        <v>7.8160399999999992</v>
      </c>
      <c r="BQ13" s="53">
        <v>0.117588</v>
      </c>
      <c r="BR13" s="54">
        <v>7.9336279999999988</v>
      </c>
      <c r="BS13" s="52">
        <v>7.6641439999999994</v>
      </c>
      <c r="BT13" s="53">
        <v>1.25E-4</v>
      </c>
      <c r="BU13" s="54">
        <v>7.6642689999999991</v>
      </c>
      <c r="BV13" s="52">
        <v>6.4734660000000002</v>
      </c>
      <c r="BW13" s="53">
        <v>1.7850000000000001E-3</v>
      </c>
      <c r="BX13" s="54">
        <v>6.4752510000000001</v>
      </c>
      <c r="BY13" s="52">
        <v>6.1704540000000021</v>
      </c>
      <c r="BZ13" s="53">
        <v>3.59E-4</v>
      </c>
      <c r="CA13" s="54">
        <v>6.1708130000000025</v>
      </c>
      <c r="CB13" s="52">
        <v>5.8764510000000012</v>
      </c>
      <c r="CC13" s="53" t="s">
        <v>150</v>
      </c>
      <c r="CD13" s="54">
        <v>5.8764510000000012</v>
      </c>
      <c r="CE13" s="52">
        <v>5.8375290000000017</v>
      </c>
      <c r="CF13" s="53">
        <v>0.103937</v>
      </c>
      <c r="CG13" s="54">
        <v>5.9414660000000019</v>
      </c>
      <c r="CH13" s="52">
        <v>4.5686559999999998</v>
      </c>
      <c r="CI13" s="53">
        <v>4.0978000000000001E-2</v>
      </c>
      <c r="CJ13" s="54">
        <v>4.6096339999999998</v>
      </c>
      <c r="CK13" s="52">
        <v>3.0384609999999999</v>
      </c>
      <c r="CL13" s="53">
        <v>1.01E-4</v>
      </c>
      <c r="CM13" s="54">
        <v>3.0385619999999998</v>
      </c>
      <c r="CN13" s="52">
        <v>5.5431390000000009</v>
      </c>
      <c r="CO13" s="53">
        <v>1.6386999999999999E-2</v>
      </c>
      <c r="CP13" s="54">
        <v>5.5595260000000009</v>
      </c>
      <c r="CQ13" s="52">
        <v>5.5239719999999988</v>
      </c>
      <c r="CR13" s="53">
        <v>0.10988100000000001</v>
      </c>
      <c r="CS13" s="54">
        <v>5.6338529999999984</v>
      </c>
      <c r="CT13" s="52">
        <v>4.9789409999999998</v>
      </c>
      <c r="CU13" s="53">
        <v>8.0777000000000002E-2</v>
      </c>
      <c r="CV13" s="54">
        <v>5.0597180000000002</v>
      </c>
      <c r="CW13" s="52">
        <v>5.5475960000000022</v>
      </c>
      <c r="CX13" s="53">
        <v>0.103654</v>
      </c>
      <c r="CY13" s="54">
        <v>5.6512500000000019</v>
      </c>
      <c r="CZ13" s="52">
        <v>5.1738379999999999</v>
      </c>
      <c r="DA13" s="53" t="s">
        <v>150</v>
      </c>
      <c r="DB13" s="54">
        <v>5.1738379999999999</v>
      </c>
      <c r="DC13" s="52">
        <v>5.6402580000000002</v>
      </c>
      <c r="DD13" s="53">
        <v>1.5087E-2</v>
      </c>
      <c r="DE13" s="54">
        <v>5.6553450000000005</v>
      </c>
      <c r="DF13" s="52">
        <v>4.7335089999999997</v>
      </c>
      <c r="DG13" s="53">
        <v>0.161387</v>
      </c>
      <c r="DH13" s="54">
        <v>4.8948960000000001</v>
      </c>
      <c r="DI13" s="52">
        <v>4.7166930000000002</v>
      </c>
      <c r="DJ13" s="53">
        <v>4.6700000000000002E-4</v>
      </c>
      <c r="DK13" s="54">
        <v>4.7171599999999998</v>
      </c>
      <c r="DL13" s="52">
        <v>4.2460349999999902</v>
      </c>
      <c r="DM13" s="53">
        <v>0.16939899999999999</v>
      </c>
      <c r="DN13" s="54">
        <v>4.4154339999999896</v>
      </c>
      <c r="DO13" s="52">
        <v>5.0864039999999999</v>
      </c>
      <c r="DP13" s="53">
        <v>0.10535799999999999</v>
      </c>
      <c r="DQ13" s="54">
        <v>5.1917619999999998</v>
      </c>
      <c r="DR13" s="52">
        <v>5.0102310000000001</v>
      </c>
      <c r="DS13" s="53">
        <v>9.4283000000000006E-2</v>
      </c>
      <c r="DT13" s="54">
        <v>5.104514</v>
      </c>
      <c r="DU13" s="52">
        <v>5.7225359999999901</v>
      </c>
      <c r="DV13" s="53" t="s">
        <v>150</v>
      </c>
      <c r="DW13" s="54">
        <v>5.7225359999999901</v>
      </c>
      <c r="DX13" s="52">
        <v>6.1115640000000004</v>
      </c>
      <c r="DY13" s="53">
        <v>8.3020000000000004E-3</v>
      </c>
      <c r="DZ13" s="54">
        <v>6.119866</v>
      </c>
      <c r="EA13" s="52">
        <v>8.0303259999999899</v>
      </c>
      <c r="EB13" s="53">
        <v>5.0698E-2</v>
      </c>
      <c r="EC13" s="54">
        <v>8.0810239999999904</v>
      </c>
      <c r="ED13" s="52">
        <v>6.7584660000000003</v>
      </c>
      <c r="EE13" s="53">
        <v>0.15756500000000001</v>
      </c>
      <c r="EF13" s="54">
        <v>6.9160310000000003</v>
      </c>
      <c r="EG13" s="52">
        <v>6.4893590000000003</v>
      </c>
      <c r="EH13" s="53">
        <v>4.2750000000000002E-3</v>
      </c>
      <c r="EI13" s="54">
        <v>6.4936340000000001</v>
      </c>
      <c r="EJ13" s="52">
        <v>6.3920459999999997</v>
      </c>
      <c r="EK13" s="53">
        <v>2.3500000000000001E-3</v>
      </c>
      <c r="EL13" s="54">
        <v>6.3943960000000004</v>
      </c>
      <c r="EM13" s="52">
        <v>7.0657690000000004</v>
      </c>
      <c r="EN13" s="53">
        <v>1.2709E-2</v>
      </c>
      <c r="EO13" s="54">
        <v>7.0784779999999996</v>
      </c>
      <c r="EP13" s="52">
        <v>6.5839559999999997</v>
      </c>
      <c r="EQ13" s="53">
        <v>2.9987E-2</v>
      </c>
      <c r="ER13" s="54">
        <v>6.6139429999999901</v>
      </c>
      <c r="ES13" s="52">
        <v>5.0094089999999998</v>
      </c>
      <c r="ET13" s="53">
        <v>4.8957000000000001E-2</v>
      </c>
      <c r="EU13" s="54">
        <f t="shared" si="0"/>
        <v>5.0583659999999995</v>
      </c>
      <c r="EV13" s="52">
        <v>5.4537609999999903</v>
      </c>
      <c r="EW13" s="53">
        <v>0.127053</v>
      </c>
      <c r="EX13" s="54">
        <f t="shared" si="1"/>
        <v>5.5808139999999904</v>
      </c>
      <c r="EY13" s="52">
        <v>7.4906529999999902</v>
      </c>
      <c r="EZ13" s="53">
        <v>5.9184999999999995E-2</v>
      </c>
      <c r="FA13" s="54">
        <f t="shared" si="2"/>
        <v>7.5498379999999905</v>
      </c>
      <c r="FB13" s="52">
        <v>6.0168679999999997</v>
      </c>
      <c r="FC13" s="53">
        <v>0.13730100000000001</v>
      </c>
      <c r="FD13" s="54">
        <f t="shared" si="3"/>
        <v>6.1541689999999996</v>
      </c>
      <c r="FE13" s="52">
        <v>7.0760959999999997</v>
      </c>
      <c r="FF13" s="53">
        <v>0.27371999999999996</v>
      </c>
      <c r="FG13" s="54">
        <f t="shared" si="4"/>
        <v>7.3498159999999997</v>
      </c>
      <c r="FH13" s="52">
        <v>7.026844999999998</v>
      </c>
      <c r="FI13" s="53" t="s">
        <v>150</v>
      </c>
      <c r="FJ13" s="54">
        <f t="shared" si="5"/>
        <v>7.026844999999998</v>
      </c>
      <c r="FK13" s="52">
        <v>6.453685000000001</v>
      </c>
      <c r="FL13" s="53" t="s">
        <v>150</v>
      </c>
      <c r="FM13" s="54">
        <f t="shared" si="6"/>
        <v>6.453685000000001</v>
      </c>
      <c r="FN13" s="52">
        <v>7.9880919999999991</v>
      </c>
      <c r="FO13" s="53">
        <v>2.5395000000000001E-2</v>
      </c>
      <c r="FP13" s="54">
        <f t="shared" si="7"/>
        <v>8.0134869999999996</v>
      </c>
      <c r="FQ13" s="116">
        <v>6.5651270000000013</v>
      </c>
      <c r="FR13" s="117">
        <v>9.7996E-2</v>
      </c>
      <c r="FS13" s="54">
        <f t="shared" si="8"/>
        <v>6.6631230000000015</v>
      </c>
      <c r="FT13" s="116">
        <v>8.2889620000000033</v>
      </c>
      <c r="FU13" s="117">
        <v>0.128692</v>
      </c>
      <c r="FV13" s="54">
        <f t="shared" si="9"/>
        <v>8.4176540000000024</v>
      </c>
      <c r="FW13" s="116">
        <v>8.6296909999999976</v>
      </c>
      <c r="FX13" s="117" t="s">
        <v>150</v>
      </c>
      <c r="FY13" s="54">
        <f t="shared" si="10"/>
        <v>8.6296909999999976</v>
      </c>
      <c r="FZ13" s="116">
        <v>7.3627179999999983</v>
      </c>
      <c r="GA13" s="117" t="s">
        <v>150</v>
      </c>
      <c r="GB13" s="54">
        <f t="shared" si="11"/>
        <v>7.3627179999999983</v>
      </c>
      <c r="GC13" s="10"/>
    </row>
    <row r="14" spans="1:185" x14ac:dyDescent="0.35">
      <c r="A14" s="10"/>
      <c r="B14" s="25" t="s">
        <v>9</v>
      </c>
      <c r="C14" s="26" t="s">
        <v>10</v>
      </c>
      <c r="D14" s="27" t="s">
        <v>37</v>
      </c>
      <c r="E14" s="49">
        <v>1.9920979999999995</v>
      </c>
      <c r="F14" s="50">
        <v>2.1130000000000003E-3</v>
      </c>
      <c r="G14" s="51">
        <v>1.9942109999999995</v>
      </c>
      <c r="H14" s="49">
        <v>1.7700339999999999</v>
      </c>
      <c r="I14" s="50">
        <v>4.4999999999999997E-3</v>
      </c>
      <c r="J14" s="51">
        <v>1.7745339999999998</v>
      </c>
      <c r="K14" s="49">
        <v>2.2605900000000005</v>
      </c>
      <c r="L14" s="50">
        <v>2.385E-2</v>
      </c>
      <c r="M14" s="51">
        <v>2.2844400000000005</v>
      </c>
      <c r="N14" s="49">
        <v>1.8623039999999997</v>
      </c>
      <c r="O14" s="50">
        <v>5.2030000000000002E-3</v>
      </c>
      <c r="P14" s="51">
        <v>1.8675069999999998</v>
      </c>
      <c r="Q14" s="49">
        <v>1.8978709999999999</v>
      </c>
      <c r="R14" s="50">
        <v>2.2139999999999998E-3</v>
      </c>
      <c r="S14" s="51">
        <v>1.9000849999999998</v>
      </c>
      <c r="T14" s="49">
        <v>1.8336560000000002</v>
      </c>
      <c r="U14" s="50" t="s">
        <v>150</v>
      </c>
      <c r="V14" s="51">
        <v>1.8336560000000002</v>
      </c>
      <c r="W14" s="49">
        <v>1.7524989999999998</v>
      </c>
      <c r="X14" s="50">
        <v>7.1209999999999997E-3</v>
      </c>
      <c r="Y14" s="51">
        <v>1.7596199999999997</v>
      </c>
      <c r="Z14" s="49">
        <v>1.6769210000000001</v>
      </c>
      <c r="AA14" s="50">
        <v>9.0419999999999997E-3</v>
      </c>
      <c r="AB14" s="51">
        <v>1.6859630000000001</v>
      </c>
      <c r="AC14" s="49">
        <v>1.6270159999999996</v>
      </c>
      <c r="AD14" s="50">
        <v>1.786E-3</v>
      </c>
      <c r="AE14" s="51">
        <v>1.6288019999999996</v>
      </c>
      <c r="AF14" s="49">
        <v>2.140409</v>
      </c>
      <c r="AG14" s="50">
        <v>4.1679999999999998E-3</v>
      </c>
      <c r="AH14" s="51">
        <v>2.144577</v>
      </c>
      <c r="AI14" s="49">
        <v>2.3626680000000007</v>
      </c>
      <c r="AJ14" s="50">
        <v>3.6930000000000001E-3</v>
      </c>
      <c r="AK14" s="51">
        <v>2.3663610000000008</v>
      </c>
      <c r="AL14" s="49">
        <v>2.0388040000000003</v>
      </c>
      <c r="AM14" s="50">
        <v>7.9190000000000007E-3</v>
      </c>
      <c r="AN14" s="51">
        <v>2.0467230000000001</v>
      </c>
      <c r="AO14" s="49">
        <v>1.915897</v>
      </c>
      <c r="AP14" s="50" t="s">
        <v>150</v>
      </c>
      <c r="AQ14" s="51">
        <v>1.915897</v>
      </c>
      <c r="AR14" s="49">
        <v>1.8713510000000007</v>
      </c>
      <c r="AS14" s="50">
        <v>7.3680000000000004E-3</v>
      </c>
      <c r="AT14" s="51">
        <v>1.8787190000000007</v>
      </c>
      <c r="AU14" s="49">
        <v>1.9384919999999999</v>
      </c>
      <c r="AV14" s="50">
        <v>1.0016000000000001E-2</v>
      </c>
      <c r="AW14" s="51">
        <v>1.9485079999999999</v>
      </c>
      <c r="AX14" s="49">
        <v>1.8774060000000006</v>
      </c>
      <c r="AY14" s="50">
        <v>5.3837000000000003E-2</v>
      </c>
      <c r="AZ14" s="51">
        <v>1.9312430000000005</v>
      </c>
      <c r="BA14" s="49">
        <v>2.1113940000000002</v>
      </c>
      <c r="BB14" s="50">
        <v>9.9579999999999998E-3</v>
      </c>
      <c r="BC14" s="51">
        <v>2.1213520000000003</v>
      </c>
      <c r="BD14" s="49">
        <v>1.7245080000000006</v>
      </c>
      <c r="BE14" s="50">
        <v>8.933E-3</v>
      </c>
      <c r="BF14" s="51">
        <v>1.7334410000000007</v>
      </c>
      <c r="BG14" s="49">
        <v>2.0695379999999997</v>
      </c>
      <c r="BH14" s="50">
        <v>6.7390000000000002E-3</v>
      </c>
      <c r="BI14" s="51">
        <v>2.0762769999999997</v>
      </c>
      <c r="BJ14" s="49">
        <v>1.4003270000000003</v>
      </c>
      <c r="BK14" s="50" t="s">
        <v>150</v>
      </c>
      <c r="BL14" s="51">
        <v>1.4003270000000003</v>
      </c>
      <c r="BM14" s="49">
        <v>1.3969990000000001</v>
      </c>
      <c r="BN14" s="50">
        <v>6.4359999999999999E-3</v>
      </c>
      <c r="BO14" s="51">
        <v>1.4034350000000002</v>
      </c>
      <c r="BP14" s="49">
        <v>1.8382229999999995</v>
      </c>
      <c r="BQ14" s="50">
        <v>6.489E-3</v>
      </c>
      <c r="BR14" s="51">
        <v>1.8447119999999995</v>
      </c>
      <c r="BS14" s="49">
        <v>1.9899150000000003</v>
      </c>
      <c r="BT14" s="50">
        <v>9.5200000000000005E-4</v>
      </c>
      <c r="BU14" s="51">
        <v>1.9908670000000004</v>
      </c>
      <c r="BV14" s="49">
        <v>2.0279190000000002</v>
      </c>
      <c r="BW14" s="50">
        <v>8.4569999999999992E-3</v>
      </c>
      <c r="BX14" s="51">
        <v>2.0363760000000002</v>
      </c>
      <c r="BY14" s="49">
        <v>1.8975219999999997</v>
      </c>
      <c r="BZ14" s="50">
        <v>5.0959999999999998E-3</v>
      </c>
      <c r="CA14" s="51">
        <v>1.9026179999999997</v>
      </c>
      <c r="CB14" s="49">
        <v>1.5683199999999999</v>
      </c>
      <c r="CC14" s="50" t="s">
        <v>150</v>
      </c>
      <c r="CD14" s="51">
        <v>1.5683199999999999</v>
      </c>
      <c r="CE14" s="49">
        <v>1.0710689999999998</v>
      </c>
      <c r="CF14" s="50" t="s">
        <v>150</v>
      </c>
      <c r="CG14" s="51">
        <v>1.0710689999999998</v>
      </c>
      <c r="CH14" s="49">
        <v>0.34609899999999999</v>
      </c>
      <c r="CI14" s="50" t="s">
        <v>150</v>
      </c>
      <c r="CJ14" s="51">
        <v>0.34609899999999999</v>
      </c>
      <c r="CK14" s="49">
        <v>0.24399300000000002</v>
      </c>
      <c r="CL14" s="50" t="s">
        <v>150</v>
      </c>
      <c r="CM14" s="51">
        <v>0.24399300000000002</v>
      </c>
      <c r="CN14" s="49">
        <v>0.54096099999999991</v>
      </c>
      <c r="CO14" s="50" t="s">
        <v>150</v>
      </c>
      <c r="CP14" s="51">
        <v>0.54096099999999991</v>
      </c>
      <c r="CQ14" s="49">
        <v>0.78333300000000017</v>
      </c>
      <c r="CR14" s="50" t="s">
        <v>150</v>
      </c>
      <c r="CS14" s="51">
        <v>0.78333300000000017</v>
      </c>
      <c r="CT14" s="49">
        <v>0.90058200000000022</v>
      </c>
      <c r="CU14" s="50" t="s">
        <v>150</v>
      </c>
      <c r="CV14" s="51">
        <v>0.90058200000000022</v>
      </c>
      <c r="CW14" s="49">
        <v>0.82758299999999996</v>
      </c>
      <c r="CX14" s="50" t="s">
        <v>150</v>
      </c>
      <c r="CY14" s="51">
        <v>0.82758299999999996</v>
      </c>
      <c r="CZ14" s="49">
        <v>1.0040569999999998</v>
      </c>
      <c r="DA14" s="50" t="s">
        <v>150</v>
      </c>
      <c r="DB14" s="51">
        <v>1.0040569999999998</v>
      </c>
      <c r="DC14" s="49">
        <v>0.93571199999999999</v>
      </c>
      <c r="DD14" s="50" t="s">
        <v>150</v>
      </c>
      <c r="DE14" s="51">
        <v>0.93571199999999999</v>
      </c>
      <c r="DF14" s="49">
        <v>1.1190419999999999</v>
      </c>
      <c r="DG14" s="50" t="s">
        <v>150</v>
      </c>
      <c r="DH14" s="51">
        <v>1.1190419999999999</v>
      </c>
      <c r="DI14" s="49">
        <v>0.745425</v>
      </c>
      <c r="DJ14" s="50" t="s">
        <v>150</v>
      </c>
      <c r="DK14" s="51">
        <v>0.745425</v>
      </c>
      <c r="DL14" s="49">
        <v>1.113613</v>
      </c>
      <c r="DM14" s="50" t="s">
        <v>150</v>
      </c>
      <c r="DN14" s="51">
        <v>1.113613</v>
      </c>
      <c r="DO14" s="49">
        <v>1.0278849999999999</v>
      </c>
      <c r="DP14" s="50" t="s">
        <v>150</v>
      </c>
      <c r="DQ14" s="51">
        <v>1.0278849999999999</v>
      </c>
      <c r="DR14" s="49">
        <v>1.067785</v>
      </c>
      <c r="DS14" s="50" t="s">
        <v>150</v>
      </c>
      <c r="DT14" s="51">
        <v>1.067785</v>
      </c>
      <c r="DU14" s="49">
        <v>1.4216489999999999</v>
      </c>
      <c r="DV14" s="50" t="s">
        <v>150</v>
      </c>
      <c r="DW14" s="51">
        <v>1.4216489999999999</v>
      </c>
      <c r="DX14" s="49">
        <v>2.049871</v>
      </c>
      <c r="DY14" s="50" t="s">
        <v>150</v>
      </c>
      <c r="DZ14" s="51">
        <v>2.049871</v>
      </c>
      <c r="EA14" s="49">
        <v>1.911071</v>
      </c>
      <c r="EB14" s="50" t="s">
        <v>150</v>
      </c>
      <c r="EC14" s="51">
        <v>1.911071</v>
      </c>
      <c r="ED14" s="49">
        <v>2.2312639999999999</v>
      </c>
      <c r="EE14" s="50" t="s">
        <v>150</v>
      </c>
      <c r="EF14" s="51">
        <v>2.2312639999999999</v>
      </c>
      <c r="EG14" s="49">
        <v>2.1879499999999998</v>
      </c>
      <c r="EH14" s="50" t="s">
        <v>150</v>
      </c>
      <c r="EI14" s="51">
        <v>2.1879499999999998</v>
      </c>
      <c r="EJ14" s="49">
        <v>1.988893</v>
      </c>
      <c r="EK14" s="50" t="s">
        <v>150</v>
      </c>
      <c r="EL14" s="51">
        <v>1.988893</v>
      </c>
      <c r="EM14" s="49">
        <v>2.3644589999999899</v>
      </c>
      <c r="EN14" s="50" t="s">
        <v>150</v>
      </c>
      <c r="EO14" s="51">
        <v>2.3644589999999899</v>
      </c>
      <c r="EP14" s="49">
        <v>2.1077870000000001</v>
      </c>
      <c r="EQ14" s="50" t="s">
        <v>150</v>
      </c>
      <c r="ER14" s="51">
        <v>2.1077870000000001</v>
      </c>
      <c r="ES14" s="49">
        <v>1.8116719999999999</v>
      </c>
      <c r="ET14" s="50">
        <v>3.9899999999999999E-4</v>
      </c>
      <c r="EU14" s="51">
        <f t="shared" si="0"/>
        <v>1.812071</v>
      </c>
      <c r="EV14" s="49">
        <v>1.5298620000000001</v>
      </c>
      <c r="EW14" s="50" t="s">
        <v>150</v>
      </c>
      <c r="EX14" s="51">
        <f t="shared" si="1"/>
        <v>1.5298620000000001</v>
      </c>
      <c r="EY14" s="49">
        <v>2.8129719999999998</v>
      </c>
      <c r="EZ14" s="50">
        <v>1.018E-3</v>
      </c>
      <c r="FA14" s="51">
        <f t="shared" si="2"/>
        <v>2.81399</v>
      </c>
      <c r="FB14" s="49">
        <v>2.4105150000000002</v>
      </c>
      <c r="FC14" s="50" t="s">
        <v>150</v>
      </c>
      <c r="FD14" s="51">
        <f t="shared" si="3"/>
        <v>2.4105150000000002</v>
      </c>
      <c r="FE14" s="49">
        <v>2.457503</v>
      </c>
      <c r="FF14" s="50" t="s">
        <v>150</v>
      </c>
      <c r="FG14" s="51">
        <f t="shared" si="4"/>
        <v>2.457503</v>
      </c>
      <c r="FH14" s="49">
        <v>2.6196830000000002</v>
      </c>
      <c r="FI14" s="50" t="s">
        <v>150</v>
      </c>
      <c r="FJ14" s="51">
        <f t="shared" si="5"/>
        <v>2.6196830000000002</v>
      </c>
      <c r="FK14" s="49">
        <v>2.8814099999999998</v>
      </c>
      <c r="FL14" s="50" t="s">
        <v>150</v>
      </c>
      <c r="FM14" s="51">
        <f t="shared" si="6"/>
        <v>2.8814099999999998</v>
      </c>
      <c r="FN14" s="49">
        <v>2.3917349999999997</v>
      </c>
      <c r="FO14" s="50">
        <v>2.882E-3</v>
      </c>
      <c r="FP14" s="51">
        <f t="shared" si="7"/>
        <v>2.3946169999999998</v>
      </c>
      <c r="FQ14" s="114">
        <v>2.2089690000000002</v>
      </c>
      <c r="FR14" s="115">
        <v>1.0250000000000001E-3</v>
      </c>
      <c r="FS14" s="51">
        <f t="shared" si="8"/>
        <v>2.209994</v>
      </c>
      <c r="FT14" s="114">
        <v>2.3808509999999998</v>
      </c>
      <c r="FU14" s="115" t="s">
        <v>150</v>
      </c>
      <c r="FV14" s="51">
        <f t="shared" si="9"/>
        <v>2.3808509999999998</v>
      </c>
      <c r="FW14" s="114">
        <v>2.971788000000001</v>
      </c>
      <c r="FX14" s="115" t="s">
        <v>150</v>
      </c>
      <c r="FY14" s="51">
        <f t="shared" si="10"/>
        <v>2.971788000000001</v>
      </c>
      <c r="FZ14" s="114">
        <v>2.3813180000000003</v>
      </c>
      <c r="GA14" s="115" t="s">
        <v>150</v>
      </c>
      <c r="GB14" s="51">
        <f t="shared" si="11"/>
        <v>2.3813180000000003</v>
      </c>
      <c r="GC14" s="10"/>
    </row>
    <row r="15" spans="1:185" x14ac:dyDescent="0.35">
      <c r="A15" s="10"/>
      <c r="B15" s="25"/>
      <c r="C15" s="28" t="s">
        <v>20</v>
      </c>
      <c r="D15" s="29" t="s">
        <v>38</v>
      </c>
      <c r="E15" s="52">
        <v>2.1928039999999998</v>
      </c>
      <c r="F15" s="53" t="s">
        <v>150</v>
      </c>
      <c r="G15" s="54">
        <v>2.1928039999999998</v>
      </c>
      <c r="H15" s="52">
        <v>1.6193630000000001</v>
      </c>
      <c r="I15" s="53" t="s">
        <v>150</v>
      </c>
      <c r="J15" s="54">
        <v>1.6193630000000001</v>
      </c>
      <c r="K15" s="52">
        <v>2.1253700000000002</v>
      </c>
      <c r="L15" s="53" t="s">
        <v>150</v>
      </c>
      <c r="M15" s="54">
        <v>2.1253700000000002</v>
      </c>
      <c r="N15" s="52">
        <v>1.3947159999999996</v>
      </c>
      <c r="O15" s="53" t="s">
        <v>150</v>
      </c>
      <c r="P15" s="54">
        <v>1.3947159999999996</v>
      </c>
      <c r="Q15" s="52">
        <v>2.4955200000000004</v>
      </c>
      <c r="R15" s="53" t="s">
        <v>150</v>
      </c>
      <c r="S15" s="54">
        <v>2.4955200000000004</v>
      </c>
      <c r="T15" s="52">
        <v>2.0142199999999999</v>
      </c>
      <c r="U15" s="53" t="s">
        <v>150</v>
      </c>
      <c r="V15" s="54">
        <v>2.0142199999999999</v>
      </c>
      <c r="W15" s="52">
        <v>2.3569089999999995</v>
      </c>
      <c r="X15" s="53">
        <v>1.3035E-2</v>
      </c>
      <c r="Y15" s="54">
        <v>2.3699439999999994</v>
      </c>
      <c r="Z15" s="52">
        <v>2.5003609999999998</v>
      </c>
      <c r="AA15" s="53" t="s">
        <v>150</v>
      </c>
      <c r="AB15" s="54">
        <v>2.5003609999999998</v>
      </c>
      <c r="AC15" s="52">
        <v>2.2872699999999999</v>
      </c>
      <c r="AD15" s="53" t="s">
        <v>150</v>
      </c>
      <c r="AE15" s="54">
        <v>2.2872699999999999</v>
      </c>
      <c r="AF15" s="52">
        <v>2.5323700000000002</v>
      </c>
      <c r="AG15" s="53" t="s">
        <v>150</v>
      </c>
      <c r="AH15" s="54">
        <v>2.5323700000000002</v>
      </c>
      <c r="AI15" s="52">
        <v>1.9513129999999999</v>
      </c>
      <c r="AJ15" s="53" t="s">
        <v>150</v>
      </c>
      <c r="AK15" s="54">
        <v>1.9513129999999999</v>
      </c>
      <c r="AL15" s="52">
        <v>2.1107179999999994</v>
      </c>
      <c r="AM15" s="53" t="s">
        <v>150</v>
      </c>
      <c r="AN15" s="54">
        <v>2.1107179999999994</v>
      </c>
      <c r="AO15" s="52">
        <v>1.6258530000000004</v>
      </c>
      <c r="AP15" s="53" t="s">
        <v>150</v>
      </c>
      <c r="AQ15" s="54">
        <v>1.6258530000000004</v>
      </c>
      <c r="AR15" s="52">
        <v>1.792899</v>
      </c>
      <c r="AS15" s="53" t="s">
        <v>150</v>
      </c>
      <c r="AT15" s="54">
        <v>1.792899</v>
      </c>
      <c r="AU15" s="52">
        <v>2.0255570000000001</v>
      </c>
      <c r="AV15" s="53" t="s">
        <v>150</v>
      </c>
      <c r="AW15" s="54">
        <v>2.0255570000000001</v>
      </c>
      <c r="AX15" s="52">
        <v>2.3020070000000006</v>
      </c>
      <c r="AY15" s="53" t="s">
        <v>150</v>
      </c>
      <c r="AZ15" s="54">
        <v>2.3020070000000006</v>
      </c>
      <c r="BA15" s="52">
        <v>2.6506600000000002</v>
      </c>
      <c r="BB15" s="53" t="s">
        <v>150</v>
      </c>
      <c r="BC15" s="54">
        <v>2.6506600000000002</v>
      </c>
      <c r="BD15" s="52">
        <v>2.0027709999999996</v>
      </c>
      <c r="BE15" s="53" t="s">
        <v>150</v>
      </c>
      <c r="BF15" s="54">
        <v>2.0027709999999996</v>
      </c>
      <c r="BG15" s="52">
        <v>2.2508110000000001</v>
      </c>
      <c r="BH15" s="53" t="s">
        <v>150</v>
      </c>
      <c r="BI15" s="54">
        <v>2.2508110000000001</v>
      </c>
      <c r="BJ15" s="52">
        <v>1.95475</v>
      </c>
      <c r="BK15" s="53" t="s">
        <v>150</v>
      </c>
      <c r="BL15" s="54">
        <v>1.95475</v>
      </c>
      <c r="BM15" s="52">
        <v>2.0624549999999999</v>
      </c>
      <c r="BN15" s="53" t="s">
        <v>150</v>
      </c>
      <c r="BO15" s="54">
        <v>2.0624549999999999</v>
      </c>
      <c r="BP15" s="52">
        <v>2.3931039999999997</v>
      </c>
      <c r="BQ15" s="53" t="s">
        <v>150</v>
      </c>
      <c r="BR15" s="54">
        <v>2.3931039999999997</v>
      </c>
      <c r="BS15" s="52">
        <v>2.0105100000000005</v>
      </c>
      <c r="BT15" s="53" t="s">
        <v>150</v>
      </c>
      <c r="BU15" s="54">
        <v>2.0105100000000005</v>
      </c>
      <c r="BV15" s="52">
        <v>1.955997</v>
      </c>
      <c r="BW15" s="53" t="s">
        <v>150</v>
      </c>
      <c r="BX15" s="54">
        <v>1.955997</v>
      </c>
      <c r="BY15" s="52">
        <v>2.4867520000000001</v>
      </c>
      <c r="BZ15" s="53" t="s">
        <v>150</v>
      </c>
      <c r="CA15" s="54">
        <v>2.4867520000000001</v>
      </c>
      <c r="CB15" s="52">
        <v>1.2833050000000001</v>
      </c>
      <c r="CC15" s="53" t="s">
        <v>150</v>
      </c>
      <c r="CD15" s="54">
        <v>1.2833050000000001</v>
      </c>
      <c r="CE15" s="52">
        <v>2.1822249999999999</v>
      </c>
      <c r="CF15" s="53" t="s">
        <v>150</v>
      </c>
      <c r="CG15" s="54">
        <v>2.1822249999999999</v>
      </c>
      <c r="CH15" s="52">
        <v>1.3026140000000002</v>
      </c>
      <c r="CI15" s="53" t="s">
        <v>150</v>
      </c>
      <c r="CJ15" s="54">
        <v>1.3026140000000002</v>
      </c>
      <c r="CK15" s="52">
        <v>1.1486510000000003</v>
      </c>
      <c r="CL15" s="53" t="s">
        <v>150</v>
      </c>
      <c r="CM15" s="54">
        <v>1.1486510000000003</v>
      </c>
      <c r="CN15" s="52">
        <v>2.149559</v>
      </c>
      <c r="CO15" s="53" t="s">
        <v>150</v>
      </c>
      <c r="CP15" s="54">
        <v>2.149559</v>
      </c>
      <c r="CQ15" s="52">
        <v>1.7566920000000001</v>
      </c>
      <c r="CR15" s="53" t="s">
        <v>150</v>
      </c>
      <c r="CS15" s="54">
        <v>1.7566920000000001</v>
      </c>
      <c r="CT15" s="52">
        <v>1.780708</v>
      </c>
      <c r="CU15" s="53" t="s">
        <v>150</v>
      </c>
      <c r="CV15" s="54">
        <v>1.780708</v>
      </c>
      <c r="CW15" s="52">
        <v>1.9255109999999998</v>
      </c>
      <c r="CX15" s="53" t="s">
        <v>150</v>
      </c>
      <c r="CY15" s="54">
        <v>1.9255109999999998</v>
      </c>
      <c r="CZ15" s="52">
        <v>1.778764</v>
      </c>
      <c r="DA15" s="53" t="s">
        <v>150</v>
      </c>
      <c r="DB15" s="54">
        <v>1.778764</v>
      </c>
      <c r="DC15" s="52">
        <v>2.2336999999999998</v>
      </c>
      <c r="DD15" s="53" t="s">
        <v>150</v>
      </c>
      <c r="DE15" s="54">
        <v>2.2336999999999998</v>
      </c>
      <c r="DF15" s="52">
        <v>1.9309970000000001</v>
      </c>
      <c r="DG15" s="53" t="s">
        <v>150</v>
      </c>
      <c r="DH15" s="54">
        <v>1.9309970000000001</v>
      </c>
      <c r="DI15" s="52">
        <v>1.8220879999999999</v>
      </c>
      <c r="DJ15" s="53" t="s">
        <v>150</v>
      </c>
      <c r="DK15" s="54">
        <v>1.8220879999999999</v>
      </c>
      <c r="DL15" s="52">
        <v>1.4531529999999999</v>
      </c>
      <c r="DM15" s="53" t="s">
        <v>150</v>
      </c>
      <c r="DN15" s="54">
        <v>1.4531529999999999</v>
      </c>
      <c r="DO15" s="52">
        <v>2.0363169999999999</v>
      </c>
      <c r="DP15" s="53" t="s">
        <v>150</v>
      </c>
      <c r="DQ15" s="54">
        <v>2.0363169999999999</v>
      </c>
      <c r="DR15" s="52">
        <v>2.6309070000000001</v>
      </c>
      <c r="DS15" s="53" t="s">
        <v>150</v>
      </c>
      <c r="DT15" s="54">
        <v>2.6309070000000001</v>
      </c>
      <c r="DU15" s="52">
        <v>2.545836</v>
      </c>
      <c r="DV15" s="53" t="s">
        <v>150</v>
      </c>
      <c r="DW15" s="54">
        <v>2.545836</v>
      </c>
      <c r="DX15" s="52">
        <v>2.5804100000000001</v>
      </c>
      <c r="DY15" s="53" t="s">
        <v>150</v>
      </c>
      <c r="DZ15" s="54">
        <v>2.5804100000000001</v>
      </c>
      <c r="EA15" s="52">
        <v>2.21665</v>
      </c>
      <c r="EB15" s="53" t="s">
        <v>150</v>
      </c>
      <c r="EC15" s="54">
        <v>2.21665</v>
      </c>
      <c r="ED15" s="52">
        <v>2.5314869999999998</v>
      </c>
      <c r="EE15" s="53" t="s">
        <v>150</v>
      </c>
      <c r="EF15" s="54">
        <v>2.5314869999999998</v>
      </c>
      <c r="EG15" s="52">
        <v>3.0181269999999998</v>
      </c>
      <c r="EH15" s="53" t="s">
        <v>150</v>
      </c>
      <c r="EI15" s="54">
        <v>3.0181269999999998</v>
      </c>
      <c r="EJ15" s="52">
        <v>2.388004</v>
      </c>
      <c r="EK15" s="53" t="s">
        <v>150</v>
      </c>
      <c r="EL15" s="54">
        <v>2.388004</v>
      </c>
      <c r="EM15" s="52">
        <v>2.9063739999999898</v>
      </c>
      <c r="EN15" s="53" t="s">
        <v>150</v>
      </c>
      <c r="EO15" s="54">
        <v>2.9063739999999898</v>
      </c>
      <c r="EP15" s="52">
        <v>2.2083210000000002</v>
      </c>
      <c r="EQ15" s="53" t="s">
        <v>150</v>
      </c>
      <c r="ER15" s="54">
        <v>2.2083210000000002</v>
      </c>
      <c r="ES15" s="52">
        <v>1.7637100000000001</v>
      </c>
      <c r="ET15" s="53" t="s">
        <v>150</v>
      </c>
      <c r="EU15" s="54">
        <f t="shared" si="0"/>
        <v>1.7637100000000001</v>
      </c>
      <c r="EV15" s="52">
        <v>2.2056879999999999</v>
      </c>
      <c r="EW15" s="53" t="s">
        <v>150</v>
      </c>
      <c r="EX15" s="54">
        <f t="shared" si="1"/>
        <v>2.2056879999999999</v>
      </c>
      <c r="EY15" s="52">
        <v>3.040975</v>
      </c>
      <c r="EZ15" s="53" t="s">
        <v>150</v>
      </c>
      <c r="FA15" s="54">
        <f t="shared" si="2"/>
        <v>3.040975</v>
      </c>
      <c r="FB15" s="52">
        <v>2.396312</v>
      </c>
      <c r="FC15" s="53" t="s">
        <v>150</v>
      </c>
      <c r="FD15" s="54">
        <f t="shared" si="3"/>
        <v>2.396312</v>
      </c>
      <c r="FE15" s="52">
        <v>2.9060790000000001</v>
      </c>
      <c r="FF15" s="53" t="s">
        <v>150</v>
      </c>
      <c r="FG15" s="54">
        <f t="shared" si="4"/>
        <v>2.9060790000000001</v>
      </c>
      <c r="FH15" s="52">
        <v>2.1542149999999998</v>
      </c>
      <c r="FI15" s="53" t="s">
        <v>150</v>
      </c>
      <c r="FJ15" s="54">
        <f t="shared" si="5"/>
        <v>2.1542149999999998</v>
      </c>
      <c r="FK15" s="52">
        <v>2.092568</v>
      </c>
      <c r="FL15" s="53" t="s">
        <v>150</v>
      </c>
      <c r="FM15" s="54">
        <f t="shared" si="6"/>
        <v>2.092568</v>
      </c>
      <c r="FN15" s="52">
        <v>2.6504140000000005</v>
      </c>
      <c r="FO15" s="53" t="s">
        <v>150</v>
      </c>
      <c r="FP15" s="54">
        <f t="shared" si="7"/>
        <v>2.6504140000000005</v>
      </c>
      <c r="FQ15" s="116">
        <v>2.29488</v>
      </c>
      <c r="FR15" s="117" t="s">
        <v>150</v>
      </c>
      <c r="FS15" s="54">
        <f t="shared" si="8"/>
        <v>2.29488</v>
      </c>
      <c r="FT15" s="116">
        <v>3.550827</v>
      </c>
      <c r="FU15" s="117" t="s">
        <v>150</v>
      </c>
      <c r="FV15" s="54">
        <f t="shared" si="9"/>
        <v>3.550827</v>
      </c>
      <c r="FW15" s="116">
        <v>3.646342999999999</v>
      </c>
      <c r="FX15" s="117" t="s">
        <v>150</v>
      </c>
      <c r="FY15" s="54">
        <f t="shared" si="10"/>
        <v>3.646342999999999</v>
      </c>
      <c r="FZ15" s="116">
        <v>1.9512699999999998</v>
      </c>
      <c r="GA15" s="117" t="s">
        <v>150</v>
      </c>
      <c r="GB15" s="54">
        <f t="shared" si="11"/>
        <v>1.9512699999999998</v>
      </c>
      <c r="GC15" s="10"/>
    </row>
    <row r="16" spans="1:185" x14ac:dyDescent="0.35">
      <c r="A16" s="10"/>
      <c r="B16" s="25"/>
      <c r="C16" s="26" t="s">
        <v>21</v>
      </c>
      <c r="D16" s="27" t="s">
        <v>39</v>
      </c>
      <c r="E16" s="49">
        <v>3.4743339999999998</v>
      </c>
      <c r="F16" s="55">
        <v>1.2E-4</v>
      </c>
      <c r="G16" s="51">
        <v>3.4744539999999997</v>
      </c>
      <c r="H16" s="49">
        <v>4.0456550000000009</v>
      </c>
      <c r="I16" s="55" t="s">
        <v>150</v>
      </c>
      <c r="J16" s="51">
        <v>4.0456550000000009</v>
      </c>
      <c r="K16" s="49">
        <v>4.176048999999999</v>
      </c>
      <c r="L16" s="55" t="s">
        <v>150</v>
      </c>
      <c r="M16" s="51">
        <v>4.176048999999999</v>
      </c>
      <c r="N16" s="49">
        <v>4.2129500000000002</v>
      </c>
      <c r="O16" s="55" t="s">
        <v>150</v>
      </c>
      <c r="P16" s="51">
        <v>4.2129500000000002</v>
      </c>
      <c r="Q16" s="49">
        <v>4.9125109999999994</v>
      </c>
      <c r="R16" s="55" t="s">
        <v>150</v>
      </c>
      <c r="S16" s="51">
        <v>4.9125109999999994</v>
      </c>
      <c r="T16" s="49">
        <v>5.2932390000000007</v>
      </c>
      <c r="U16" s="55">
        <v>4.2979999999999997E-3</v>
      </c>
      <c r="V16" s="51">
        <v>5.2975370000000011</v>
      </c>
      <c r="W16" s="49">
        <v>4.6048079999999993</v>
      </c>
      <c r="X16" s="55" t="s">
        <v>150</v>
      </c>
      <c r="Y16" s="51">
        <v>4.6048079999999993</v>
      </c>
      <c r="Z16" s="49">
        <v>4.4276469999999994</v>
      </c>
      <c r="AA16" s="55">
        <v>1.7000000000000001E-4</v>
      </c>
      <c r="AB16" s="51">
        <v>4.4278169999999992</v>
      </c>
      <c r="AC16" s="49">
        <v>4.8897730000000026</v>
      </c>
      <c r="AD16" s="55" t="s">
        <v>150</v>
      </c>
      <c r="AE16" s="51">
        <v>4.8897730000000026</v>
      </c>
      <c r="AF16" s="49">
        <v>4.644522000000002</v>
      </c>
      <c r="AG16" s="55">
        <v>1.2685E-2</v>
      </c>
      <c r="AH16" s="51">
        <v>4.6572070000000023</v>
      </c>
      <c r="AI16" s="49">
        <v>4.7272849999999984</v>
      </c>
      <c r="AJ16" s="55" t="s">
        <v>150</v>
      </c>
      <c r="AK16" s="51">
        <v>4.7272849999999984</v>
      </c>
      <c r="AL16" s="49">
        <v>3.621705</v>
      </c>
      <c r="AM16" s="55" t="s">
        <v>150</v>
      </c>
      <c r="AN16" s="51">
        <v>3.621705</v>
      </c>
      <c r="AO16" s="49">
        <v>4.0476320000000001</v>
      </c>
      <c r="AP16" s="55">
        <v>2.23E-4</v>
      </c>
      <c r="AQ16" s="51">
        <v>4.0478550000000002</v>
      </c>
      <c r="AR16" s="49">
        <v>4.0836789999999992</v>
      </c>
      <c r="AS16" s="55">
        <v>2.52E-4</v>
      </c>
      <c r="AT16" s="51">
        <v>4.0839309999999989</v>
      </c>
      <c r="AU16" s="49">
        <v>3.9166079999999988</v>
      </c>
      <c r="AV16" s="55">
        <v>1.6239E-2</v>
      </c>
      <c r="AW16" s="51">
        <v>3.9328469999999989</v>
      </c>
      <c r="AX16" s="49">
        <v>4.5584869999999995</v>
      </c>
      <c r="AY16" s="55" t="s">
        <v>150</v>
      </c>
      <c r="AZ16" s="51">
        <v>4.5584869999999995</v>
      </c>
      <c r="BA16" s="49">
        <v>4.6335020000000009</v>
      </c>
      <c r="BB16" s="55">
        <v>2.5300000000000002E-4</v>
      </c>
      <c r="BC16" s="51">
        <v>4.6337550000000007</v>
      </c>
      <c r="BD16" s="49">
        <v>4.3684310000000011</v>
      </c>
      <c r="BE16" s="55" t="s">
        <v>150</v>
      </c>
      <c r="BF16" s="51">
        <v>4.3684310000000011</v>
      </c>
      <c r="BG16" s="49">
        <v>5.0668640000000007</v>
      </c>
      <c r="BH16" s="55">
        <v>3.3700000000000001E-4</v>
      </c>
      <c r="BI16" s="51">
        <v>5.0672010000000007</v>
      </c>
      <c r="BJ16" s="49">
        <v>4.2162119999999996</v>
      </c>
      <c r="BK16" s="55" t="s">
        <v>150</v>
      </c>
      <c r="BL16" s="51">
        <v>4.2162119999999996</v>
      </c>
      <c r="BM16" s="49">
        <v>4.5123050000000005</v>
      </c>
      <c r="BN16" s="55" t="s">
        <v>150</v>
      </c>
      <c r="BO16" s="51">
        <v>4.5123050000000005</v>
      </c>
      <c r="BP16" s="49">
        <v>4.7418719999999999</v>
      </c>
      <c r="BQ16" s="55" t="s">
        <v>150</v>
      </c>
      <c r="BR16" s="51">
        <v>4.7418719999999999</v>
      </c>
      <c r="BS16" s="49">
        <v>4.503067999999999</v>
      </c>
      <c r="BT16" s="55" t="s">
        <v>150</v>
      </c>
      <c r="BU16" s="51">
        <v>4.503067999999999</v>
      </c>
      <c r="BV16" s="49">
        <v>3.8081139999999984</v>
      </c>
      <c r="BW16" s="55" t="s">
        <v>150</v>
      </c>
      <c r="BX16" s="51">
        <v>3.8081139999999984</v>
      </c>
      <c r="BY16" s="49">
        <v>4.6655874158000001</v>
      </c>
      <c r="BZ16" s="55" t="s">
        <v>150</v>
      </c>
      <c r="CA16" s="51">
        <v>4.6655874158000001</v>
      </c>
      <c r="CB16" s="49">
        <v>3.8361489999999998</v>
      </c>
      <c r="CC16" s="55" t="s">
        <v>150</v>
      </c>
      <c r="CD16" s="51">
        <v>3.8361489999999998</v>
      </c>
      <c r="CE16" s="49">
        <v>4.262901000000002</v>
      </c>
      <c r="CF16" s="55" t="s">
        <v>150</v>
      </c>
      <c r="CG16" s="51">
        <v>4.262901000000002</v>
      </c>
      <c r="CH16" s="49">
        <v>2.2029099999999997</v>
      </c>
      <c r="CI16" s="55" t="s">
        <v>150</v>
      </c>
      <c r="CJ16" s="51">
        <v>2.2029099999999997</v>
      </c>
      <c r="CK16" s="49">
        <v>1.6622950000000001</v>
      </c>
      <c r="CL16" s="55" t="s">
        <v>150</v>
      </c>
      <c r="CM16" s="51">
        <v>1.6622950000000001</v>
      </c>
      <c r="CN16" s="49">
        <v>3.013709</v>
      </c>
      <c r="CO16" s="55" t="s">
        <v>150</v>
      </c>
      <c r="CP16" s="51">
        <v>3.013709</v>
      </c>
      <c r="CQ16" s="49">
        <v>4.6599259999999987</v>
      </c>
      <c r="CR16" s="55" t="s">
        <v>150</v>
      </c>
      <c r="CS16" s="51">
        <v>4.6599259999999987</v>
      </c>
      <c r="CT16" s="49">
        <v>3.2420460000000002</v>
      </c>
      <c r="CU16" s="55" t="s">
        <v>150</v>
      </c>
      <c r="CV16" s="51">
        <v>3.2420460000000002</v>
      </c>
      <c r="CW16" s="49">
        <v>3.5109609999999996</v>
      </c>
      <c r="CX16" s="55" t="s">
        <v>150</v>
      </c>
      <c r="CY16" s="51">
        <v>3.5109609999999996</v>
      </c>
      <c r="CZ16" s="49">
        <v>3.691167000000001</v>
      </c>
      <c r="DA16" s="55" t="s">
        <v>150</v>
      </c>
      <c r="DB16" s="51">
        <v>3.691167000000001</v>
      </c>
      <c r="DC16" s="49">
        <v>4.0587820000000008</v>
      </c>
      <c r="DD16" s="55" t="s">
        <v>150</v>
      </c>
      <c r="DE16" s="51">
        <v>4.0587820000000008</v>
      </c>
      <c r="DF16" s="49">
        <v>3.7197820000000013</v>
      </c>
      <c r="DG16" s="55">
        <v>2.5500000000000002E-4</v>
      </c>
      <c r="DH16" s="51">
        <v>3.7200370000000014</v>
      </c>
      <c r="DI16" s="49">
        <v>3.6773030000000002</v>
      </c>
      <c r="DJ16" s="55" t="s">
        <v>150</v>
      </c>
      <c r="DK16" s="51">
        <v>3.6773030000000002</v>
      </c>
      <c r="DL16" s="49">
        <v>3.527844</v>
      </c>
      <c r="DM16" s="55" t="s">
        <v>150</v>
      </c>
      <c r="DN16" s="51">
        <v>3.527844</v>
      </c>
      <c r="DO16" s="49">
        <v>4.1834100000000003</v>
      </c>
      <c r="DP16" s="55">
        <v>2.5300000000000002E-4</v>
      </c>
      <c r="DQ16" s="51">
        <v>4.1836629999999904</v>
      </c>
      <c r="DR16" s="49">
        <v>3.6182409999999998</v>
      </c>
      <c r="DS16" s="55">
        <v>8.5640000000000004E-3</v>
      </c>
      <c r="DT16" s="51">
        <v>3.6268050000000001</v>
      </c>
      <c r="DU16" s="49">
        <v>4.608606</v>
      </c>
      <c r="DV16" s="55">
        <v>2.5599999999999999E-4</v>
      </c>
      <c r="DW16" s="51">
        <v>4.6088620000000002</v>
      </c>
      <c r="DX16" s="49">
        <v>4.8968739999999897</v>
      </c>
      <c r="DY16" s="55" t="s">
        <v>150</v>
      </c>
      <c r="DZ16" s="51">
        <v>4.8968739999999897</v>
      </c>
      <c r="EA16" s="49">
        <v>5.0115009999999902</v>
      </c>
      <c r="EB16" s="55">
        <v>1.5200000000000001E-4</v>
      </c>
      <c r="EC16" s="51">
        <v>5.0116529999999901</v>
      </c>
      <c r="ED16" s="49">
        <v>5.8479439999999903</v>
      </c>
      <c r="EE16" s="55" t="s">
        <v>150</v>
      </c>
      <c r="EF16" s="51">
        <v>5.8479439999999903</v>
      </c>
      <c r="EG16" s="49">
        <v>6.209219</v>
      </c>
      <c r="EH16" s="55" t="s">
        <v>150</v>
      </c>
      <c r="EI16" s="51">
        <v>6.209219</v>
      </c>
      <c r="EJ16" s="49">
        <v>4.7460180000000003</v>
      </c>
      <c r="EK16" s="55" t="s">
        <v>150</v>
      </c>
      <c r="EL16" s="51">
        <v>4.7460180000000003</v>
      </c>
      <c r="EM16" s="49">
        <v>5.6073050000000002</v>
      </c>
      <c r="EN16" s="55" t="s">
        <v>150</v>
      </c>
      <c r="EO16" s="51">
        <v>5.6073050000000002</v>
      </c>
      <c r="EP16" s="49">
        <v>4.2602159999999998</v>
      </c>
      <c r="EQ16" s="55" t="s">
        <v>150</v>
      </c>
      <c r="ER16" s="51">
        <v>4.2602159999999998</v>
      </c>
      <c r="ES16" s="49">
        <v>4.0574089999999998</v>
      </c>
      <c r="ET16" s="55" t="s">
        <v>150</v>
      </c>
      <c r="EU16" s="51">
        <f t="shared" si="0"/>
        <v>4.0574089999999998</v>
      </c>
      <c r="EV16" s="49">
        <v>4.5858799999999897</v>
      </c>
      <c r="EW16" s="55" t="s">
        <v>150</v>
      </c>
      <c r="EX16" s="51">
        <f t="shared" si="1"/>
        <v>4.5858799999999897</v>
      </c>
      <c r="EY16" s="49">
        <v>5.3697929999999898</v>
      </c>
      <c r="EZ16" s="55" t="s">
        <v>150</v>
      </c>
      <c r="FA16" s="51">
        <f t="shared" si="2"/>
        <v>5.3697929999999898</v>
      </c>
      <c r="FB16" s="49">
        <v>4.7670469999999998</v>
      </c>
      <c r="FC16" s="55" t="s">
        <v>150</v>
      </c>
      <c r="FD16" s="51">
        <f t="shared" si="3"/>
        <v>4.7670469999999998</v>
      </c>
      <c r="FE16" s="49">
        <v>5.7761659999999999</v>
      </c>
      <c r="FF16" s="55" t="s">
        <v>150</v>
      </c>
      <c r="FG16" s="51">
        <f t="shared" si="4"/>
        <v>5.7761659999999999</v>
      </c>
      <c r="FH16" s="49">
        <v>5.4622530000000014</v>
      </c>
      <c r="FI16" s="55" t="s">
        <v>150</v>
      </c>
      <c r="FJ16" s="51">
        <f t="shared" si="5"/>
        <v>5.4622530000000014</v>
      </c>
      <c r="FK16" s="49">
        <v>5.9459970000000002</v>
      </c>
      <c r="FL16" s="55" t="s">
        <v>150</v>
      </c>
      <c r="FM16" s="51">
        <f t="shared" si="6"/>
        <v>5.9459970000000002</v>
      </c>
      <c r="FN16" s="49">
        <v>6.289625</v>
      </c>
      <c r="FO16" s="55" t="s">
        <v>150</v>
      </c>
      <c r="FP16" s="51">
        <f t="shared" si="7"/>
        <v>6.289625</v>
      </c>
      <c r="FQ16" s="114">
        <v>4.8844400000000006</v>
      </c>
      <c r="FR16" s="115" t="s">
        <v>150</v>
      </c>
      <c r="FS16" s="51">
        <f t="shared" si="8"/>
        <v>4.8844400000000006</v>
      </c>
      <c r="FT16" s="114">
        <v>6.550142000000001</v>
      </c>
      <c r="FU16" s="118" t="s">
        <v>150</v>
      </c>
      <c r="FV16" s="51">
        <f t="shared" si="9"/>
        <v>6.550142000000001</v>
      </c>
      <c r="FW16" s="114">
        <v>5.8756690000000003</v>
      </c>
      <c r="FX16" s="118" t="s">
        <v>150</v>
      </c>
      <c r="FY16" s="51">
        <f t="shared" si="10"/>
        <v>5.8756690000000003</v>
      </c>
      <c r="FZ16" s="114">
        <v>4.8692419999999998</v>
      </c>
      <c r="GA16" s="118" t="s">
        <v>150</v>
      </c>
      <c r="GB16" s="51">
        <f t="shared" si="11"/>
        <v>4.8692419999999998</v>
      </c>
      <c r="GC16" s="10"/>
    </row>
    <row r="17" spans="1:185" x14ac:dyDescent="0.35">
      <c r="A17" s="10"/>
      <c r="B17" s="25"/>
      <c r="C17" s="28" t="s">
        <v>11</v>
      </c>
      <c r="D17" s="29" t="s">
        <v>40</v>
      </c>
      <c r="E17" s="52">
        <v>7.8078150000000006</v>
      </c>
      <c r="F17" s="53">
        <v>2.264E-2</v>
      </c>
      <c r="G17" s="54">
        <v>7.8304550000000006</v>
      </c>
      <c r="H17" s="52">
        <v>7.8740789999999992</v>
      </c>
      <c r="I17" s="53">
        <v>0.193664</v>
      </c>
      <c r="J17" s="54">
        <v>8.0677429999999983</v>
      </c>
      <c r="K17" s="52">
        <v>9.2623409999999993</v>
      </c>
      <c r="L17" s="53">
        <v>0.19452199999999997</v>
      </c>
      <c r="M17" s="54">
        <v>9.4568629999999985</v>
      </c>
      <c r="N17" s="52">
        <v>8.3269320000000011</v>
      </c>
      <c r="O17" s="53">
        <v>0.12275799999999999</v>
      </c>
      <c r="P17" s="54">
        <v>8.4496900000000004</v>
      </c>
      <c r="Q17" s="52">
        <v>7.753350000000002</v>
      </c>
      <c r="R17" s="53">
        <v>5.3809999999999997E-2</v>
      </c>
      <c r="S17" s="54">
        <v>7.8071600000000023</v>
      </c>
      <c r="T17" s="52">
        <v>8.0768329999999988</v>
      </c>
      <c r="U17" s="53">
        <v>4.2646999999999997E-2</v>
      </c>
      <c r="V17" s="54">
        <v>8.1194799999999994</v>
      </c>
      <c r="W17" s="52">
        <v>8.821771</v>
      </c>
      <c r="X17" s="53">
        <v>9.9006999999999998E-2</v>
      </c>
      <c r="Y17" s="54">
        <v>8.9207780000000003</v>
      </c>
      <c r="Z17" s="52">
        <v>8.5192610000000037</v>
      </c>
      <c r="AA17" s="53">
        <v>8.3826999999999999E-2</v>
      </c>
      <c r="AB17" s="54">
        <v>8.6030880000000032</v>
      </c>
      <c r="AC17" s="52">
        <v>8.0899470000000004</v>
      </c>
      <c r="AD17" s="53">
        <v>6.0238E-2</v>
      </c>
      <c r="AE17" s="54">
        <v>8.1501850000000005</v>
      </c>
      <c r="AF17" s="52">
        <v>10.416795999999994</v>
      </c>
      <c r="AG17" s="53">
        <v>4.4009E-2</v>
      </c>
      <c r="AH17" s="54">
        <v>10.460804999999995</v>
      </c>
      <c r="AI17" s="52">
        <v>10.881587000000001</v>
      </c>
      <c r="AJ17" s="53">
        <v>5.4313E-2</v>
      </c>
      <c r="AK17" s="54">
        <v>10.935900000000002</v>
      </c>
      <c r="AL17" s="52">
        <v>9.261454999999998</v>
      </c>
      <c r="AM17" s="53">
        <v>4.7163999999999998E-2</v>
      </c>
      <c r="AN17" s="54">
        <v>9.3086189999999984</v>
      </c>
      <c r="AO17" s="52">
        <v>8.1180960000000013</v>
      </c>
      <c r="AP17" s="53" t="s">
        <v>150</v>
      </c>
      <c r="AQ17" s="54">
        <v>8.1180960000000013</v>
      </c>
      <c r="AR17" s="52">
        <v>8.9604520000000019</v>
      </c>
      <c r="AS17" s="53">
        <v>8.2312999999999997E-2</v>
      </c>
      <c r="AT17" s="54">
        <v>9.0427650000000011</v>
      </c>
      <c r="AU17" s="52">
        <v>7.2725209999999993</v>
      </c>
      <c r="AV17" s="53">
        <v>0.110444</v>
      </c>
      <c r="AW17" s="54">
        <v>7.3829649999999996</v>
      </c>
      <c r="AX17" s="52">
        <v>9.0873970000000011</v>
      </c>
      <c r="AY17" s="53">
        <v>6.6540000000000002E-3</v>
      </c>
      <c r="AZ17" s="54">
        <v>9.0940510000000003</v>
      </c>
      <c r="BA17" s="52">
        <v>7.6288979999999995</v>
      </c>
      <c r="BB17" s="53">
        <v>0.13423499999999999</v>
      </c>
      <c r="BC17" s="54">
        <v>7.7631329999999998</v>
      </c>
      <c r="BD17" s="52">
        <v>7.4605539999999992</v>
      </c>
      <c r="BE17" s="53">
        <v>5.8086000000000006E-2</v>
      </c>
      <c r="BF17" s="54">
        <v>7.5186399999999995</v>
      </c>
      <c r="BG17" s="52">
        <v>9.2639770000000059</v>
      </c>
      <c r="BH17" s="53">
        <v>5.6815999999999998E-2</v>
      </c>
      <c r="BI17" s="54">
        <v>9.3207930000000054</v>
      </c>
      <c r="BJ17" s="52">
        <v>8.3676240000000011</v>
      </c>
      <c r="BK17" s="53" t="s">
        <v>150</v>
      </c>
      <c r="BL17" s="54">
        <v>8.3676240000000011</v>
      </c>
      <c r="BM17" s="52">
        <v>8.1018779999999992</v>
      </c>
      <c r="BN17" s="53">
        <v>6.7709000000000005E-2</v>
      </c>
      <c r="BO17" s="54">
        <v>8.1695869999999999</v>
      </c>
      <c r="BP17" s="52">
        <v>10.510731</v>
      </c>
      <c r="BQ17" s="53">
        <v>6.5876000000000004E-2</v>
      </c>
      <c r="BR17" s="54">
        <v>10.576606999999999</v>
      </c>
      <c r="BS17" s="52">
        <v>11.533552999999998</v>
      </c>
      <c r="BT17" s="53">
        <v>0.105557</v>
      </c>
      <c r="BU17" s="54">
        <v>11.639109999999997</v>
      </c>
      <c r="BV17" s="52">
        <v>9.5343019999999985</v>
      </c>
      <c r="BW17" s="53">
        <v>6.9643999999999998E-2</v>
      </c>
      <c r="BX17" s="54">
        <v>9.6039459999999988</v>
      </c>
      <c r="BY17" s="52">
        <v>7.2047869999999987</v>
      </c>
      <c r="BZ17" s="53">
        <v>6.1926999999999996E-2</v>
      </c>
      <c r="CA17" s="54">
        <v>7.2667139999999986</v>
      </c>
      <c r="CB17" s="52">
        <v>8.5933879999999974</v>
      </c>
      <c r="CC17" s="53" t="s">
        <v>150</v>
      </c>
      <c r="CD17" s="54">
        <v>8.5933879999999974</v>
      </c>
      <c r="CE17" s="52">
        <v>7.1166470000000013</v>
      </c>
      <c r="CF17" s="53" t="s">
        <v>150</v>
      </c>
      <c r="CG17" s="54">
        <v>7.1166470000000013</v>
      </c>
      <c r="CH17" s="52">
        <v>2.3437330000000003</v>
      </c>
      <c r="CI17" s="53">
        <v>1.8735999999999999E-2</v>
      </c>
      <c r="CJ17" s="54">
        <v>2.3624690000000004</v>
      </c>
      <c r="CK17" s="52">
        <v>2.2885320000000009</v>
      </c>
      <c r="CL17" s="53">
        <v>3.5330000000000001E-3</v>
      </c>
      <c r="CM17" s="54">
        <v>2.2920650000000009</v>
      </c>
      <c r="CN17" s="52">
        <v>3.8210320000000007</v>
      </c>
      <c r="CO17" s="53" t="s">
        <v>150</v>
      </c>
      <c r="CP17" s="54">
        <v>3.8210320000000007</v>
      </c>
      <c r="CQ17" s="52">
        <v>5.7886140000000035</v>
      </c>
      <c r="CR17" s="53" t="s">
        <v>150</v>
      </c>
      <c r="CS17" s="54">
        <v>5.7886140000000035</v>
      </c>
      <c r="CT17" s="52">
        <v>5.5886019999999981</v>
      </c>
      <c r="CU17" s="53" t="s">
        <v>150</v>
      </c>
      <c r="CV17" s="54">
        <v>5.5886019999999981</v>
      </c>
      <c r="CW17" s="52">
        <v>5.7251719999999997</v>
      </c>
      <c r="CX17" s="53" t="s">
        <v>150</v>
      </c>
      <c r="CY17" s="54">
        <v>5.7251719999999997</v>
      </c>
      <c r="CZ17" s="52">
        <v>6.0021029999999991</v>
      </c>
      <c r="DA17" s="53" t="s">
        <v>150</v>
      </c>
      <c r="DB17" s="54">
        <v>6.0021029999999991</v>
      </c>
      <c r="DC17" s="52">
        <v>7.085723999999999</v>
      </c>
      <c r="DD17" s="53" t="s">
        <v>150</v>
      </c>
      <c r="DE17" s="54">
        <v>7.085723999999999</v>
      </c>
      <c r="DF17" s="52">
        <v>7.500440000000002</v>
      </c>
      <c r="DG17" s="53" t="s">
        <v>150</v>
      </c>
      <c r="DH17" s="54">
        <v>7.500440000000002</v>
      </c>
      <c r="DI17" s="52">
        <v>3.7999349999999898</v>
      </c>
      <c r="DJ17" s="53" t="s">
        <v>150</v>
      </c>
      <c r="DK17" s="54">
        <v>3.7999349999999898</v>
      </c>
      <c r="DL17" s="52">
        <v>5.5763299999999996</v>
      </c>
      <c r="DM17" s="53">
        <v>2.8448000000000001E-2</v>
      </c>
      <c r="DN17" s="54">
        <v>5.6047779999999996</v>
      </c>
      <c r="DO17" s="52">
        <v>6.410285</v>
      </c>
      <c r="DP17" s="53" t="s">
        <v>150</v>
      </c>
      <c r="DQ17" s="54">
        <v>6.410285</v>
      </c>
      <c r="DR17" s="52">
        <v>5.1059450000000002</v>
      </c>
      <c r="DS17" s="53" t="s">
        <v>150</v>
      </c>
      <c r="DT17" s="54">
        <v>5.1059450000000002</v>
      </c>
      <c r="DU17" s="52">
        <v>6.2504439999999901</v>
      </c>
      <c r="DV17" s="53" t="s">
        <v>150</v>
      </c>
      <c r="DW17" s="54">
        <v>6.2504439999999901</v>
      </c>
      <c r="DX17" s="52">
        <v>7.3038079999999903</v>
      </c>
      <c r="DY17" s="53" t="s">
        <v>150</v>
      </c>
      <c r="DZ17" s="54">
        <v>7.3038079999999903</v>
      </c>
      <c r="EA17" s="52">
        <v>8.451435</v>
      </c>
      <c r="EB17" s="53" t="s">
        <v>150</v>
      </c>
      <c r="EC17" s="54">
        <v>8.451435</v>
      </c>
      <c r="ED17" s="52">
        <v>8.8241980000000009</v>
      </c>
      <c r="EE17" s="53">
        <v>1.351E-3</v>
      </c>
      <c r="EF17" s="54">
        <v>8.8255490000000005</v>
      </c>
      <c r="EG17" s="52">
        <v>8.18050899999999</v>
      </c>
      <c r="EH17" s="53" t="s">
        <v>150</v>
      </c>
      <c r="EI17" s="54">
        <v>8.18050899999999</v>
      </c>
      <c r="EJ17" s="52">
        <v>7.9180739999999901</v>
      </c>
      <c r="EK17" s="53">
        <v>6.9099999999999999E-4</v>
      </c>
      <c r="EL17" s="54">
        <v>7.9187649999999996</v>
      </c>
      <c r="EM17" s="52">
        <v>11.979004</v>
      </c>
      <c r="EN17" s="53">
        <v>7.7899999999999996E-4</v>
      </c>
      <c r="EO17" s="54">
        <v>11.979782999999999</v>
      </c>
      <c r="EP17" s="52">
        <v>11.0976649999999</v>
      </c>
      <c r="EQ17" s="53" t="s">
        <v>150</v>
      </c>
      <c r="ER17" s="54">
        <v>11.0976649999999</v>
      </c>
      <c r="ES17" s="52">
        <v>6.403537</v>
      </c>
      <c r="ET17" s="53">
        <v>3.0590000000000001E-3</v>
      </c>
      <c r="EU17" s="54">
        <f t="shared" si="0"/>
        <v>6.4065960000000004</v>
      </c>
      <c r="EV17" s="52">
        <v>9.1202330000000007</v>
      </c>
      <c r="EW17" s="53">
        <v>4.7877999999999997E-2</v>
      </c>
      <c r="EX17" s="54">
        <f t="shared" si="1"/>
        <v>9.1681110000000015</v>
      </c>
      <c r="EY17" s="52">
        <v>11.641941999999901</v>
      </c>
      <c r="EZ17" s="53">
        <v>3.5321999999999999E-2</v>
      </c>
      <c r="FA17" s="54">
        <f t="shared" si="2"/>
        <v>11.677263999999902</v>
      </c>
      <c r="FB17" s="52">
        <v>8.5415869999999998</v>
      </c>
      <c r="FC17" s="53" t="s">
        <v>150</v>
      </c>
      <c r="FD17" s="54">
        <f t="shared" si="3"/>
        <v>8.5415869999999998</v>
      </c>
      <c r="FE17" s="52">
        <v>10.321292</v>
      </c>
      <c r="FF17" s="53">
        <v>1.9999999999999999E-6</v>
      </c>
      <c r="FG17" s="54">
        <f t="shared" si="4"/>
        <v>10.321294</v>
      </c>
      <c r="FH17" s="52">
        <v>9.1890499999999982</v>
      </c>
      <c r="FI17" s="53" t="s">
        <v>150</v>
      </c>
      <c r="FJ17" s="54">
        <f t="shared" si="5"/>
        <v>9.1890499999999982</v>
      </c>
      <c r="FK17" s="52">
        <v>10.622566999999997</v>
      </c>
      <c r="FL17" s="53" t="s">
        <v>150</v>
      </c>
      <c r="FM17" s="54">
        <f t="shared" si="6"/>
        <v>10.622566999999997</v>
      </c>
      <c r="FN17" s="52">
        <v>9.9720929999999992</v>
      </c>
      <c r="FO17" s="53">
        <v>1.7978999999999998E-2</v>
      </c>
      <c r="FP17" s="54">
        <f t="shared" si="7"/>
        <v>9.9900719999999996</v>
      </c>
      <c r="FQ17" s="116">
        <v>10.276817000000005</v>
      </c>
      <c r="FR17" s="117" t="s">
        <v>150</v>
      </c>
      <c r="FS17" s="54">
        <f t="shared" si="8"/>
        <v>10.276817000000005</v>
      </c>
      <c r="FT17" s="116">
        <v>11.350572000000001</v>
      </c>
      <c r="FU17" s="117">
        <v>3.617E-3</v>
      </c>
      <c r="FV17" s="54">
        <f t="shared" si="9"/>
        <v>11.354189000000002</v>
      </c>
      <c r="FW17" s="116">
        <v>13.898066999999998</v>
      </c>
      <c r="FX17" s="117">
        <v>4.1300000000000001E-4</v>
      </c>
      <c r="FY17" s="54">
        <f t="shared" si="10"/>
        <v>13.898479999999998</v>
      </c>
      <c r="FZ17" s="116">
        <v>14.117118999999997</v>
      </c>
      <c r="GA17" s="117" t="s">
        <v>150</v>
      </c>
      <c r="GB17" s="54">
        <f t="shared" si="11"/>
        <v>14.117118999999997</v>
      </c>
      <c r="GC17" s="10"/>
    </row>
    <row r="18" spans="1:185" x14ac:dyDescent="0.35">
      <c r="A18" s="10"/>
      <c r="B18" s="25" t="s">
        <v>14</v>
      </c>
      <c r="C18" s="26" t="s">
        <v>12</v>
      </c>
      <c r="D18" s="27" t="s">
        <v>41</v>
      </c>
      <c r="E18" s="49">
        <v>1.9059020000000002</v>
      </c>
      <c r="F18" s="50">
        <v>6.9376999999999994E-2</v>
      </c>
      <c r="G18" s="51">
        <v>1.9752790000000002</v>
      </c>
      <c r="H18" s="49">
        <v>1.9335239999999998</v>
      </c>
      <c r="I18" s="50">
        <v>0.11325200000000001</v>
      </c>
      <c r="J18" s="51">
        <v>2.0467759999999999</v>
      </c>
      <c r="K18" s="49">
        <v>2.3588380000000009</v>
      </c>
      <c r="L18" s="50">
        <v>9.9447000000000008E-2</v>
      </c>
      <c r="M18" s="51">
        <v>2.4582850000000009</v>
      </c>
      <c r="N18" s="49">
        <v>1.7052410000000002</v>
      </c>
      <c r="O18" s="50">
        <v>7.2114999999999999E-2</v>
      </c>
      <c r="P18" s="51">
        <v>1.7773560000000002</v>
      </c>
      <c r="Q18" s="49">
        <v>2.3563150000000008</v>
      </c>
      <c r="R18" s="50">
        <v>7.8354999999999994E-2</v>
      </c>
      <c r="S18" s="51">
        <v>2.434670000000001</v>
      </c>
      <c r="T18" s="49">
        <v>1.7986179999999996</v>
      </c>
      <c r="U18" s="50">
        <v>9.4732999999999998E-2</v>
      </c>
      <c r="V18" s="51">
        <v>1.8933509999999996</v>
      </c>
      <c r="W18" s="49">
        <v>2.4109270000000005</v>
      </c>
      <c r="X18" s="50">
        <v>0.18662200000000001</v>
      </c>
      <c r="Y18" s="51">
        <v>2.5975490000000003</v>
      </c>
      <c r="Z18" s="49">
        <v>1.7762359999999999</v>
      </c>
      <c r="AA18" s="50">
        <v>0.111792</v>
      </c>
      <c r="AB18" s="51">
        <v>1.8880279999999998</v>
      </c>
      <c r="AC18" s="49">
        <v>1.7643020000000003</v>
      </c>
      <c r="AD18" s="50">
        <v>7.7847E-2</v>
      </c>
      <c r="AE18" s="51">
        <v>1.8421490000000003</v>
      </c>
      <c r="AF18" s="49">
        <v>2.4279089999999997</v>
      </c>
      <c r="AG18" s="50">
        <v>6.9292000000000006E-2</v>
      </c>
      <c r="AH18" s="51">
        <v>2.4972009999999996</v>
      </c>
      <c r="AI18" s="49">
        <v>3.1846250000000005</v>
      </c>
      <c r="AJ18" s="50">
        <v>7.3737999999999998E-2</v>
      </c>
      <c r="AK18" s="51">
        <v>3.2583630000000006</v>
      </c>
      <c r="AL18" s="49">
        <v>2.4744160000000002</v>
      </c>
      <c r="AM18" s="50">
        <v>0.115297</v>
      </c>
      <c r="AN18" s="51">
        <v>2.5897130000000002</v>
      </c>
      <c r="AO18" s="49">
        <v>2.1156030000000001</v>
      </c>
      <c r="AP18" s="50" t="s">
        <v>150</v>
      </c>
      <c r="AQ18" s="51">
        <v>2.1156030000000001</v>
      </c>
      <c r="AR18" s="49">
        <v>2.0017129999999996</v>
      </c>
      <c r="AS18" s="50">
        <v>8.0795000000000006E-2</v>
      </c>
      <c r="AT18" s="51">
        <v>2.0825079999999998</v>
      </c>
      <c r="AU18" s="49">
        <v>1.86852</v>
      </c>
      <c r="AV18" s="50">
        <v>0.145958</v>
      </c>
      <c r="AW18" s="51">
        <v>2.014478</v>
      </c>
      <c r="AX18" s="49">
        <v>1.9780200000000003</v>
      </c>
      <c r="AY18" s="50">
        <v>2.1719999999999999E-3</v>
      </c>
      <c r="AZ18" s="51">
        <v>1.9801920000000004</v>
      </c>
      <c r="BA18" s="49">
        <v>2.3554939999999998</v>
      </c>
      <c r="BB18" s="50">
        <v>0.13339399999999998</v>
      </c>
      <c r="BC18" s="51">
        <v>2.4888879999999998</v>
      </c>
      <c r="BD18" s="49">
        <v>1.8948149999999999</v>
      </c>
      <c r="BE18" s="50">
        <v>7.6062000000000005E-2</v>
      </c>
      <c r="BF18" s="51">
        <v>1.970877</v>
      </c>
      <c r="BG18" s="49">
        <v>2.2540559999999998</v>
      </c>
      <c r="BH18" s="50">
        <v>7.7778E-2</v>
      </c>
      <c r="BI18" s="51">
        <v>2.3318339999999997</v>
      </c>
      <c r="BJ18" s="49">
        <v>1.8091229999999996</v>
      </c>
      <c r="BK18" s="50" t="s">
        <v>150</v>
      </c>
      <c r="BL18" s="51">
        <v>1.8091229999999996</v>
      </c>
      <c r="BM18" s="49">
        <v>1.678356</v>
      </c>
      <c r="BN18" s="50">
        <v>7.3496000000000006E-2</v>
      </c>
      <c r="BO18" s="51">
        <v>1.751852</v>
      </c>
      <c r="BP18" s="49">
        <v>2.3168440000000006</v>
      </c>
      <c r="BQ18" s="50">
        <v>8.4709000000000007E-2</v>
      </c>
      <c r="BR18" s="51">
        <v>2.4015530000000007</v>
      </c>
      <c r="BS18" s="49">
        <v>2.189705</v>
      </c>
      <c r="BT18" s="50">
        <v>7.9889000000000002E-2</v>
      </c>
      <c r="BU18" s="51">
        <v>2.2695940000000001</v>
      </c>
      <c r="BV18" s="49">
        <v>3.1916270000000018</v>
      </c>
      <c r="BW18" s="50">
        <v>0.10072299999999999</v>
      </c>
      <c r="BX18" s="51">
        <v>3.2923500000000017</v>
      </c>
      <c r="BY18" s="49">
        <v>1.6964079999999995</v>
      </c>
      <c r="BZ18" s="50">
        <v>4.3458000000000004E-2</v>
      </c>
      <c r="CA18" s="51">
        <v>1.7398659999999995</v>
      </c>
      <c r="CB18" s="49">
        <v>1.846895</v>
      </c>
      <c r="CC18" s="50" t="s">
        <v>150</v>
      </c>
      <c r="CD18" s="51">
        <v>1.846895</v>
      </c>
      <c r="CE18" s="49">
        <v>1.2710689999999998</v>
      </c>
      <c r="CF18" s="50" t="s">
        <v>150</v>
      </c>
      <c r="CG18" s="51">
        <v>1.2710689999999998</v>
      </c>
      <c r="CH18" s="49">
        <v>0.45440099999999994</v>
      </c>
      <c r="CI18" s="50" t="s">
        <v>150</v>
      </c>
      <c r="CJ18" s="51">
        <v>0.45440099999999994</v>
      </c>
      <c r="CK18" s="49">
        <v>0.39937500000000004</v>
      </c>
      <c r="CL18" s="50">
        <v>1.421E-3</v>
      </c>
      <c r="CM18" s="51">
        <v>0.40079600000000004</v>
      </c>
      <c r="CN18" s="49">
        <v>0.83830099999999996</v>
      </c>
      <c r="CO18" s="50" t="s">
        <v>150</v>
      </c>
      <c r="CP18" s="51">
        <v>0.83830099999999996</v>
      </c>
      <c r="CQ18" s="49">
        <v>1.4869980000000003</v>
      </c>
      <c r="CR18" s="50" t="s">
        <v>150</v>
      </c>
      <c r="CS18" s="51">
        <v>1.4869980000000003</v>
      </c>
      <c r="CT18" s="49">
        <v>1.5427490000000001</v>
      </c>
      <c r="CU18" s="50" t="s">
        <v>150</v>
      </c>
      <c r="CV18" s="51">
        <v>1.5427490000000001</v>
      </c>
      <c r="CW18" s="49">
        <v>1.3588170000000002</v>
      </c>
      <c r="CX18" s="50" t="s">
        <v>150</v>
      </c>
      <c r="CY18" s="51">
        <v>1.3588170000000002</v>
      </c>
      <c r="CZ18" s="49">
        <v>1.181152</v>
      </c>
      <c r="DA18" s="50" t="s">
        <v>150</v>
      </c>
      <c r="DB18" s="51">
        <v>1.181152</v>
      </c>
      <c r="DC18" s="49">
        <v>1.7951539999999999</v>
      </c>
      <c r="DD18" s="50" t="s">
        <v>150</v>
      </c>
      <c r="DE18" s="51">
        <v>1.7951539999999999</v>
      </c>
      <c r="DF18" s="49">
        <v>1.679808</v>
      </c>
      <c r="DG18" s="50" t="s">
        <v>150</v>
      </c>
      <c r="DH18" s="51">
        <v>1.679808</v>
      </c>
      <c r="DI18" s="49">
        <v>1.0043299999999999</v>
      </c>
      <c r="DJ18" s="50" t="s">
        <v>150</v>
      </c>
      <c r="DK18" s="51">
        <v>1.0043299999999999</v>
      </c>
      <c r="DL18" s="49">
        <v>1.419956</v>
      </c>
      <c r="DM18" s="50" t="s">
        <v>150</v>
      </c>
      <c r="DN18" s="51">
        <v>1.419956</v>
      </c>
      <c r="DO18" s="49">
        <v>1.539792</v>
      </c>
      <c r="DP18" s="50" t="s">
        <v>150</v>
      </c>
      <c r="DQ18" s="51">
        <v>1.539792</v>
      </c>
      <c r="DR18" s="49">
        <v>1.420609</v>
      </c>
      <c r="DS18" s="50" t="s">
        <v>150</v>
      </c>
      <c r="DT18" s="51">
        <v>1.420609</v>
      </c>
      <c r="DU18" s="49">
        <v>1.5704659999999999</v>
      </c>
      <c r="DV18" s="50" t="s">
        <v>150</v>
      </c>
      <c r="DW18" s="51">
        <v>1.5704659999999999</v>
      </c>
      <c r="DX18" s="49">
        <v>1.9540569999999999</v>
      </c>
      <c r="DY18" s="50" t="s">
        <v>150</v>
      </c>
      <c r="DZ18" s="51">
        <v>1.9540569999999999</v>
      </c>
      <c r="EA18" s="49">
        <v>2.1298810000000001</v>
      </c>
      <c r="EB18" s="50" t="s">
        <v>150</v>
      </c>
      <c r="EC18" s="51">
        <v>2.1298810000000001</v>
      </c>
      <c r="ED18" s="49">
        <v>1.8743730000000001</v>
      </c>
      <c r="EE18" s="50" t="s">
        <v>150</v>
      </c>
      <c r="EF18" s="51">
        <v>1.8743730000000001</v>
      </c>
      <c r="EG18" s="49">
        <v>1.92254999999999</v>
      </c>
      <c r="EH18" s="50" t="s">
        <v>150</v>
      </c>
      <c r="EI18" s="51">
        <v>1.92254999999999</v>
      </c>
      <c r="EJ18" s="49">
        <v>2.124965</v>
      </c>
      <c r="EK18" s="50" t="s">
        <v>150</v>
      </c>
      <c r="EL18" s="51">
        <v>2.124965</v>
      </c>
      <c r="EM18" s="49">
        <v>3.260033</v>
      </c>
      <c r="EN18" s="50" t="s">
        <v>150</v>
      </c>
      <c r="EO18" s="51">
        <v>3.260033</v>
      </c>
      <c r="EP18" s="49">
        <v>2.7660960000000001</v>
      </c>
      <c r="EQ18" s="50" t="s">
        <v>150</v>
      </c>
      <c r="ER18" s="51">
        <v>2.7660960000000001</v>
      </c>
      <c r="ES18" s="49">
        <v>1.4937279999999999</v>
      </c>
      <c r="ET18" s="50" t="s">
        <v>150</v>
      </c>
      <c r="EU18" s="51">
        <f t="shared" si="0"/>
        <v>1.4937279999999999</v>
      </c>
      <c r="EV18" s="49">
        <v>2.3387719999999899</v>
      </c>
      <c r="EW18" s="50" t="s">
        <v>150</v>
      </c>
      <c r="EX18" s="51">
        <f t="shared" si="1"/>
        <v>2.3387719999999899</v>
      </c>
      <c r="EY18" s="49">
        <v>2.25854</v>
      </c>
      <c r="EZ18" s="50" t="s">
        <v>150</v>
      </c>
      <c r="FA18" s="51">
        <f t="shared" si="2"/>
        <v>2.25854</v>
      </c>
      <c r="FB18" s="49">
        <v>2.1461890000000001</v>
      </c>
      <c r="FC18" s="50" t="s">
        <v>150</v>
      </c>
      <c r="FD18" s="51">
        <f t="shared" si="3"/>
        <v>2.1461890000000001</v>
      </c>
      <c r="FE18" s="49">
        <v>2.7987090000000001</v>
      </c>
      <c r="FF18" s="50" t="s">
        <v>150</v>
      </c>
      <c r="FG18" s="51">
        <f t="shared" si="4"/>
        <v>2.7987090000000001</v>
      </c>
      <c r="FH18" s="49">
        <v>2.391994</v>
      </c>
      <c r="FI18" s="50" t="s">
        <v>150</v>
      </c>
      <c r="FJ18" s="51">
        <f t="shared" si="5"/>
        <v>2.391994</v>
      </c>
      <c r="FK18" s="49">
        <v>2.8166819999999992</v>
      </c>
      <c r="FL18" s="50" t="s">
        <v>150</v>
      </c>
      <c r="FM18" s="51">
        <f t="shared" si="6"/>
        <v>2.8166819999999992</v>
      </c>
      <c r="FN18" s="49">
        <v>3.2114780000000005</v>
      </c>
      <c r="FO18" s="50">
        <v>1.06E-3</v>
      </c>
      <c r="FP18" s="51">
        <f t="shared" si="7"/>
        <v>3.2125380000000003</v>
      </c>
      <c r="FQ18" s="114">
        <v>2.4011130000000005</v>
      </c>
      <c r="FR18" s="115" t="s">
        <v>150</v>
      </c>
      <c r="FS18" s="51">
        <f t="shared" si="8"/>
        <v>2.4011130000000005</v>
      </c>
      <c r="FT18" s="114">
        <v>2.7361609999999996</v>
      </c>
      <c r="FU18" s="115" t="s">
        <v>150</v>
      </c>
      <c r="FV18" s="51">
        <f t="shared" si="9"/>
        <v>2.7361609999999996</v>
      </c>
      <c r="FW18" s="114">
        <v>3.9397410000000006</v>
      </c>
      <c r="FX18" s="115">
        <v>2.4699999999999999E-4</v>
      </c>
      <c r="FY18" s="51">
        <f t="shared" si="10"/>
        <v>3.9399880000000005</v>
      </c>
      <c r="FZ18" s="114">
        <v>3.7613419999999995</v>
      </c>
      <c r="GA18" s="115" t="s">
        <v>150</v>
      </c>
      <c r="GB18" s="51">
        <f t="shared" si="11"/>
        <v>3.7613419999999995</v>
      </c>
      <c r="GC18" s="10"/>
    </row>
    <row r="19" spans="1:185" x14ac:dyDescent="0.35">
      <c r="A19" s="10"/>
      <c r="B19" s="25"/>
      <c r="C19" s="28" t="s">
        <v>22</v>
      </c>
      <c r="D19" s="29" t="s">
        <v>42</v>
      </c>
      <c r="E19" s="52">
        <v>2.4674120000000004</v>
      </c>
      <c r="F19" s="53" t="s">
        <v>150</v>
      </c>
      <c r="G19" s="54">
        <v>2.4674120000000004</v>
      </c>
      <c r="H19" s="52">
        <v>3.5349610000000014</v>
      </c>
      <c r="I19" s="53" t="s">
        <v>150</v>
      </c>
      <c r="J19" s="54">
        <v>3.5349610000000014</v>
      </c>
      <c r="K19" s="52">
        <v>3.6362190000000001</v>
      </c>
      <c r="L19" s="53" t="s">
        <v>150</v>
      </c>
      <c r="M19" s="54">
        <v>3.6362190000000001</v>
      </c>
      <c r="N19" s="52">
        <v>3.458672</v>
      </c>
      <c r="O19" s="53" t="s">
        <v>150</v>
      </c>
      <c r="P19" s="54">
        <v>3.458672</v>
      </c>
      <c r="Q19" s="52">
        <v>3.7537659999999997</v>
      </c>
      <c r="R19" s="53" t="s">
        <v>150</v>
      </c>
      <c r="S19" s="54">
        <v>3.7537659999999997</v>
      </c>
      <c r="T19" s="52">
        <v>4.4536239999999996</v>
      </c>
      <c r="U19" s="53" t="s">
        <v>150</v>
      </c>
      <c r="V19" s="54">
        <v>4.4536239999999996</v>
      </c>
      <c r="W19" s="52">
        <v>3.1319219999999999</v>
      </c>
      <c r="X19" s="53" t="s">
        <v>150</v>
      </c>
      <c r="Y19" s="54">
        <v>3.1319219999999999</v>
      </c>
      <c r="Z19" s="52">
        <v>4.2192110000000005</v>
      </c>
      <c r="AA19" s="53" t="s">
        <v>150</v>
      </c>
      <c r="AB19" s="54">
        <v>4.2192110000000005</v>
      </c>
      <c r="AC19" s="52">
        <v>3.5629189999999999</v>
      </c>
      <c r="AD19" s="53" t="s">
        <v>150</v>
      </c>
      <c r="AE19" s="54">
        <v>3.5629189999999999</v>
      </c>
      <c r="AF19" s="52">
        <v>4.433832999999999</v>
      </c>
      <c r="AG19" s="53" t="s">
        <v>150</v>
      </c>
      <c r="AH19" s="54">
        <v>4.433832999999999</v>
      </c>
      <c r="AI19" s="52">
        <v>4.224316</v>
      </c>
      <c r="AJ19" s="53" t="s">
        <v>150</v>
      </c>
      <c r="AK19" s="54">
        <v>4.224316</v>
      </c>
      <c r="AL19" s="52">
        <v>3.7804179999999987</v>
      </c>
      <c r="AM19" s="53" t="s">
        <v>150</v>
      </c>
      <c r="AN19" s="54">
        <v>3.7804179999999987</v>
      </c>
      <c r="AO19" s="52">
        <v>3.60798</v>
      </c>
      <c r="AP19" s="53" t="s">
        <v>150</v>
      </c>
      <c r="AQ19" s="54">
        <v>3.60798</v>
      </c>
      <c r="AR19" s="52">
        <v>2.6494089999999999</v>
      </c>
      <c r="AS19" s="53" t="s">
        <v>150</v>
      </c>
      <c r="AT19" s="54">
        <v>2.6494089999999999</v>
      </c>
      <c r="AU19" s="52">
        <v>2.4720290000000005</v>
      </c>
      <c r="AV19" s="53" t="s">
        <v>150</v>
      </c>
      <c r="AW19" s="54">
        <v>2.4720290000000005</v>
      </c>
      <c r="AX19" s="52">
        <v>3.1326489999999985</v>
      </c>
      <c r="AY19" s="53" t="s">
        <v>150</v>
      </c>
      <c r="AZ19" s="54">
        <v>3.1326489999999985</v>
      </c>
      <c r="BA19" s="52">
        <v>3.8532860000000011</v>
      </c>
      <c r="BB19" s="53" t="s">
        <v>150</v>
      </c>
      <c r="BC19" s="54">
        <v>3.8532860000000011</v>
      </c>
      <c r="BD19" s="52">
        <v>4.6393679999999993</v>
      </c>
      <c r="BE19" s="53" t="s">
        <v>150</v>
      </c>
      <c r="BF19" s="54">
        <v>4.6393679999999993</v>
      </c>
      <c r="BG19" s="52">
        <v>4.183162000000002</v>
      </c>
      <c r="BH19" s="53" t="s">
        <v>150</v>
      </c>
      <c r="BI19" s="54">
        <v>4.183162000000002</v>
      </c>
      <c r="BJ19" s="52">
        <v>4.1610569999999996</v>
      </c>
      <c r="BK19" s="53" t="s">
        <v>150</v>
      </c>
      <c r="BL19" s="54">
        <v>4.1610569999999996</v>
      </c>
      <c r="BM19" s="52">
        <v>4.2916060000000007</v>
      </c>
      <c r="BN19" s="53" t="s">
        <v>150</v>
      </c>
      <c r="BO19" s="54">
        <v>4.2916060000000007</v>
      </c>
      <c r="BP19" s="52">
        <v>3.8240799999999999</v>
      </c>
      <c r="BQ19" s="53" t="s">
        <v>150</v>
      </c>
      <c r="BR19" s="54">
        <v>3.8240799999999999</v>
      </c>
      <c r="BS19" s="52">
        <v>4.7456640000000005</v>
      </c>
      <c r="BT19" s="53" t="s">
        <v>150</v>
      </c>
      <c r="BU19" s="54">
        <v>4.7456640000000005</v>
      </c>
      <c r="BV19" s="52">
        <v>2.838133</v>
      </c>
      <c r="BW19" s="53" t="s">
        <v>150</v>
      </c>
      <c r="BX19" s="54">
        <v>2.838133</v>
      </c>
      <c r="BY19" s="52">
        <v>3.6251859999999998</v>
      </c>
      <c r="BZ19" s="53" t="s">
        <v>150</v>
      </c>
      <c r="CA19" s="54">
        <v>3.6251859999999998</v>
      </c>
      <c r="CB19" s="52">
        <v>2.4725449999999998</v>
      </c>
      <c r="CC19" s="53" t="s">
        <v>150</v>
      </c>
      <c r="CD19" s="54">
        <v>2.4725449999999998</v>
      </c>
      <c r="CE19" s="52">
        <v>3.0501120000000008</v>
      </c>
      <c r="CF19" s="53" t="s">
        <v>150</v>
      </c>
      <c r="CG19" s="54">
        <v>3.0501120000000008</v>
      </c>
      <c r="CH19" s="52">
        <v>2.3664849999999999</v>
      </c>
      <c r="CI19" s="53" t="s">
        <v>150</v>
      </c>
      <c r="CJ19" s="54">
        <v>2.3664849999999999</v>
      </c>
      <c r="CK19" s="52">
        <v>1.6324079999999996</v>
      </c>
      <c r="CL19" s="53" t="s">
        <v>150</v>
      </c>
      <c r="CM19" s="54">
        <v>1.6324079999999996</v>
      </c>
      <c r="CN19" s="52">
        <v>2.4773540000000001</v>
      </c>
      <c r="CO19" s="53">
        <v>3.5100000000000002E-4</v>
      </c>
      <c r="CP19" s="54">
        <v>2.4777050000000003</v>
      </c>
      <c r="CQ19" s="52">
        <v>3.0704450000000008</v>
      </c>
      <c r="CR19" s="53" t="s">
        <v>150</v>
      </c>
      <c r="CS19" s="54">
        <v>3.0704450000000008</v>
      </c>
      <c r="CT19" s="52">
        <v>2.4598590000000002</v>
      </c>
      <c r="CU19" s="53" t="s">
        <v>150</v>
      </c>
      <c r="CV19" s="54">
        <v>2.4598590000000002</v>
      </c>
      <c r="CW19" s="52">
        <v>3.0355760000000003</v>
      </c>
      <c r="CX19" s="53">
        <v>8.7480000000000006E-3</v>
      </c>
      <c r="CY19" s="54">
        <v>3.0443240000000005</v>
      </c>
      <c r="CZ19" s="52">
        <v>3.3544929999999997</v>
      </c>
      <c r="DA19" s="53" t="s">
        <v>150</v>
      </c>
      <c r="DB19" s="54">
        <v>3.3544929999999997</v>
      </c>
      <c r="DC19" s="52">
        <v>2.9139430000000006</v>
      </c>
      <c r="DD19" s="53" t="s">
        <v>150</v>
      </c>
      <c r="DE19" s="54">
        <v>2.9139430000000006</v>
      </c>
      <c r="DF19" s="52">
        <v>2.8389860000000002</v>
      </c>
      <c r="DG19" s="53" t="s">
        <v>150</v>
      </c>
      <c r="DH19" s="54">
        <v>2.8389860000000002</v>
      </c>
      <c r="DI19" s="52">
        <v>2.5333269999999999</v>
      </c>
      <c r="DJ19" s="53" t="s">
        <v>150</v>
      </c>
      <c r="DK19" s="54">
        <v>2.5333269999999999</v>
      </c>
      <c r="DL19" s="52">
        <v>2.141829</v>
      </c>
      <c r="DM19" s="53">
        <v>0.226775</v>
      </c>
      <c r="DN19" s="54">
        <v>2.3686039999999999</v>
      </c>
      <c r="DO19" s="52">
        <v>2.438885</v>
      </c>
      <c r="DP19" s="53" t="s">
        <v>150</v>
      </c>
      <c r="DQ19" s="54">
        <v>2.438885</v>
      </c>
      <c r="DR19" s="52">
        <v>2.038799</v>
      </c>
      <c r="DS19" s="53" t="s">
        <v>150</v>
      </c>
      <c r="DT19" s="54">
        <v>2.038799</v>
      </c>
      <c r="DU19" s="52">
        <v>2.7681469999999999</v>
      </c>
      <c r="DV19" s="53" t="s">
        <v>150</v>
      </c>
      <c r="DW19" s="54">
        <v>2.7681469999999999</v>
      </c>
      <c r="DX19" s="52">
        <v>3.0896659999999998</v>
      </c>
      <c r="DY19" s="53" t="s">
        <v>150</v>
      </c>
      <c r="DZ19" s="54">
        <v>3.0896659999999998</v>
      </c>
      <c r="EA19" s="52">
        <v>3.6542999999999899</v>
      </c>
      <c r="EB19" s="53" t="s">
        <v>150</v>
      </c>
      <c r="EC19" s="54">
        <v>3.6542999999999899</v>
      </c>
      <c r="ED19" s="52">
        <v>4.1197569999999999</v>
      </c>
      <c r="EE19" s="53" t="s">
        <v>150</v>
      </c>
      <c r="EF19" s="54">
        <v>4.1197569999999999</v>
      </c>
      <c r="EG19" s="52">
        <v>4.1230419999999999</v>
      </c>
      <c r="EH19" s="53" t="s">
        <v>150</v>
      </c>
      <c r="EI19" s="54">
        <v>4.1230419999999999</v>
      </c>
      <c r="EJ19" s="52">
        <v>5.1628590000000001</v>
      </c>
      <c r="EK19" s="53">
        <v>3.0309999999999998E-3</v>
      </c>
      <c r="EL19" s="54">
        <v>5.1658900000000001</v>
      </c>
      <c r="EM19" s="52">
        <v>3.2514619999999899</v>
      </c>
      <c r="EN19" s="53">
        <v>2.7399999999999999E-4</v>
      </c>
      <c r="EO19" s="54">
        <v>3.2517360000000002</v>
      </c>
      <c r="EP19" s="52">
        <v>3.65275999999999</v>
      </c>
      <c r="EQ19" s="53">
        <v>1E-4</v>
      </c>
      <c r="ER19" s="54">
        <v>3.6528599999999898</v>
      </c>
      <c r="ES19" s="52">
        <v>2.6742569999999999</v>
      </c>
      <c r="ET19" s="53">
        <v>7.8299999999999995E-4</v>
      </c>
      <c r="EU19" s="54">
        <f t="shared" si="0"/>
        <v>2.6750400000000001</v>
      </c>
      <c r="EV19" s="52">
        <v>4.1882109999999999</v>
      </c>
      <c r="EW19" s="53" t="s">
        <v>150</v>
      </c>
      <c r="EX19" s="54">
        <f t="shared" si="1"/>
        <v>4.1882109999999999</v>
      </c>
      <c r="EY19" s="52">
        <v>3.5928270000000002</v>
      </c>
      <c r="EZ19" s="53" t="s">
        <v>150</v>
      </c>
      <c r="FA19" s="54">
        <f t="shared" si="2"/>
        <v>3.5928270000000002</v>
      </c>
      <c r="FB19" s="52">
        <v>3.3467259999999999</v>
      </c>
      <c r="FC19" s="53" t="s">
        <v>150</v>
      </c>
      <c r="FD19" s="54">
        <f t="shared" si="3"/>
        <v>3.3467259999999999</v>
      </c>
      <c r="FE19" s="52">
        <v>4.2666620000000002</v>
      </c>
      <c r="FF19" s="53" t="s">
        <v>150</v>
      </c>
      <c r="FG19" s="54">
        <f t="shared" si="4"/>
        <v>4.2666620000000002</v>
      </c>
      <c r="FH19" s="52">
        <v>4.9226719999999986</v>
      </c>
      <c r="FI19" s="53" t="s">
        <v>150</v>
      </c>
      <c r="FJ19" s="54">
        <f t="shared" si="5"/>
        <v>4.9226719999999986</v>
      </c>
      <c r="FK19" s="52">
        <v>4.4365459999999999</v>
      </c>
      <c r="FL19" s="53">
        <v>2.3699999999999999E-4</v>
      </c>
      <c r="FM19" s="54">
        <f t="shared" si="6"/>
        <v>4.4367830000000001</v>
      </c>
      <c r="FN19" s="52">
        <v>3.7371840000000005</v>
      </c>
      <c r="FO19" s="53" t="s">
        <v>150</v>
      </c>
      <c r="FP19" s="54">
        <f t="shared" si="7"/>
        <v>3.7371840000000005</v>
      </c>
      <c r="FQ19" s="116">
        <v>6.4788099999999984</v>
      </c>
      <c r="FR19" s="117" t="s">
        <v>150</v>
      </c>
      <c r="FS19" s="54">
        <f t="shared" si="8"/>
        <v>6.4788099999999984</v>
      </c>
      <c r="FT19" s="116">
        <v>7.1889260000000004</v>
      </c>
      <c r="FU19" s="117" t="s">
        <v>150</v>
      </c>
      <c r="FV19" s="54">
        <f t="shared" si="9"/>
        <v>7.1889260000000004</v>
      </c>
      <c r="FW19" s="116">
        <v>5.2859780000000001</v>
      </c>
      <c r="FX19" s="117" t="s">
        <v>150</v>
      </c>
      <c r="FY19" s="54">
        <f t="shared" si="10"/>
        <v>5.2859780000000001</v>
      </c>
      <c r="FZ19" s="116">
        <v>5.0167460000000013</v>
      </c>
      <c r="GA19" s="117" t="s">
        <v>150</v>
      </c>
      <c r="GB19" s="54">
        <f t="shared" si="11"/>
        <v>5.0167460000000013</v>
      </c>
      <c r="GC19" s="10"/>
    </row>
    <row r="20" spans="1:185" x14ac:dyDescent="0.35">
      <c r="A20" s="10"/>
      <c r="B20" s="25"/>
      <c r="C20" s="26" t="s">
        <v>13</v>
      </c>
      <c r="D20" s="27" t="s">
        <v>43</v>
      </c>
      <c r="E20" s="49">
        <v>7.3735150000000003</v>
      </c>
      <c r="F20" s="50" t="s">
        <v>150</v>
      </c>
      <c r="G20" s="51">
        <v>7.3735150000000003</v>
      </c>
      <c r="H20" s="49">
        <v>7.2079460000000015</v>
      </c>
      <c r="I20" s="50" t="s">
        <v>150</v>
      </c>
      <c r="J20" s="51">
        <v>7.2079460000000015</v>
      </c>
      <c r="K20" s="49">
        <v>6.331017000000001</v>
      </c>
      <c r="L20" s="50" t="s">
        <v>150</v>
      </c>
      <c r="M20" s="51">
        <v>6.331017000000001</v>
      </c>
      <c r="N20" s="49">
        <v>6.1092140000000006</v>
      </c>
      <c r="O20" s="50" t="s">
        <v>150</v>
      </c>
      <c r="P20" s="51">
        <v>6.1092140000000006</v>
      </c>
      <c r="Q20" s="49">
        <v>4.2688300000000003</v>
      </c>
      <c r="R20" s="50" t="s">
        <v>150</v>
      </c>
      <c r="S20" s="51">
        <v>4.2688300000000003</v>
      </c>
      <c r="T20" s="49">
        <v>5.2509450000000006</v>
      </c>
      <c r="U20" s="50" t="s">
        <v>150</v>
      </c>
      <c r="V20" s="51">
        <v>5.2509450000000006</v>
      </c>
      <c r="W20" s="49">
        <v>2.9872329999999994</v>
      </c>
      <c r="X20" s="50" t="s">
        <v>150</v>
      </c>
      <c r="Y20" s="51">
        <v>2.9872329999999994</v>
      </c>
      <c r="Z20" s="49">
        <v>5.1476900000000017</v>
      </c>
      <c r="AA20" s="50" t="s">
        <v>150</v>
      </c>
      <c r="AB20" s="51">
        <v>5.1476900000000017</v>
      </c>
      <c r="AC20" s="49">
        <v>3.8601019999999999</v>
      </c>
      <c r="AD20" s="50" t="s">
        <v>150</v>
      </c>
      <c r="AE20" s="51">
        <v>3.8601019999999999</v>
      </c>
      <c r="AF20" s="49">
        <v>11.427860000000001</v>
      </c>
      <c r="AG20" s="50" t="s">
        <v>150</v>
      </c>
      <c r="AH20" s="51">
        <v>11.427860000000001</v>
      </c>
      <c r="AI20" s="49">
        <v>13.657666000000003</v>
      </c>
      <c r="AJ20" s="50" t="s">
        <v>150</v>
      </c>
      <c r="AK20" s="51">
        <v>13.657666000000003</v>
      </c>
      <c r="AL20" s="49">
        <v>11.607077999999998</v>
      </c>
      <c r="AM20" s="50" t="s">
        <v>150</v>
      </c>
      <c r="AN20" s="51">
        <v>11.607077999999998</v>
      </c>
      <c r="AO20" s="49">
        <v>10.817501999999999</v>
      </c>
      <c r="AP20" s="50" t="s">
        <v>150</v>
      </c>
      <c r="AQ20" s="51">
        <v>10.817501999999999</v>
      </c>
      <c r="AR20" s="49">
        <v>6.2189729999999983</v>
      </c>
      <c r="AS20" s="50" t="s">
        <v>150</v>
      </c>
      <c r="AT20" s="51">
        <v>6.2189729999999983</v>
      </c>
      <c r="AU20" s="49">
        <v>5.9909309999999989</v>
      </c>
      <c r="AV20" s="50" t="s">
        <v>150</v>
      </c>
      <c r="AW20" s="51">
        <v>5.9909309999999989</v>
      </c>
      <c r="AX20" s="49">
        <v>5.179190000000002</v>
      </c>
      <c r="AY20" s="50" t="s">
        <v>150</v>
      </c>
      <c r="AZ20" s="51">
        <v>5.179190000000002</v>
      </c>
      <c r="BA20" s="49">
        <v>4.2785740000000008</v>
      </c>
      <c r="BB20" s="50" t="s">
        <v>150</v>
      </c>
      <c r="BC20" s="51">
        <v>4.2785740000000008</v>
      </c>
      <c r="BD20" s="49">
        <v>4.600956</v>
      </c>
      <c r="BE20" s="50" t="s">
        <v>150</v>
      </c>
      <c r="BF20" s="51">
        <v>4.600956</v>
      </c>
      <c r="BG20" s="49">
        <v>5.925109</v>
      </c>
      <c r="BH20" s="50" t="s">
        <v>150</v>
      </c>
      <c r="BI20" s="51">
        <v>5.925109</v>
      </c>
      <c r="BJ20" s="49">
        <v>3.1721820000000007</v>
      </c>
      <c r="BK20" s="50" t="s">
        <v>150</v>
      </c>
      <c r="BL20" s="51">
        <v>3.1721820000000007</v>
      </c>
      <c r="BM20" s="49">
        <v>4.9032559999999989</v>
      </c>
      <c r="BN20" s="50" t="s">
        <v>150</v>
      </c>
      <c r="BO20" s="51">
        <v>4.9032559999999989</v>
      </c>
      <c r="BP20" s="49">
        <v>12.997954999999997</v>
      </c>
      <c r="BQ20" s="50" t="s">
        <v>150</v>
      </c>
      <c r="BR20" s="51">
        <v>12.997954999999997</v>
      </c>
      <c r="BS20" s="49">
        <v>13.591247999999997</v>
      </c>
      <c r="BT20" s="50" t="s">
        <v>150</v>
      </c>
      <c r="BU20" s="51">
        <v>13.591247999999997</v>
      </c>
      <c r="BV20" s="49">
        <v>10.126985999999995</v>
      </c>
      <c r="BW20" s="50" t="s">
        <v>150</v>
      </c>
      <c r="BX20" s="51">
        <v>10.126985999999995</v>
      </c>
      <c r="BY20" s="49">
        <v>7.2299949999999997</v>
      </c>
      <c r="BZ20" s="50" t="s">
        <v>150</v>
      </c>
      <c r="CA20" s="51">
        <v>7.2299949999999997</v>
      </c>
      <c r="CB20" s="49">
        <v>5.8382069999999979</v>
      </c>
      <c r="CC20" s="50" t="s">
        <v>150</v>
      </c>
      <c r="CD20" s="51">
        <v>5.8382069999999979</v>
      </c>
      <c r="CE20" s="49">
        <v>4.2900859999999987</v>
      </c>
      <c r="CF20" s="50" t="s">
        <v>150</v>
      </c>
      <c r="CG20" s="51">
        <v>4.2900859999999987</v>
      </c>
      <c r="CH20" s="49">
        <v>0.13372599999999998</v>
      </c>
      <c r="CI20" s="50" t="s">
        <v>150</v>
      </c>
      <c r="CJ20" s="51">
        <v>0.13372599999999998</v>
      </c>
      <c r="CK20" s="49">
        <v>0.13174600000000003</v>
      </c>
      <c r="CL20" s="50" t="s">
        <v>150</v>
      </c>
      <c r="CM20" s="51">
        <v>0.13174600000000003</v>
      </c>
      <c r="CN20" s="49">
        <v>0.23321099999999997</v>
      </c>
      <c r="CO20" s="50" t="s">
        <v>150</v>
      </c>
      <c r="CP20" s="51">
        <v>0.23321099999999997</v>
      </c>
      <c r="CQ20" s="49">
        <v>1.0003410000000001</v>
      </c>
      <c r="CR20" s="50" t="s">
        <v>150</v>
      </c>
      <c r="CS20" s="51">
        <v>1.0003410000000001</v>
      </c>
      <c r="CT20" s="49">
        <v>0.89903499999999981</v>
      </c>
      <c r="CU20" s="50" t="s">
        <v>150</v>
      </c>
      <c r="CV20" s="51">
        <v>0.89903499999999981</v>
      </c>
      <c r="CW20" s="49">
        <v>1.1429560000000001</v>
      </c>
      <c r="CX20" s="50" t="s">
        <v>150</v>
      </c>
      <c r="CY20" s="51">
        <v>1.1429560000000001</v>
      </c>
      <c r="CZ20" s="49">
        <v>1.5479879999999999</v>
      </c>
      <c r="DA20" s="50" t="s">
        <v>150</v>
      </c>
      <c r="DB20" s="51">
        <v>1.5479879999999999</v>
      </c>
      <c r="DC20" s="49">
        <v>2.1274840000000008</v>
      </c>
      <c r="DD20" s="50" t="s">
        <v>150</v>
      </c>
      <c r="DE20" s="51">
        <v>2.1274840000000008</v>
      </c>
      <c r="DF20" s="49">
        <v>2.4428139999999998</v>
      </c>
      <c r="DG20" s="50" t="s">
        <v>150</v>
      </c>
      <c r="DH20" s="51">
        <v>2.4428139999999998</v>
      </c>
      <c r="DI20" s="49">
        <v>1.490739</v>
      </c>
      <c r="DJ20" s="50" t="s">
        <v>150</v>
      </c>
      <c r="DK20" s="51">
        <v>1.490739</v>
      </c>
      <c r="DL20" s="49">
        <v>2.3271009999999999</v>
      </c>
      <c r="DM20" s="50" t="s">
        <v>150</v>
      </c>
      <c r="DN20" s="51">
        <v>2.3271009999999999</v>
      </c>
      <c r="DO20" s="49">
        <v>2.9359229999999998</v>
      </c>
      <c r="DP20" s="50" t="s">
        <v>150</v>
      </c>
      <c r="DQ20" s="51">
        <v>2.9359229999999998</v>
      </c>
      <c r="DR20" s="49">
        <v>3.6053359999999999</v>
      </c>
      <c r="DS20" s="50" t="s">
        <v>150</v>
      </c>
      <c r="DT20" s="51">
        <v>3.6053359999999999</v>
      </c>
      <c r="DU20" s="49">
        <v>4.6827540000000001</v>
      </c>
      <c r="DV20" s="50" t="s">
        <v>150</v>
      </c>
      <c r="DW20" s="51">
        <v>4.6827540000000001</v>
      </c>
      <c r="DX20" s="49">
        <v>4.7865039999999999</v>
      </c>
      <c r="DY20" s="50" t="s">
        <v>150</v>
      </c>
      <c r="DZ20" s="51">
        <v>4.7865039999999999</v>
      </c>
      <c r="EA20" s="49">
        <v>2.8141240000000001</v>
      </c>
      <c r="EB20" s="50" t="s">
        <v>150</v>
      </c>
      <c r="EC20" s="51">
        <v>2.8141240000000001</v>
      </c>
      <c r="ED20" s="49">
        <v>4.5115780000000001</v>
      </c>
      <c r="EE20" s="50" t="s">
        <v>150</v>
      </c>
      <c r="EF20" s="51">
        <v>4.5115780000000001</v>
      </c>
      <c r="EG20" s="49">
        <v>6.3502939999999999</v>
      </c>
      <c r="EH20" s="50" t="s">
        <v>150</v>
      </c>
      <c r="EI20" s="51">
        <v>6.3502939999999999</v>
      </c>
      <c r="EJ20" s="49">
        <v>7.4682829999999996</v>
      </c>
      <c r="EK20" s="50" t="s">
        <v>150</v>
      </c>
      <c r="EL20" s="51">
        <v>7.4682829999999996</v>
      </c>
      <c r="EM20" s="49">
        <v>7.3783059999999896</v>
      </c>
      <c r="EN20" s="50" t="s">
        <v>150</v>
      </c>
      <c r="EO20" s="51">
        <v>7.3783059999999896</v>
      </c>
      <c r="EP20" s="49">
        <v>9.0998459999999994</v>
      </c>
      <c r="EQ20" s="50" t="s">
        <v>150</v>
      </c>
      <c r="ER20" s="51">
        <v>9.0998459999999994</v>
      </c>
      <c r="ES20" s="49">
        <v>4.647151</v>
      </c>
      <c r="ET20" s="50" t="s">
        <v>150</v>
      </c>
      <c r="EU20" s="51">
        <f t="shared" si="0"/>
        <v>4.647151</v>
      </c>
      <c r="EV20" s="49">
        <v>5.9984719999999898</v>
      </c>
      <c r="EW20" s="50" t="s">
        <v>150</v>
      </c>
      <c r="EX20" s="51">
        <f t="shared" si="1"/>
        <v>5.9984719999999898</v>
      </c>
      <c r="EY20" s="49">
        <v>7.8080689999999997</v>
      </c>
      <c r="EZ20" s="50" t="s">
        <v>150</v>
      </c>
      <c r="FA20" s="51">
        <f t="shared" si="2"/>
        <v>7.8080689999999997</v>
      </c>
      <c r="FB20" s="49">
        <v>5.5724909999999896</v>
      </c>
      <c r="FC20" s="50" t="s">
        <v>150</v>
      </c>
      <c r="FD20" s="51">
        <f t="shared" si="3"/>
        <v>5.5724909999999896</v>
      </c>
      <c r="FE20" s="49">
        <v>6.6951109999999998</v>
      </c>
      <c r="FF20" s="50" t="s">
        <v>150</v>
      </c>
      <c r="FG20" s="51">
        <f t="shared" si="4"/>
        <v>6.6951109999999998</v>
      </c>
      <c r="FH20" s="49">
        <v>6.4449359999999993</v>
      </c>
      <c r="FI20" s="50" t="s">
        <v>150</v>
      </c>
      <c r="FJ20" s="51">
        <f t="shared" si="5"/>
        <v>6.4449359999999993</v>
      </c>
      <c r="FK20" s="49">
        <v>6.4497530000000003</v>
      </c>
      <c r="FL20" s="50" t="s">
        <v>150</v>
      </c>
      <c r="FM20" s="51">
        <f t="shared" si="6"/>
        <v>6.4497530000000003</v>
      </c>
      <c r="FN20" s="49">
        <v>5.3791679999999999</v>
      </c>
      <c r="FO20" s="50" t="s">
        <v>150</v>
      </c>
      <c r="FP20" s="51">
        <f t="shared" si="7"/>
        <v>5.3791679999999999</v>
      </c>
      <c r="FQ20" s="114">
        <v>6.7823510000000011</v>
      </c>
      <c r="FR20" s="115" t="s">
        <v>150</v>
      </c>
      <c r="FS20" s="51">
        <f t="shared" si="8"/>
        <v>6.7823510000000011</v>
      </c>
      <c r="FT20" s="114">
        <v>13.903680999999997</v>
      </c>
      <c r="FU20" s="115" t="s">
        <v>150</v>
      </c>
      <c r="FV20" s="51">
        <f t="shared" si="9"/>
        <v>13.903680999999997</v>
      </c>
      <c r="FW20" s="114">
        <v>10.017540000000004</v>
      </c>
      <c r="FX20" s="115" t="s">
        <v>150</v>
      </c>
      <c r="FY20" s="51">
        <f t="shared" si="10"/>
        <v>10.017540000000004</v>
      </c>
      <c r="FZ20" s="114">
        <v>10.855122999999999</v>
      </c>
      <c r="GA20" s="115" t="s">
        <v>150</v>
      </c>
      <c r="GB20" s="51">
        <f t="shared" si="11"/>
        <v>10.855122999999999</v>
      </c>
      <c r="GC20" s="10"/>
    </row>
    <row r="21" spans="1:185" x14ac:dyDescent="0.35">
      <c r="A21" s="10"/>
      <c r="B21" s="25"/>
      <c r="C21" s="28" t="s">
        <v>15</v>
      </c>
      <c r="D21" s="29" t="s">
        <v>44</v>
      </c>
      <c r="E21" s="52">
        <v>6.2083469999999998</v>
      </c>
      <c r="F21" s="56">
        <v>3.9385999999999997E-2</v>
      </c>
      <c r="G21" s="54">
        <v>6.2477330000000002</v>
      </c>
      <c r="H21" s="52">
        <v>5.2134710000000011</v>
      </c>
      <c r="I21" s="56" t="s">
        <v>150</v>
      </c>
      <c r="J21" s="54">
        <v>5.2134710000000011</v>
      </c>
      <c r="K21" s="52">
        <v>6.8270539999999986</v>
      </c>
      <c r="L21" s="56" t="s">
        <v>150</v>
      </c>
      <c r="M21" s="54">
        <v>6.8270539999999986</v>
      </c>
      <c r="N21" s="52">
        <v>6.4314879999999999</v>
      </c>
      <c r="O21" s="56">
        <v>2.6394999999999998E-2</v>
      </c>
      <c r="P21" s="54">
        <v>6.4578829999999998</v>
      </c>
      <c r="Q21" s="52">
        <v>7.96007</v>
      </c>
      <c r="R21" s="56">
        <v>5.4561999999999999E-2</v>
      </c>
      <c r="S21" s="54">
        <v>8.0146320000000006</v>
      </c>
      <c r="T21" s="52">
        <v>6.3599170000000003</v>
      </c>
      <c r="U21" s="56">
        <v>2.7387000000000002E-2</v>
      </c>
      <c r="V21" s="54">
        <v>6.3873040000000003</v>
      </c>
      <c r="W21" s="52">
        <v>6.1326070000000001</v>
      </c>
      <c r="X21" s="56">
        <v>3.6132000000000004E-2</v>
      </c>
      <c r="Y21" s="54">
        <v>6.1687390000000004</v>
      </c>
      <c r="Z21" s="52">
        <v>8.2835120000000018</v>
      </c>
      <c r="AA21" s="56">
        <v>2.6899999999999998E-4</v>
      </c>
      <c r="AB21" s="54">
        <v>8.2837810000000012</v>
      </c>
      <c r="AC21" s="52">
        <v>6.5414689999999984</v>
      </c>
      <c r="AD21" s="56">
        <v>1.4520999999999999E-2</v>
      </c>
      <c r="AE21" s="54">
        <v>6.5559899999999987</v>
      </c>
      <c r="AF21" s="52">
        <v>7.5085169999999994</v>
      </c>
      <c r="AG21" s="56">
        <v>2.7109999999999999E-3</v>
      </c>
      <c r="AH21" s="54">
        <v>7.5112279999999991</v>
      </c>
      <c r="AI21" s="52">
        <v>8.1896939999999994</v>
      </c>
      <c r="AJ21" s="56" t="s">
        <v>150</v>
      </c>
      <c r="AK21" s="54">
        <v>8.1896939999999994</v>
      </c>
      <c r="AL21" s="52">
        <v>5.3053850000000002</v>
      </c>
      <c r="AM21" s="56" t="s">
        <v>150</v>
      </c>
      <c r="AN21" s="54">
        <v>5.3053850000000002</v>
      </c>
      <c r="AO21" s="52">
        <v>7.4661659999999985</v>
      </c>
      <c r="AP21" s="56" t="s">
        <v>150</v>
      </c>
      <c r="AQ21" s="54">
        <v>7.4661659999999985</v>
      </c>
      <c r="AR21" s="52">
        <v>5.8894609999999989</v>
      </c>
      <c r="AS21" s="56" t="s">
        <v>150</v>
      </c>
      <c r="AT21" s="54">
        <v>5.8894609999999989</v>
      </c>
      <c r="AU21" s="52">
        <v>6.4332910000000014</v>
      </c>
      <c r="AV21" s="56" t="s">
        <v>150</v>
      </c>
      <c r="AW21" s="54">
        <v>6.4332910000000014</v>
      </c>
      <c r="AX21" s="52">
        <v>7.8885640000000024</v>
      </c>
      <c r="AY21" s="56">
        <v>3.9639000000000001E-2</v>
      </c>
      <c r="AZ21" s="54">
        <v>7.9282030000000026</v>
      </c>
      <c r="BA21" s="52">
        <v>8.9603480000000015</v>
      </c>
      <c r="BB21" s="56" t="s">
        <v>150</v>
      </c>
      <c r="BC21" s="54">
        <v>8.9603480000000015</v>
      </c>
      <c r="BD21" s="52">
        <v>7.3030630000000007</v>
      </c>
      <c r="BE21" s="56">
        <v>2.6359999999999999E-3</v>
      </c>
      <c r="BF21" s="54">
        <v>7.3056990000000006</v>
      </c>
      <c r="BG21" s="52">
        <v>9.2465460000000004</v>
      </c>
      <c r="BH21" s="56" t="s">
        <v>150</v>
      </c>
      <c r="BI21" s="54">
        <v>9.2465460000000004</v>
      </c>
      <c r="BJ21" s="52">
        <v>8.2424760000000035</v>
      </c>
      <c r="BK21" s="56" t="s">
        <v>150</v>
      </c>
      <c r="BL21" s="54">
        <v>8.2424760000000035</v>
      </c>
      <c r="BM21" s="52">
        <v>7.2732240000000017</v>
      </c>
      <c r="BN21" s="56">
        <v>5.1739999999999998E-3</v>
      </c>
      <c r="BO21" s="54">
        <v>7.2783980000000019</v>
      </c>
      <c r="BP21" s="52">
        <v>10.048065000000003</v>
      </c>
      <c r="BQ21" s="56">
        <v>3.9300000000000001E-4</v>
      </c>
      <c r="BR21" s="54">
        <v>10.048458000000004</v>
      </c>
      <c r="BS21" s="52">
        <v>8.1503749999999986</v>
      </c>
      <c r="BT21" s="56">
        <v>1.737E-3</v>
      </c>
      <c r="BU21" s="54">
        <v>8.1521119999999989</v>
      </c>
      <c r="BV21" s="52">
        <v>7.4739079999999998</v>
      </c>
      <c r="BW21" s="56" t="s">
        <v>150</v>
      </c>
      <c r="BX21" s="54">
        <v>7.4739079999999998</v>
      </c>
      <c r="BY21" s="52">
        <v>7.8398299999999992</v>
      </c>
      <c r="BZ21" s="56" t="s">
        <v>150</v>
      </c>
      <c r="CA21" s="54">
        <v>7.8398299999999992</v>
      </c>
      <c r="CB21" s="52">
        <v>5.8310610000000018</v>
      </c>
      <c r="CC21" s="56" t="s">
        <v>150</v>
      </c>
      <c r="CD21" s="54">
        <v>5.8310610000000018</v>
      </c>
      <c r="CE21" s="52">
        <v>8.2526689999999991</v>
      </c>
      <c r="CF21" s="56" t="s">
        <v>150</v>
      </c>
      <c r="CG21" s="54">
        <v>8.2526689999999991</v>
      </c>
      <c r="CH21" s="52">
        <v>4.0505430000000002</v>
      </c>
      <c r="CI21" s="56" t="s">
        <v>150</v>
      </c>
      <c r="CJ21" s="54">
        <v>4.0505430000000002</v>
      </c>
      <c r="CK21" s="52">
        <v>2.7464320000000004</v>
      </c>
      <c r="CL21" s="56" t="s">
        <v>150</v>
      </c>
      <c r="CM21" s="54">
        <v>2.7464320000000004</v>
      </c>
      <c r="CN21" s="52">
        <v>5.0177659999999991</v>
      </c>
      <c r="CO21" s="56" t="s">
        <v>150</v>
      </c>
      <c r="CP21" s="54">
        <v>5.0177659999999991</v>
      </c>
      <c r="CQ21" s="52">
        <v>6.1172409999999999</v>
      </c>
      <c r="CR21" s="56">
        <v>4.8719999999999996E-3</v>
      </c>
      <c r="CS21" s="54">
        <v>6.1221129999999997</v>
      </c>
      <c r="CT21" s="52">
        <v>6.3845939999999999</v>
      </c>
      <c r="CU21" s="56" t="s">
        <v>150</v>
      </c>
      <c r="CV21" s="54">
        <v>6.3845939999999999</v>
      </c>
      <c r="CW21" s="52">
        <v>5.3922860000000021</v>
      </c>
      <c r="CX21" s="56">
        <v>1.7930000000000001E-3</v>
      </c>
      <c r="CY21" s="54">
        <v>5.3940790000000023</v>
      </c>
      <c r="CZ21" s="52">
        <v>5.5207690000000005</v>
      </c>
      <c r="DA21" s="56" t="s">
        <v>150</v>
      </c>
      <c r="DB21" s="54">
        <v>5.5207690000000005</v>
      </c>
      <c r="DC21" s="52">
        <v>6.6116310000000018</v>
      </c>
      <c r="DD21" s="56">
        <v>1.4794E-2</v>
      </c>
      <c r="DE21" s="54">
        <v>6.626425000000002</v>
      </c>
      <c r="DF21" s="52">
        <v>5.7230859999999986</v>
      </c>
      <c r="DG21" s="56">
        <v>1.279E-3</v>
      </c>
      <c r="DH21" s="54">
        <v>5.7243649999999988</v>
      </c>
      <c r="DI21" s="52">
        <v>5.9274199999999997</v>
      </c>
      <c r="DJ21" s="56">
        <v>2.5079999999999998E-3</v>
      </c>
      <c r="DK21" s="54">
        <v>5.9299280000000003</v>
      </c>
      <c r="DL21" s="52">
        <v>7.5123009999999999</v>
      </c>
      <c r="DM21" s="56">
        <v>2.3189999999999999E-2</v>
      </c>
      <c r="DN21" s="54">
        <v>7.5354910000000004</v>
      </c>
      <c r="DO21" s="52">
        <v>6.3270799999999996</v>
      </c>
      <c r="DP21" s="56">
        <v>4.7399999999999997E-4</v>
      </c>
      <c r="DQ21" s="54">
        <v>6.3275540000000001</v>
      </c>
      <c r="DR21" s="52">
        <v>4.8900139999999901</v>
      </c>
      <c r="DS21" s="56">
        <v>0.109643</v>
      </c>
      <c r="DT21" s="54">
        <v>4.9996569999999902</v>
      </c>
      <c r="DU21" s="52">
        <v>5.9288259999999999</v>
      </c>
      <c r="DV21" s="56">
        <v>3.7829999999999999E-3</v>
      </c>
      <c r="DW21" s="54">
        <v>5.9326089999999896</v>
      </c>
      <c r="DX21" s="52">
        <v>5.22898</v>
      </c>
      <c r="DY21" s="56">
        <v>7.9240000000000005E-3</v>
      </c>
      <c r="DZ21" s="54">
        <v>5.236904</v>
      </c>
      <c r="EA21" s="52">
        <v>8.7634409999999896</v>
      </c>
      <c r="EB21" s="56" t="s">
        <v>150</v>
      </c>
      <c r="EC21" s="54">
        <v>8.7634409999999896</v>
      </c>
      <c r="ED21" s="52">
        <v>7.6309999999999896</v>
      </c>
      <c r="EE21" s="56">
        <v>7.5059999999999997E-3</v>
      </c>
      <c r="EF21" s="54">
        <v>7.6385059999999996</v>
      </c>
      <c r="EG21" s="52">
        <v>8.1537769999999998</v>
      </c>
      <c r="EH21" s="56">
        <v>2.7777E-2</v>
      </c>
      <c r="EI21" s="54">
        <v>8.1815540000000002</v>
      </c>
      <c r="EJ21" s="52">
        <v>8.7469040000000007</v>
      </c>
      <c r="EK21" s="56">
        <v>7.8519999999999996E-3</v>
      </c>
      <c r="EL21" s="54">
        <v>8.7547560000000004</v>
      </c>
      <c r="EM21" s="52">
        <v>10.305935</v>
      </c>
      <c r="EN21" s="56">
        <v>3.8110000000000002E-3</v>
      </c>
      <c r="EO21" s="54">
        <v>10.309746000000001</v>
      </c>
      <c r="EP21" s="52">
        <v>8.5342579999999995</v>
      </c>
      <c r="EQ21" s="56">
        <v>2.1141E-2</v>
      </c>
      <c r="ER21" s="54">
        <v>8.5553989999999995</v>
      </c>
      <c r="ES21" s="52">
        <v>7.2919419999999997</v>
      </c>
      <c r="ET21" s="56">
        <v>3.055E-3</v>
      </c>
      <c r="EU21" s="54">
        <f t="shared" si="0"/>
        <v>7.2949969999999995</v>
      </c>
      <c r="EV21" s="52">
        <v>8.7508589999999895</v>
      </c>
      <c r="EW21" s="56" t="s">
        <v>150</v>
      </c>
      <c r="EX21" s="54">
        <f t="shared" si="1"/>
        <v>8.7508589999999895</v>
      </c>
      <c r="EY21" s="52">
        <v>11.282945</v>
      </c>
      <c r="EZ21" s="56">
        <v>2.362E-3</v>
      </c>
      <c r="FA21" s="54">
        <f t="shared" si="2"/>
        <v>11.285307</v>
      </c>
      <c r="FB21" s="52">
        <v>7.2011829999999897</v>
      </c>
      <c r="FC21" s="56">
        <v>8.6600000000000002E-4</v>
      </c>
      <c r="FD21" s="54">
        <f t="shared" si="3"/>
        <v>7.2020489999999899</v>
      </c>
      <c r="FE21" s="52">
        <v>8.2881119999999893</v>
      </c>
      <c r="FF21" s="56">
        <v>3.8400000000000001E-4</v>
      </c>
      <c r="FG21" s="54">
        <f t="shared" si="4"/>
        <v>8.2884959999999896</v>
      </c>
      <c r="FH21" s="52">
        <v>7.1552529999999992</v>
      </c>
      <c r="FI21" s="56">
        <v>1.7700000000000001E-3</v>
      </c>
      <c r="FJ21" s="54">
        <f t="shared" si="5"/>
        <v>7.1570229999999988</v>
      </c>
      <c r="FK21" s="52">
        <v>7.3997590000000022</v>
      </c>
      <c r="FL21" s="56">
        <v>3.2356000000000003E-2</v>
      </c>
      <c r="FM21" s="54">
        <f t="shared" si="6"/>
        <v>7.4321150000000022</v>
      </c>
      <c r="FN21" s="52">
        <v>11.313924000000004</v>
      </c>
      <c r="FO21" s="56">
        <v>2.0690999999999998E-2</v>
      </c>
      <c r="FP21" s="54">
        <f t="shared" si="7"/>
        <v>11.334615000000003</v>
      </c>
      <c r="FQ21" s="116">
        <v>9.6239569999999954</v>
      </c>
      <c r="FR21" s="117" t="s">
        <v>150</v>
      </c>
      <c r="FS21" s="54">
        <f t="shared" si="8"/>
        <v>9.6239569999999954</v>
      </c>
      <c r="FT21" s="116">
        <v>13.79495</v>
      </c>
      <c r="FU21" s="117">
        <v>2.372E-3</v>
      </c>
      <c r="FV21" s="54">
        <f t="shared" si="9"/>
        <v>13.797321999999999</v>
      </c>
      <c r="FW21" s="116">
        <v>15.487066999999998</v>
      </c>
      <c r="FX21" s="117">
        <v>1.9970000000000001E-3</v>
      </c>
      <c r="FY21" s="54">
        <f t="shared" si="10"/>
        <v>15.489063999999997</v>
      </c>
      <c r="FZ21" s="116">
        <v>11.070659000000003</v>
      </c>
      <c r="GA21" s="117">
        <v>1.077E-3</v>
      </c>
      <c r="GB21" s="54">
        <f t="shared" si="11"/>
        <v>11.071736000000003</v>
      </c>
      <c r="GC21" s="10"/>
    </row>
    <row r="22" spans="1:185" x14ac:dyDescent="0.35">
      <c r="A22" s="10"/>
      <c r="B22" s="25" t="s">
        <v>19</v>
      </c>
      <c r="C22" s="26" t="s">
        <v>16</v>
      </c>
      <c r="D22" s="27" t="s">
        <v>45</v>
      </c>
      <c r="E22" s="49">
        <v>28.151764</v>
      </c>
      <c r="F22" s="55">
        <v>0.14371400000000001</v>
      </c>
      <c r="G22" s="51">
        <v>28.295477999999999</v>
      </c>
      <c r="H22" s="49">
        <v>25.969498000000002</v>
      </c>
      <c r="I22" s="55">
        <v>6.254E-3</v>
      </c>
      <c r="J22" s="51">
        <v>25.975752</v>
      </c>
      <c r="K22" s="49">
        <v>28.275838000000004</v>
      </c>
      <c r="L22" s="55">
        <v>3.7808000000000001E-2</v>
      </c>
      <c r="M22" s="51">
        <v>28.313646000000002</v>
      </c>
      <c r="N22" s="49">
        <v>25.644724</v>
      </c>
      <c r="O22" s="55" t="s">
        <v>150</v>
      </c>
      <c r="P22" s="51">
        <v>25.644724</v>
      </c>
      <c r="Q22" s="49">
        <v>29.100546999999999</v>
      </c>
      <c r="R22" s="55">
        <v>2.5767000000000002E-2</v>
      </c>
      <c r="S22" s="51">
        <v>29.126313999999997</v>
      </c>
      <c r="T22" s="49">
        <v>25.385898000000005</v>
      </c>
      <c r="U22" s="55">
        <v>9.0539999999999995E-3</v>
      </c>
      <c r="V22" s="51">
        <v>25.394952000000004</v>
      </c>
      <c r="W22" s="49">
        <v>23.408923000000005</v>
      </c>
      <c r="X22" s="55" t="s">
        <v>150</v>
      </c>
      <c r="Y22" s="51">
        <v>23.408923000000005</v>
      </c>
      <c r="Z22" s="49">
        <v>31.546574999999997</v>
      </c>
      <c r="AA22" s="55">
        <v>6.1760000000000001E-3</v>
      </c>
      <c r="AB22" s="51">
        <v>31.552750999999997</v>
      </c>
      <c r="AC22" s="49">
        <v>27.225286999999998</v>
      </c>
      <c r="AD22" s="55">
        <v>1.3682E-2</v>
      </c>
      <c r="AE22" s="51">
        <v>27.238968999999997</v>
      </c>
      <c r="AF22" s="49">
        <v>33.777763999999998</v>
      </c>
      <c r="AG22" s="55">
        <v>0.16056699999999999</v>
      </c>
      <c r="AH22" s="51">
        <v>33.938330999999998</v>
      </c>
      <c r="AI22" s="49">
        <v>25.738006000000006</v>
      </c>
      <c r="AJ22" s="55">
        <v>0.59494999999999998</v>
      </c>
      <c r="AK22" s="51">
        <v>26.332956000000006</v>
      </c>
      <c r="AL22" s="49">
        <v>20.705278</v>
      </c>
      <c r="AM22" s="55">
        <v>1.5643000000000001E-2</v>
      </c>
      <c r="AN22" s="51">
        <v>20.720921000000001</v>
      </c>
      <c r="AO22" s="49">
        <v>25.038047999999989</v>
      </c>
      <c r="AP22" s="55">
        <v>2.0653000000000001E-2</v>
      </c>
      <c r="AQ22" s="51">
        <v>25.058700999999989</v>
      </c>
      <c r="AR22" s="49">
        <v>29.355011000000012</v>
      </c>
      <c r="AS22" s="55">
        <v>3.8524999999999997E-2</v>
      </c>
      <c r="AT22" s="51">
        <v>29.393536000000012</v>
      </c>
      <c r="AU22" s="49">
        <v>26.595847000000006</v>
      </c>
      <c r="AV22" s="55">
        <v>2.2082999999999998E-2</v>
      </c>
      <c r="AW22" s="51">
        <v>26.617930000000005</v>
      </c>
      <c r="AX22" s="49">
        <v>23.580748000000003</v>
      </c>
      <c r="AY22" s="55">
        <v>3.6651999999999997E-2</v>
      </c>
      <c r="AZ22" s="51">
        <v>23.617400000000004</v>
      </c>
      <c r="BA22" s="49">
        <v>23.671018000000007</v>
      </c>
      <c r="BB22" s="55">
        <v>3.7384999999999995E-2</v>
      </c>
      <c r="BC22" s="51">
        <v>23.708403000000008</v>
      </c>
      <c r="BD22" s="49">
        <v>26.065923000000009</v>
      </c>
      <c r="BE22" s="55">
        <v>1.2335E-2</v>
      </c>
      <c r="BF22" s="51">
        <v>26.078258000000009</v>
      </c>
      <c r="BG22" s="49">
        <v>27.456424999999985</v>
      </c>
      <c r="BH22" s="55">
        <v>4.0207E-2</v>
      </c>
      <c r="BI22" s="51">
        <v>27.496631999999984</v>
      </c>
      <c r="BJ22" s="49">
        <v>28.153120000000015</v>
      </c>
      <c r="BK22" s="55">
        <v>1.1564E-2</v>
      </c>
      <c r="BL22" s="51">
        <v>28.164684000000015</v>
      </c>
      <c r="BM22" s="49">
        <v>27.267179000000006</v>
      </c>
      <c r="BN22" s="55">
        <v>6.1330000000000004E-3</v>
      </c>
      <c r="BO22" s="51">
        <v>27.273312000000004</v>
      </c>
      <c r="BP22" s="49">
        <v>93.559390999999991</v>
      </c>
      <c r="BQ22" s="55">
        <v>8.6569999999999998E-3</v>
      </c>
      <c r="BR22" s="51">
        <v>93.56804799999999</v>
      </c>
      <c r="BS22" s="49">
        <v>31.518069999999994</v>
      </c>
      <c r="BT22" s="55">
        <v>4.0236000000000001E-2</v>
      </c>
      <c r="BU22" s="51">
        <v>31.558305999999995</v>
      </c>
      <c r="BV22" s="49">
        <v>22.778563999999992</v>
      </c>
      <c r="BW22" s="55">
        <v>1.8076999999999999E-2</v>
      </c>
      <c r="BX22" s="51">
        <v>22.796640999999994</v>
      </c>
      <c r="BY22" s="49">
        <v>29.167637999999993</v>
      </c>
      <c r="BZ22" s="55">
        <v>5.8E-4</v>
      </c>
      <c r="CA22" s="51">
        <v>29.168217999999992</v>
      </c>
      <c r="CB22" s="49">
        <v>24.681271000000006</v>
      </c>
      <c r="CC22" s="55">
        <v>3.1601999999999998E-2</v>
      </c>
      <c r="CD22" s="51">
        <v>24.712873000000005</v>
      </c>
      <c r="CE22" s="49">
        <v>20.061694000000003</v>
      </c>
      <c r="CF22" s="55">
        <v>2.2729999999999998E-3</v>
      </c>
      <c r="CG22" s="51">
        <v>20.063967000000002</v>
      </c>
      <c r="CH22" s="49">
        <v>12.664277000000004</v>
      </c>
      <c r="CI22" s="55">
        <v>1.3555999999999999E-2</v>
      </c>
      <c r="CJ22" s="51">
        <v>12.677833000000003</v>
      </c>
      <c r="CK22" s="49">
        <v>14.287210999999994</v>
      </c>
      <c r="CL22" s="55">
        <v>2.7276999999999999E-2</v>
      </c>
      <c r="CM22" s="51">
        <v>14.314487999999994</v>
      </c>
      <c r="CN22" s="49">
        <v>29.824988000000001</v>
      </c>
      <c r="CO22" s="55">
        <v>2.5430000000000001E-3</v>
      </c>
      <c r="CP22" s="51">
        <v>29.827531</v>
      </c>
      <c r="CQ22" s="49">
        <v>42.039722000000005</v>
      </c>
      <c r="CR22" s="55">
        <v>7.3541999999999996E-2</v>
      </c>
      <c r="CS22" s="51">
        <v>42.113264000000008</v>
      </c>
      <c r="CT22" s="49">
        <v>17.319148999999996</v>
      </c>
      <c r="CU22" s="55">
        <v>0.51155799999999996</v>
      </c>
      <c r="CV22" s="51">
        <v>17.830706999999997</v>
      </c>
      <c r="CW22" s="49">
        <v>24.036468999999997</v>
      </c>
      <c r="CX22" s="55">
        <v>5.3425E-2</v>
      </c>
      <c r="CY22" s="51">
        <v>24.089893999999997</v>
      </c>
      <c r="CZ22" s="49">
        <v>23.165350999999994</v>
      </c>
      <c r="DA22" s="55">
        <v>0.82091599999999998</v>
      </c>
      <c r="DB22" s="51">
        <v>23.986266999999994</v>
      </c>
      <c r="DC22" s="49">
        <v>23.013302999999997</v>
      </c>
      <c r="DD22" s="55">
        <v>0.83461099999999999</v>
      </c>
      <c r="DE22" s="51">
        <v>23.847913999999996</v>
      </c>
      <c r="DF22" s="49">
        <v>22.184429000000005</v>
      </c>
      <c r="DG22" s="55">
        <v>2.7040000000000002E-2</v>
      </c>
      <c r="DH22" s="51">
        <v>22.211469000000005</v>
      </c>
      <c r="DI22" s="49">
        <v>17.624433</v>
      </c>
      <c r="DJ22" s="55">
        <v>2.7533999999999999E-2</v>
      </c>
      <c r="DK22" s="51">
        <v>17.651966999999999</v>
      </c>
      <c r="DL22" s="49">
        <v>17.737548999999898</v>
      </c>
      <c r="DM22" s="55">
        <v>0.103752</v>
      </c>
      <c r="DN22" s="51">
        <v>17.841300999999898</v>
      </c>
      <c r="DO22" s="49">
        <v>23.230417999999901</v>
      </c>
      <c r="DP22" s="55">
        <v>1.4574E-2</v>
      </c>
      <c r="DQ22" s="51">
        <v>23.2449919999999</v>
      </c>
      <c r="DR22" s="49">
        <v>16.384253000000001</v>
      </c>
      <c r="DS22" s="55">
        <v>1.2005479999999999</v>
      </c>
      <c r="DT22" s="51">
        <v>17.584800999999999</v>
      </c>
      <c r="DU22" s="49">
        <v>24.529354999999999</v>
      </c>
      <c r="DV22" s="55">
        <v>0.12720999999999999</v>
      </c>
      <c r="DW22" s="51">
        <v>24.656565000000001</v>
      </c>
      <c r="DX22" s="49">
        <v>18.196020000000001</v>
      </c>
      <c r="DY22" s="55">
        <v>5.1636000000000001E-2</v>
      </c>
      <c r="DZ22" s="51">
        <v>18.247655999999999</v>
      </c>
      <c r="EA22" s="49">
        <v>18.894435999999999</v>
      </c>
      <c r="EB22" s="55">
        <v>1.2218E-2</v>
      </c>
      <c r="EC22" s="51">
        <v>18.906654</v>
      </c>
      <c r="ED22" s="49">
        <v>21.165773999999999</v>
      </c>
      <c r="EE22" s="55">
        <v>3.0022E-2</v>
      </c>
      <c r="EF22" s="51">
        <v>21.195796000000001</v>
      </c>
      <c r="EG22" s="49">
        <v>21.886600999999999</v>
      </c>
      <c r="EH22" s="55">
        <v>0.158219</v>
      </c>
      <c r="EI22" s="51">
        <v>22.044820000000001</v>
      </c>
      <c r="EJ22" s="49">
        <v>21.386106999999999</v>
      </c>
      <c r="EK22" s="55">
        <v>6.3686999999999994E-2</v>
      </c>
      <c r="EL22" s="51">
        <v>21.449794000000001</v>
      </c>
      <c r="EM22" s="49">
        <v>25.422969999999999</v>
      </c>
      <c r="EN22" s="55">
        <v>1.3756000000000001E-2</v>
      </c>
      <c r="EO22" s="51">
        <v>25.436726</v>
      </c>
      <c r="EP22" s="49">
        <v>24.498777</v>
      </c>
      <c r="EQ22" s="55">
        <v>4.3871E-2</v>
      </c>
      <c r="ER22" s="51">
        <v>24.542648</v>
      </c>
      <c r="ES22" s="49">
        <v>25.400022999999901</v>
      </c>
      <c r="ET22" s="55">
        <v>0.25761400000000001</v>
      </c>
      <c r="EU22" s="51">
        <f t="shared" si="0"/>
        <v>25.657636999999902</v>
      </c>
      <c r="EV22" s="49">
        <v>28.906509</v>
      </c>
      <c r="EW22" s="55">
        <v>5.0885E-2</v>
      </c>
      <c r="EX22" s="51">
        <f t="shared" si="1"/>
        <v>28.957394000000001</v>
      </c>
      <c r="EY22" s="49">
        <v>26.037821000000001</v>
      </c>
      <c r="EZ22" s="55">
        <v>7.9670000000000001E-3</v>
      </c>
      <c r="FA22" s="51">
        <f t="shared" si="2"/>
        <v>26.045788000000002</v>
      </c>
      <c r="FB22" s="49">
        <v>20.639229</v>
      </c>
      <c r="FC22" s="55">
        <v>1.6645999999999998E-2</v>
      </c>
      <c r="FD22" s="51">
        <f t="shared" si="3"/>
        <v>20.655875000000002</v>
      </c>
      <c r="FE22" s="49">
        <v>22.544916000000001</v>
      </c>
      <c r="FF22" s="55">
        <v>5.2947999999999995E-2</v>
      </c>
      <c r="FG22" s="51">
        <f t="shared" si="4"/>
        <v>22.597864000000001</v>
      </c>
      <c r="FH22" s="49">
        <v>21.995450999999999</v>
      </c>
      <c r="FI22" s="55">
        <v>2.5947999999999999E-2</v>
      </c>
      <c r="FJ22" s="51">
        <f t="shared" si="5"/>
        <v>22.021398999999999</v>
      </c>
      <c r="FK22" s="49">
        <v>22.733884999999997</v>
      </c>
      <c r="FL22" s="55">
        <v>1.0964000000000002E-2</v>
      </c>
      <c r="FM22" s="51">
        <f t="shared" si="6"/>
        <v>22.744848999999999</v>
      </c>
      <c r="FN22" s="49">
        <v>34.573951000000022</v>
      </c>
      <c r="FO22" s="55">
        <v>3.6142999999999995E-2</v>
      </c>
      <c r="FP22" s="51">
        <f t="shared" si="7"/>
        <v>34.610094000000025</v>
      </c>
      <c r="FQ22" s="114">
        <v>25.426344000000007</v>
      </c>
      <c r="FR22" s="118">
        <v>2.598E-3</v>
      </c>
      <c r="FS22" s="51">
        <f t="shared" si="8"/>
        <v>25.428942000000006</v>
      </c>
      <c r="FT22" s="114">
        <v>29.602820999999985</v>
      </c>
      <c r="FU22" s="118">
        <v>3.4152000000000002E-2</v>
      </c>
      <c r="FV22" s="51">
        <f t="shared" si="9"/>
        <v>29.636972999999983</v>
      </c>
      <c r="FW22" s="114">
        <v>42.978591000000002</v>
      </c>
      <c r="FX22" s="118">
        <v>0.159581</v>
      </c>
      <c r="FY22" s="51">
        <f t="shared" si="10"/>
        <v>43.138172000000004</v>
      </c>
      <c r="FZ22" s="114">
        <v>30.808705000000014</v>
      </c>
      <c r="GA22" s="118">
        <v>7.366099999999999E-2</v>
      </c>
      <c r="GB22" s="51">
        <f t="shared" si="11"/>
        <v>30.882366000000015</v>
      </c>
      <c r="GC22" s="10"/>
    </row>
    <row r="23" spans="1:185" x14ac:dyDescent="0.35">
      <c r="A23" s="10"/>
      <c r="B23" s="25"/>
      <c r="C23" s="28" t="s">
        <v>23</v>
      </c>
      <c r="D23" s="29" t="s">
        <v>46</v>
      </c>
      <c r="E23" s="52">
        <v>18.193144999999998</v>
      </c>
      <c r="F23" s="56">
        <v>1.4461E-2</v>
      </c>
      <c r="G23" s="54">
        <v>18.207605999999998</v>
      </c>
      <c r="H23" s="52">
        <v>8.6887659999999993</v>
      </c>
      <c r="I23" s="56" t="s">
        <v>150</v>
      </c>
      <c r="J23" s="54">
        <v>8.6887659999999993</v>
      </c>
      <c r="K23" s="52">
        <v>14.645379</v>
      </c>
      <c r="L23" s="56" t="s">
        <v>150</v>
      </c>
      <c r="M23" s="54">
        <v>14.645379</v>
      </c>
      <c r="N23" s="52">
        <v>11.806382999999999</v>
      </c>
      <c r="O23" s="56" t="s">
        <v>150</v>
      </c>
      <c r="P23" s="54">
        <v>11.806382999999999</v>
      </c>
      <c r="Q23" s="52">
        <v>15.856750999999999</v>
      </c>
      <c r="R23" s="56" t="s">
        <v>150</v>
      </c>
      <c r="S23" s="54">
        <v>15.856750999999999</v>
      </c>
      <c r="T23" s="52">
        <v>13.926213999999998</v>
      </c>
      <c r="U23" s="56" t="s">
        <v>150</v>
      </c>
      <c r="V23" s="54">
        <v>13.926213999999998</v>
      </c>
      <c r="W23" s="52">
        <v>11.445157000000002</v>
      </c>
      <c r="X23" s="56" t="s">
        <v>150</v>
      </c>
      <c r="Y23" s="54">
        <v>11.445157000000002</v>
      </c>
      <c r="Z23" s="52">
        <v>10.508215</v>
      </c>
      <c r="AA23" s="56" t="s">
        <v>150</v>
      </c>
      <c r="AB23" s="54">
        <v>10.508215</v>
      </c>
      <c r="AC23" s="52">
        <v>10.661676000000003</v>
      </c>
      <c r="AD23" s="56">
        <v>1.4551E-2</v>
      </c>
      <c r="AE23" s="54">
        <v>10.676227000000004</v>
      </c>
      <c r="AF23" s="52">
        <v>11.179443999999997</v>
      </c>
      <c r="AG23" s="56" t="s">
        <v>150</v>
      </c>
      <c r="AH23" s="54">
        <v>11.179443999999997</v>
      </c>
      <c r="AI23" s="52">
        <v>14.873979</v>
      </c>
      <c r="AJ23" s="56" t="s">
        <v>150</v>
      </c>
      <c r="AK23" s="54">
        <v>14.873979</v>
      </c>
      <c r="AL23" s="52">
        <v>14.370099000000002</v>
      </c>
      <c r="AM23" s="56" t="s">
        <v>150</v>
      </c>
      <c r="AN23" s="54">
        <v>14.370099000000002</v>
      </c>
      <c r="AO23" s="52">
        <v>11.417385000000003</v>
      </c>
      <c r="AP23" s="56" t="s">
        <v>150</v>
      </c>
      <c r="AQ23" s="54">
        <v>11.417385000000003</v>
      </c>
      <c r="AR23" s="52">
        <v>11.618392</v>
      </c>
      <c r="AS23" s="56" t="s">
        <v>150</v>
      </c>
      <c r="AT23" s="54">
        <v>11.618392</v>
      </c>
      <c r="AU23" s="52">
        <v>9.2825970000000009</v>
      </c>
      <c r="AV23" s="56" t="s">
        <v>150</v>
      </c>
      <c r="AW23" s="54">
        <v>9.2825970000000009</v>
      </c>
      <c r="AX23" s="52">
        <v>11.772617000000002</v>
      </c>
      <c r="AY23" s="56">
        <v>8.6199999999999992E-3</v>
      </c>
      <c r="AZ23" s="54">
        <v>11.781237000000003</v>
      </c>
      <c r="BA23" s="52">
        <v>12.698336000000005</v>
      </c>
      <c r="BB23" s="56" t="s">
        <v>150</v>
      </c>
      <c r="BC23" s="54">
        <v>12.698336000000005</v>
      </c>
      <c r="BD23" s="52">
        <v>16.220988000000002</v>
      </c>
      <c r="BE23" s="56">
        <v>3.9349000000000002E-2</v>
      </c>
      <c r="BF23" s="54">
        <v>16.260337000000003</v>
      </c>
      <c r="BG23" s="52">
        <v>10.560650999999996</v>
      </c>
      <c r="BH23" s="56">
        <v>5.2239000000000001E-2</v>
      </c>
      <c r="BI23" s="54">
        <v>10.612889999999997</v>
      </c>
      <c r="BJ23" s="52">
        <v>12.600326000000004</v>
      </c>
      <c r="BK23" s="56" t="s">
        <v>150</v>
      </c>
      <c r="BL23" s="54">
        <v>12.600326000000004</v>
      </c>
      <c r="BM23" s="52">
        <v>16.943287999999995</v>
      </c>
      <c r="BN23" s="56">
        <v>4.8999999999999998E-3</v>
      </c>
      <c r="BO23" s="54">
        <v>16.948187999999995</v>
      </c>
      <c r="BP23" s="52">
        <v>11.802063000000002</v>
      </c>
      <c r="BQ23" s="56">
        <v>3.9599999999999998E-4</v>
      </c>
      <c r="BR23" s="54">
        <v>11.802459000000002</v>
      </c>
      <c r="BS23" s="52">
        <v>12.151643999999997</v>
      </c>
      <c r="BT23" s="56" t="s">
        <v>150</v>
      </c>
      <c r="BU23" s="54">
        <v>12.151643999999997</v>
      </c>
      <c r="BV23" s="52">
        <v>12.721230999999996</v>
      </c>
      <c r="BW23" s="56" t="s">
        <v>150</v>
      </c>
      <c r="BX23" s="54">
        <v>12.721230999999996</v>
      </c>
      <c r="BY23" s="52">
        <v>10.169905000000002</v>
      </c>
      <c r="BZ23" s="56" t="s">
        <v>150</v>
      </c>
      <c r="CA23" s="54">
        <v>10.169905000000002</v>
      </c>
      <c r="CB23" s="52">
        <v>9.6029800000000005</v>
      </c>
      <c r="CC23" s="56">
        <v>2.7199999999999998E-2</v>
      </c>
      <c r="CD23" s="54">
        <v>9.6301800000000011</v>
      </c>
      <c r="CE23" s="52">
        <v>7.3147479999999998</v>
      </c>
      <c r="CF23" s="56" t="s">
        <v>150</v>
      </c>
      <c r="CG23" s="54">
        <v>7.3147479999999998</v>
      </c>
      <c r="CH23" s="52">
        <v>3.0226459999999999</v>
      </c>
      <c r="CI23" s="56" t="s">
        <v>150</v>
      </c>
      <c r="CJ23" s="54">
        <v>3.0226459999999999</v>
      </c>
      <c r="CK23" s="52">
        <v>3.0417619999999994</v>
      </c>
      <c r="CL23" s="56" t="s">
        <v>150</v>
      </c>
      <c r="CM23" s="54">
        <v>3.0417619999999994</v>
      </c>
      <c r="CN23" s="52">
        <v>5.6253209999999996</v>
      </c>
      <c r="CO23" s="56" t="s">
        <v>150</v>
      </c>
      <c r="CP23" s="54">
        <v>5.6253209999999996</v>
      </c>
      <c r="CQ23" s="52">
        <v>4.425751</v>
      </c>
      <c r="CR23" s="56" t="s">
        <v>150</v>
      </c>
      <c r="CS23" s="54">
        <v>4.425751</v>
      </c>
      <c r="CT23" s="52">
        <v>4.5451589999999999</v>
      </c>
      <c r="CU23" s="56">
        <v>4.5978999999999999E-2</v>
      </c>
      <c r="CV23" s="54">
        <v>4.5911379999999999</v>
      </c>
      <c r="CW23" s="52">
        <v>6.4811849999999973</v>
      </c>
      <c r="CX23" s="56" t="s">
        <v>150</v>
      </c>
      <c r="CY23" s="54">
        <v>6.4811849999999973</v>
      </c>
      <c r="CZ23" s="52">
        <v>4.6917160000000013</v>
      </c>
      <c r="DA23" s="56" t="s">
        <v>150</v>
      </c>
      <c r="DB23" s="54">
        <v>4.6917160000000013</v>
      </c>
      <c r="DC23" s="52">
        <v>6.0151069999999995</v>
      </c>
      <c r="DD23" s="56" t="s">
        <v>150</v>
      </c>
      <c r="DE23" s="54">
        <v>6.0151069999999995</v>
      </c>
      <c r="DF23" s="52">
        <v>6.4874619999999998</v>
      </c>
      <c r="DG23" s="56" t="s">
        <v>150</v>
      </c>
      <c r="DH23" s="54">
        <v>6.4874619999999998</v>
      </c>
      <c r="DI23" s="52">
        <v>4.3841609999999998</v>
      </c>
      <c r="DJ23" s="56" t="s">
        <v>150</v>
      </c>
      <c r="DK23" s="54">
        <v>4.3841609999999998</v>
      </c>
      <c r="DL23" s="52">
        <v>5.5869350000000004</v>
      </c>
      <c r="DM23" s="56">
        <v>0.20518600000000001</v>
      </c>
      <c r="DN23" s="54">
        <v>5.7921209999999999</v>
      </c>
      <c r="DO23" s="52">
        <v>7.3618599999999903</v>
      </c>
      <c r="DP23" s="56" t="s">
        <v>150</v>
      </c>
      <c r="DQ23" s="54">
        <v>7.3618599999999903</v>
      </c>
      <c r="DR23" s="52">
        <v>6.7376709999999997</v>
      </c>
      <c r="DS23" s="56" t="s">
        <v>150</v>
      </c>
      <c r="DT23" s="54">
        <v>6.7376709999999997</v>
      </c>
      <c r="DU23" s="52">
        <v>10.358136999999999</v>
      </c>
      <c r="DV23" s="56">
        <v>3.8769999999999998E-3</v>
      </c>
      <c r="DW23" s="54">
        <v>10.362014</v>
      </c>
      <c r="DX23" s="52">
        <v>9.6062659999999997</v>
      </c>
      <c r="DY23" s="56">
        <v>5.7109999999999999E-3</v>
      </c>
      <c r="DZ23" s="54">
        <v>9.6119769999999995</v>
      </c>
      <c r="EA23" s="52">
        <v>7.9096789999999997</v>
      </c>
      <c r="EB23" s="56" t="s">
        <v>150</v>
      </c>
      <c r="EC23" s="54">
        <v>7.9096789999999997</v>
      </c>
      <c r="ED23" s="52">
        <v>8.1709800000000001</v>
      </c>
      <c r="EE23" s="56" t="s">
        <v>150</v>
      </c>
      <c r="EF23" s="54">
        <v>8.1709800000000001</v>
      </c>
      <c r="EG23" s="52">
        <v>8.9140390000000007</v>
      </c>
      <c r="EH23" s="56" t="s">
        <v>150</v>
      </c>
      <c r="EI23" s="54">
        <v>8.9140390000000007</v>
      </c>
      <c r="EJ23" s="52">
        <v>10.593947999999999</v>
      </c>
      <c r="EK23" s="56" t="s">
        <v>150</v>
      </c>
      <c r="EL23" s="54">
        <v>10.593947999999999</v>
      </c>
      <c r="EM23" s="52">
        <v>7.647392</v>
      </c>
      <c r="EN23" s="56">
        <v>1.7000000000000001E-4</v>
      </c>
      <c r="EO23" s="54">
        <v>7.6475619999999997</v>
      </c>
      <c r="EP23" s="52">
        <v>7.89221799999999</v>
      </c>
      <c r="EQ23" s="56">
        <v>9.5500000000000001E-4</v>
      </c>
      <c r="ER23" s="54">
        <v>7.8931729999999902</v>
      </c>
      <c r="ES23" s="52">
        <v>6.4807240000000004</v>
      </c>
      <c r="ET23" s="56">
        <v>2.4028999999999998E-2</v>
      </c>
      <c r="EU23" s="54">
        <f t="shared" si="0"/>
        <v>6.504753</v>
      </c>
      <c r="EV23" s="52">
        <v>7.7907929999999901</v>
      </c>
      <c r="EW23" s="56">
        <v>1.8016000000000001E-2</v>
      </c>
      <c r="EX23" s="54">
        <f t="shared" si="1"/>
        <v>7.8088089999999903</v>
      </c>
      <c r="EY23" s="52">
        <v>12.040277</v>
      </c>
      <c r="EZ23" s="56" t="s">
        <v>150</v>
      </c>
      <c r="FA23" s="54">
        <f t="shared" si="2"/>
        <v>12.040277</v>
      </c>
      <c r="FB23" s="52">
        <v>9.0686319999999903</v>
      </c>
      <c r="FC23" s="56" t="s">
        <v>150</v>
      </c>
      <c r="FD23" s="54">
        <f t="shared" si="3"/>
        <v>9.0686319999999903</v>
      </c>
      <c r="FE23" s="52">
        <v>12.034016999999899</v>
      </c>
      <c r="FF23" s="56" t="s">
        <v>150</v>
      </c>
      <c r="FG23" s="54">
        <f t="shared" si="4"/>
        <v>12.034016999999899</v>
      </c>
      <c r="FH23" s="52">
        <v>9.0611929999999994</v>
      </c>
      <c r="FI23" s="56">
        <v>4.1520000000000003E-3</v>
      </c>
      <c r="FJ23" s="54">
        <f t="shared" si="5"/>
        <v>9.0653449999999989</v>
      </c>
      <c r="FK23" s="52">
        <v>10.735649000000004</v>
      </c>
      <c r="FL23" s="56" t="s">
        <v>150</v>
      </c>
      <c r="FM23" s="54">
        <f t="shared" si="6"/>
        <v>10.735649000000004</v>
      </c>
      <c r="FN23" s="52">
        <v>11.393223000000004</v>
      </c>
      <c r="FO23" s="56">
        <v>9.1830000000000002E-3</v>
      </c>
      <c r="FP23" s="54">
        <f t="shared" si="7"/>
        <v>11.402406000000004</v>
      </c>
      <c r="FQ23" s="116">
        <v>17.303674000000001</v>
      </c>
      <c r="FR23" s="117" t="s">
        <v>150</v>
      </c>
      <c r="FS23" s="54">
        <f t="shared" si="8"/>
        <v>17.303674000000001</v>
      </c>
      <c r="FT23" s="116">
        <v>14.663963000000003</v>
      </c>
      <c r="FU23" s="117">
        <v>6.1549999999999999E-3</v>
      </c>
      <c r="FV23" s="54">
        <f t="shared" si="9"/>
        <v>14.670118000000002</v>
      </c>
      <c r="FW23" s="116">
        <v>15.534721000000003</v>
      </c>
      <c r="FX23" s="117" t="s">
        <v>150</v>
      </c>
      <c r="FY23" s="54">
        <f t="shared" si="10"/>
        <v>15.534721000000003</v>
      </c>
      <c r="FZ23" s="116">
        <v>17.96772</v>
      </c>
      <c r="GA23" s="117" t="s">
        <v>150</v>
      </c>
      <c r="GB23" s="54">
        <f t="shared" si="11"/>
        <v>17.96772</v>
      </c>
      <c r="GC23" s="10"/>
    </row>
    <row r="24" spans="1:185" x14ac:dyDescent="0.35">
      <c r="A24" s="10"/>
      <c r="B24" s="25"/>
      <c r="C24" s="26" t="s">
        <v>17</v>
      </c>
      <c r="D24" s="27" t="s">
        <v>47</v>
      </c>
      <c r="E24" s="49">
        <v>7.5211270000000008</v>
      </c>
      <c r="F24" s="50">
        <v>7.9699999999999997E-4</v>
      </c>
      <c r="G24" s="51">
        <v>7.5219240000000012</v>
      </c>
      <c r="H24" s="49">
        <v>9.4975090000000026</v>
      </c>
      <c r="I24" s="50" t="s">
        <v>150</v>
      </c>
      <c r="J24" s="51">
        <v>9.4975090000000026</v>
      </c>
      <c r="K24" s="49">
        <v>12.590009999999999</v>
      </c>
      <c r="L24" s="50">
        <v>1.0460000000000001E-3</v>
      </c>
      <c r="M24" s="51">
        <v>12.591056</v>
      </c>
      <c r="N24" s="49">
        <v>7.2453720000000006</v>
      </c>
      <c r="O24" s="50" t="s">
        <v>150</v>
      </c>
      <c r="P24" s="51">
        <v>7.2453720000000006</v>
      </c>
      <c r="Q24" s="49">
        <v>7.6372420000000005</v>
      </c>
      <c r="R24" s="50" t="s">
        <v>150</v>
      </c>
      <c r="S24" s="51">
        <v>7.6372420000000005</v>
      </c>
      <c r="T24" s="49">
        <v>11.023166</v>
      </c>
      <c r="U24" s="50" t="s">
        <v>150</v>
      </c>
      <c r="V24" s="51">
        <v>11.023166</v>
      </c>
      <c r="W24" s="49">
        <v>6.9624499999999987</v>
      </c>
      <c r="X24" s="50" t="s">
        <v>150</v>
      </c>
      <c r="Y24" s="51">
        <v>6.9624499999999987</v>
      </c>
      <c r="Z24" s="49">
        <v>11.359552999999996</v>
      </c>
      <c r="AA24" s="50">
        <v>1.722E-3</v>
      </c>
      <c r="AB24" s="51">
        <v>11.361274999999996</v>
      </c>
      <c r="AC24" s="49">
        <v>6.4204660000000002</v>
      </c>
      <c r="AD24" s="50">
        <v>6.29E-4</v>
      </c>
      <c r="AE24" s="51">
        <v>6.4210950000000002</v>
      </c>
      <c r="AF24" s="49">
        <v>9.8361499999999982</v>
      </c>
      <c r="AG24" s="50" t="s">
        <v>150</v>
      </c>
      <c r="AH24" s="51">
        <v>9.8361499999999982</v>
      </c>
      <c r="AI24" s="49">
        <v>9.976823999999997</v>
      </c>
      <c r="AJ24" s="50" t="s">
        <v>150</v>
      </c>
      <c r="AK24" s="51">
        <v>9.976823999999997</v>
      </c>
      <c r="AL24" s="49">
        <v>8.7809020000000011</v>
      </c>
      <c r="AM24" s="50" t="s">
        <v>150</v>
      </c>
      <c r="AN24" s="51">
        <v>8.7809020000000011</v>
      </c>
      <c r="AO24" s="49">
        <v>9.0586909999999961</v>
      </c>
      <c r="AP24" s="50" t="s">
        <v>150</v>
      </c>
      <c r="AQ24" s="51">
        <v>9.0586909999999961</v>
      </c>
      <c r="AR24" s="49">
        <v>9.5832450000000033</v>
      </c>
      <c r="AS24" s="50">
        <v>4.2000000000000002E-4</v>
      </c>
      <c r="AT24" s="51">
        <v>9.5836650000000034</v>
      </c>
      <c r="AU24" s="49">
        <v>9.8211559999999984</v>
      </c>
      <c r="AV24" s="50">
        <v>9.7999999999999997E-4</v>
      </c>
      <c r="AW24" s="51">
        <v>9.8221359999999986</v>
      </c>
      <c r="AX24" s="49">
        <v>9.8418509999999966</v>
      </c>
      <c r="AY24" s="50">
        <v>1.8389999999999999E-3</v>
      </c>
      <c r="AZ24" s="51">
        <v>9.8436899999999969</v>
      </c>
      <c r="BA24" s="49">
        <v>7.7896020000000012</v>
      </c>
      <c r="BB24" s="50">
        <v>7.4200000000000004E-4</v>
      </c>
      <c r="BC24" s="51">
        <v>7.790344000000001</v>
      </c>
      <c r="BD24" s="49">
        <v>8.0064380000000028</v>
      </c>
      <c r="BE24" s="50">
        <v>4.091E-3</v>
      </c>
      <c r="BF24" s="51">
        <v>8.0105290000000036</v>
      </c>
      <c r="BG24" s="49">
        <v>9.3744599999999974</v>
      </c>
      <c r="BH24" s="50">
        <v>1.1379999999999999E-3</v>
      </c>
      <c r="BI24" s="51">
        <v>9.3755979999999965</v>
      </c>
      <c r="BJ24" s="49">
        <v>7.4558290000000014</v>
      </c>
      <c r="BK24" s="50">
        <v>2.5099999999999998E-4</v>
      </c>
      <c r="BL24" s="51">
        <v>7.4560800000000009</v>
      </c>
      <c r="BM24" s="49">
        <v>6.7071159999999974</v>
      </c>
      <c r="BN24" s="50">
        <v>1.35E-4</v>
      </c>
      <c r="BO24" s="51">
        <v>6.7072509999999976</v>
      </c>
      <c r="BP24" s="49">
        <v>12.580010999999995</v>
      </c>
      <c r="BQ24" s="50">
        <v>2.52E-4</v>
      </c>
      <c r="BR24" s="51">
        <v>12.580262999999995</v>
      </c>
      <c r="BS24" s="49">
        <v>12.047629000000001</v>
      </c>
      <c r="BT24" s="50">
        <v>7.5500000000000003E-3</v>
      </c>
      <c r="BU24" s="51">
        <v>12.055179000000001</v>
      </c>
      <c r="BV24" s="49">
        <v>9.3217989999999986</v>
      </c>
      <c r="BW24" s="50" t="s">
        <v>150</v>
      </c>
      <c r="BX24" s="51">
        <v>9.3217989999999986</v>
      </c>
      <c r="BY24" s="49">
        <v>10.190762000000001</v>
      </c>
      <c r="BZ24" s="50" t="s">
        <v>150</v>
      </c>
      <c r="CA24" s="51">
        <v>10.190762000000001</v>
      </c>
      <c r="CB24" s="49">
        <v>8.1100679999999983</v>
      </c>
      <c r="CC24" s="50">
        <v>6.69E-4</v>
      </c>
      <c r="CD24" s="51">
        <v>8.1107369999999985</v>
      </c>
      <c r="CE24" s="49">
        <v>5.6239139999999992</v>
      </c>
      <c r="CF24" s="50" t="s">
        <v>150</v>
      </c>
      <c r="CG24" s="51">
        <v>5.6239139999999992</v>
      </c>
      <c r="CH24" s="49">
        <v>4.743303</v>
      </c>
      <c r="CI24" s="50" t="s">
        <v>150</v>
      </c>
      <c r="CJ24" s="51">
        <v>4.743303</v>
      </c>
      <c r="CK24" s="49">
        <v>2.2726759999999997</v>
      </c>
      <c r="CL24" s="50" t="s">
        <v>150</v>
      </c>
      <c r="CM24" s="51">
        <v>2.2726759999999997</v>
      </c>
      <c r="CN24" s="49">
        <v>3.183236</v>
      </c>
      <c r="CO24" s="50" t="s">
        <v>150</v>
      </c>
      <c r="CP24" s="51">
        <v>3.183236</v>
      </c>
      <c r="CQ24" s="49">
        <v>5.5169930000000003</v>
      </c>
      <c r="CR24" s="50">
        <v>1.0790000000000001E-3</v>
      </c>
      <c r="CS24" s="51">
        <v>5.5180720000000001</v>
      </c>
      <c r="CT24" s="49">
        <v>5.0306300000000013</v>
      </c>
      <c r="CU24" s="50">
        <v>9.3999999999999997E-4</v>
      </c>
      <c r="CV24" s="51">
        <v>5.0315700000000012</v>
      </c>
      <c r="CW24" s="49">
        <v>6.4570749999999988</v>
      </c>
      <c r="CX24" s="50" t="s">
        <v>150</v>
      </c>
      <c r="CY24" s="51">
        <v>6.4570749999999988</v>
      </c>
      <c r="CZ24" s="49">
        <v>5.1147640000000001</v>
      </c>
      <c r="DA24" s="50" t="s">
        <v>150</v>
      </c>
      <c r="DB24" s="51">
        <v>5.1147640000000001</v>
      </c>
      <c r="DC24" s="49">
        <v>6.7031959999999993</v>
      </c>
      <c r="DD24" s="50" t="s">
        <v>150</v>
      </c>
      <c r="DE24" s="51">
        <v>6.7031959999999993</v>
      </c>
      <c r="DF24" s="49">
        <v>6.0092649999999983</v>
      </c>
      <c r="DG24" s="50">
        <v>9.9700000000000006E-4</v>
      </c>
      <c r="DH24" s="51">
        <v>6.0102619999999982</v>
      </c>
      <c r="DI24" s="49">
        <v>5.0874069999999998</v>
      </c>
      <c r="DJ24" s="50" t="s">
        <v>150</v>
      </c>
      <c r="DK24" s="51">
        <v>5.0874069999999998</v>
      </c>
      <c r="DL24" s="49">
        <v>6.3076840000000001</v>
      </c>
      <c r="DM24" s="50">
        <v>2.3497000000000001E-2</v>
      </c>
      <c r="DN24" s="51">
        <v>6.3311809999999999</v>
      </c>
      <c r="DO24" s="49">
        <v>6.5319580000000004</v>
      </c>
      <c r="DP24" s="50">
        <v>2.2880000000000001E-3</v>
      </c>
      <c r="DQ24" s="51">
        <v>6.5342460000000004</v>
      </c>
      <c r="DR24" s="49">
        <v>6.8546399999999998</v>
      </c>
      <c r="DS24" s="50" t="s">
        <v>150</v>
      </c>
      <c r="DT24" s="51">
        <v>6.8546399999999998</v>
      </c>
      <c r="DU24" s="49">
        <v>8.2181660000000001</v>
      </c>
      <c r="DV24" s="50" t="s">
        <v>150</v>
      </c>
      <c r="DW24" s="51">
        <v>8.2181660000000001</v>
      </c>
      <c r="DX24" s="49">
        <v>9.4350640000000006</v>
      </c>
      <c r="DY24" s="50" t="s">
        <v>150</v>
      </c>
      <c r="DZ24" s="51">
        <v>9.4350640000000006</v>
      </c>
      <c r="EA24" s="49">
        <v>8.047307</v>
      </c>
      <c r="EB24" s="50" t="s">
        <v>150</v>
      </c>
      <c r="EC24" s="51">
        <v>8.047307</v>
      </c>
      <c r="ED24" s="49">
        <v>8.4841079999999902</v>
      </c>
      <c r="EE24" s="50">
        <v>1.74E-4</v>
      </c>
      <c r="EF24" s="51">
        <v>8.4842819999999897</v>
      </c>
      <c r="EG24" s="49">
        <v>5.4981350000000004</v>
      </c>
      <c r="EH24" s="50" t="s">
        <v>150</v>
      </c>
      <c r="EI24" s="51">
        <v>5.4981350000000004</v>
      </c>
      <c r="EJ24" s="49">
        <v>9.6003710000000009</v>
      </c>
      <c r="EK24" s="50">
        <v>3.8499999999999998E-4</v>
      </c>
      <c r="EL24" s="51">
        <v>9.6007560000000005</v>
      </c>
      <c r="EM24" s="49">
        <v>8.4814900000000009</v>
      </c>
      <c r="EN24" s="50">
        <v>1.4660000000000001E-3</v>
      </c>
      <c r="EO24" s="51">
        <v>8.4829559999999997</v>
      </c>
      <c r="EP24" s="49">
        <v>9.0199459999999902</v>
      </c>
      <c r="EQ24" s="50">
        <v>1.0039999999999999E-3</v>
      </c>
      <c r="ER24" s="51">
        <v>9.0209499999999903</v>
      </c>
      <c r="ES24" s="49">
        <v>7.46874799999999</v>
      </c>
      <c r="ET24" s="50">
        <v>1.8569999999999999E-3</v>
      </c>
      <c r="EU24" s="51">
        <f t="shared" si="0"/>
        <v>7.4706049999999902</v>
      </c>
      <c r="EV24" s="49">
        <v>7.7649319999999902</v>
      </c>
      <c r="EW24" s="50" t="s">
        <v>150</v>
      </c>
      <c r="EX24" s="51">
        <f t="shared" si="1"/>
        <v>7.7649319999999902</v>
      </c>
      <c r="EY24" s="49">
        <v>7.4685499999999898</v>
      </c>
      <c r="EZ24" s="50">
        <v>6.7299999999999999E-4</v>
      </c>
      <c r="FA24" s="51">
        <f t="shared" si="2"/>
        <v>7.4692229999999897</v>
      </c>
      <c r="FB24" s="49">
        <v>9.3561599999999991</v>
      </c>
      <c r="FC24" s="50">
        <v>1.6799999999999999E-4</v>
      </c>
      <c r="FD24" s="51">
        <f t="shared" si="3"/>
        <v>9.3563279999999995</v>
      </c>
      <c r="FE24" s="49">
        <v>9.3625669999999896</v>
      </c>
      <c r="FF24" s="50">
        <v>9.7949999999999999E-3</v>
      </c>
      <c r="FG24" s="51">
        <f t="shared" si="4"/>
        <v>9.3723619999999901</v>
      </c>
      <c r="FH24" s="49">
        <v>6.5691330000000017</v>
      </c>
      <c r="FI24" s="50" t="s">
        <v>150</v>
      </c>
      <c r="FJ24" s="51">
        <f t="shared" si="5"/>
        <v>6.5691330000000017</v>
      </c>
      <c r="FK24" s="49">
        <v>7.3410609999999972</v>
      </c>
      <c r="FL24" s="50" t="s">
        <v>150</v>
      </c>
      <c r="FM24" s="51">
        <f t="shared" si="6"/>
        <v>7.3410609999999972</v>
      </c>
      <c r="FN24" s="49">
        <v>8.8684490000000018</v>
      </c>
      <c r="FO24" s="50" t="s">
        <v>150</v>
      </c>
      <c r="FP24" s="51">
        <f t="shared" si="7"/>
        <v>8.8684490000000018</v>
      </c>
      <c r="FQ24" s="114">
        <v>7.4170329999999982</v>
      </c>
      <c r="FR24" s="115" t="s">
        <v>150</v>
      </c>
      <c r="FS24" s="51">
        <f t="shared" si="8"/>
        <v>7.4170329999999982</v>
      </c>
      <c r="FT24" s="114">
        <v>8.210207999999998</v>
      </c>
      <c r="FU24" s="115" t="s">
        <v>150</v>
      </c>
      <c r="FV24" s="51">
        <f t="shared" si="9"/>
        <v>8.210207999999998</v>
      </c>
      <c r="FW24" s="114">
        <v>10.248293</v>
      </c>
      <c r="FX24" s="115" t="s">
        <v>150</v>
      </c>
      <c r="FY24" s="51">
        <f t="shared" si="10"/>
        <v>10.248293</v>
      </c>
      <c r="FZ24" s="114">
        <v>7.9116229999999979</v>
      </c>
      <c r="GA24" s="115" t="s">
        <v>150</v>
      </c>
      <c r="GB24" s="51">
        <f t="shared" si="11"/>
        <v>7.9116229999999979</v>
      </c>
      <c r="GC24" s="10"/>
    </row>
    <row r="25" spans="1:185" x14ac:dyDescent="0.35">
      <c r="A25" s="10"/>
      <c r="B25" s="25"/>
      <c r="C25" s="28" t="s">
        <v>18</v>
      </c>
      <c r="D25" s="29" t="s">
        <v>48</v>
      </c>
      <c r="E25" s="52">
        <v>2.2411E-2</v>
      </c>
      <c r="F25" s="53" t="s">
        <v>150</v>
      </c>
      <c r="G25" s="54">
        <v>2.2411E-2</v>
      </c>
      <c r="H25" s="52">
        <v>1.856E-3</v>
      </c>
      <c r="I25" s="53" t="s">
        <v>150</v>
      </c>
      <c r="J25" s="54">
        <v>1.856E-3</v>
      </c>
      <c r="K25" s="52">
        <v>2.6082000000000001E-2</v>
      </c>
      <c r="L25" s="53" t="s">
        <v>150</v>
      </c>
      <c r="M25" s="54">
        <v>2.6082000000000001E-2</v>
      </c>
      <c r="N25" s="52">
        <v>2.6602000000000001E-2</v>
      </c>
      <c r="O25" s="53" t="s">
        <v>150</v>
      </c>
      <c r="P25" s="54">
        <v>2.6602000000000001E-2</v>
      </c>
      <c r="Q25" s="52">
        <v>3.2414999999999999E-2</v>
      </c>
      <c r="R25" s="53" t="s">
        <v>150</v>
      </c>
      <c r="S25" s="54">
        <v>3.2414999999999999E-2</v>
      </c>
      <c r="T25" s="52">
        <v>9.5666000000000001E-2</v>
      </c>
      <c r="U25" s="53" t="s">
        <v>150</v>
      </c>
      <c r="V25" s="54">
        <v>9.5666000000000001E-2</v>
      </c>
      <c r="W25" s="52">
        <v>4.0530000000000002E-3</v>
      </c>
      <c r="X25" s="53" t="s">
        <v>150</v>
      </c>
      <c r="Y25" s="54">
        <v>4.0530000000000002E-3</v>
      </c>
      <c r="Z25" s="52">
        <v>0.49191399999999996</v>
      </c>
      <c r="AA25" s="53" t="s">
        <v>150</v>
      </c>
      <c r="AB25" s="54">
        <v>0.49191399999999996</v>
      </c>
      <c r="AC25" s="52">
        <v>2.9913000000000002E-2</v>
      </c>
      <c r="AD25" s="53" t="s">
        <v>150</v>
      </c>
      <c r="AE25" s="54">
        <v>2.9913000000000002E-2</v>
      </c>
      <c r="AF25" s="52">
        <v>6.6721000000000003E-2</v>
      </c>
      <c r="AG25" s="53" t="s">
        <v>150</v>
      </c>
      <c r="AH25" s="54">
        <v>6.6721000000000003E-2</v>
      </c>
      <c r="AI25" s="52">
        <v>7.7000000000000002E-3</v>
      </c>
      <c r="AJ25" s="53" t="s">
        <v>150</v>
      </c>
      <c r="AK25" s="54">
        <v>7.7000000000000002E-3</v>
      </c>
      <c r="AL25" s="52">
        <v>4.0977E-2</v>
      </c>
      <c r="AM25" s="53" t="s">
        <v>150</v>
      </c>
      <c r="AN25" s="54">
        <v>4.0977E-2</v>
      </c>
      <c r="AO25" s="52">
        <v>3.3700000000000002E-3</v>
      </c>
      <c r="AP25" s="53" t="s">
        <v>150</v>
      </c>
      <c r="AQ25" s="54">
        <v>3.3700000000000002E-3</v>
      </c>
      <c r="AR25" s="52">
        <v>7.8164000000000011E-2</v>
      </c>
      <c r="AS25" s="53" t="s">
        <v>150</v>
      </c>
      <c r="AT25" s="54">
        <v>7.8164000000000011E-2</v>
      </c>
      <c r="AU25" s="52">
        <v>3.3979000000000002E-2</v>
      </c>
      <c r="AV25" s="53" t="s">
        <v>150</v>
      </c>
      <c r="AW25" s="54">
        <v>3.3979000000000002E-2</v>
      </c>
      <c r="AX25" s="52">
        <v>2.3002999999999999E-2</v>
      </c>
      <c r="AY25" s="53" t="s">
        <v>150</v>
      </c>
      <c r="AZ25" s="54">
        <v>2.3002999999999999E-2</v>
      </c>
      <c r="BA25" s="52">
        <v>3.8130999999999998E-2</v>
      </c>
      <c r="BB25" s="53" t="s">
        <v>150</v>
      </c>
      <c r="BC25" s="54">
        <v>3.8130999999999998E-2</v>
      </c>
      <c r="BD25" s="52">
        <v>1.7815999999999999E-2</v>
      </c>
      <c r="BE25" s="53" t="s">
        <v>150</v>
      </c>
      <c r="BF25" s="54">
        <v>1.7815999999999999E-2</v>
      </c>
      <c r="BG25" s="52">
        <v>1.1231999999999999E-2</v>
      </c>
      <c r="BH25" s="53" t="s">
        <v>150</v>
      </c>
      <c r="BI25" s="54">
        <v>1.1231999999999999E-2</v>
      </c>
      <c r="BJ25" s="52">
        <v>1.6487000000000002E-2</v>
      </c>
      <c r="BK25" s="53" t="s">
        <v>150</v>
      </c>
      <c r="BL25" s="54">
        <v>1.6487000000000002E-2</v>
      </c>
      <c r="BM25" s="52">
        <v>4.8524999999999999E-2</v>
      </c>
      <c r="BN25" s="53" t="s">
        <v>150</v>
      </c>
      <c r="BO25" s="54">
        <v>4.8524999999999999E-2</v>
      </c>
      <c r="BP25" s="52">
        <v>5.7765999999999998E-2</v>
      </c>
      <c r="BQ25" s="53" t="s">
        <v>150</v>
      </c>
      <c r="BR25" s="54">
        <v>5.7765999999999998E-2</v>
      </c>
      <c r="BS25" s="52">
        <v>3.3000000000000002E-2</v>
      </c>
      <c r="BT25" s="53" t="s">
        <v>150</v>
      </c>
      <c r="BU25" s="54">
        <v>3.3000000000000002E-2</v>
      </c>
      <c r="BV25" s="52">
        <v>3.6365000000000001E-2</v>
      </c>
      <c r="BW25" s="53" t="s">
        <v>150</v>
      </c>
      <c r="BX25" s="54">
        <v>3.6365000000000001E-2</v>
      </c>
      <c r="BY25" s="52">
        <v>1.2468999999999999E-2</v>
      </c>
      <c r="BZ25" s="53" t="s">
        <v>150</v>
      </c>
      <c r="CA25" s="54">
        <v>1.2468999999999999E-2</v>
      </c>
      <c r="CB25" s="52">
        <v>3.4369999999999998E-2</v>
      </c>
      <c r="CC25" s="53" t="s">
        <v>150</v>
      </c>
      <c r="CD25" s="54">
        <v>3.4369999999999998E-2</v>
      </c>
      <c r="CE25" s="52">
        <v>6.8238999999999994E-2</v>
      </c>
      <c r="CF25" s="53" t="s">
        <v>150</v>
      </c>
      <c r="CG25" s="54">
        <v>6.8238999999999994E-2</v>
      </c>
      <c r="CH25" s="52">
        <v>1.3435000000000001E-2</v>
      </c>
      <c r="CI25" s="53" t="s">
        <v>150</v>
      </c>
      <c r="CJ25" s="54">
        <v>1.3435000000000001E-2</v>
      </c>
      <c r="CK25" s="52">
        <v>9.8080000000000007E-3</v>
      </c>
      <c r="CL25" s="53" t="s">
        <v>150</v>
      </c>
      <c r="CM25" s="54">
        <v>9.8080000000000007E-3</v>
      </c>
      <c r="CN25" s="52">
        <v>4.0686E-2</v>
      </c>
      <c r="CO25" s="53" t="s">
        <v>150</v>
      </c>
      <c r="CP25" s="54">
        <v>4.0686E-2</v>
      </c>
      <c r="CQ25" s="52">
        <v>0.29449900000000001</v>
      </c>
      <c r="CR25" s="53" t="s">
        <v>150</v>
      </c>
      <c r="CS25" s="54">
        <v>0.29449900000000001</v>
      </c>
      <c r="CT25" s="52">
        <v>6.8869E-2</v>
      </c>
      <c r="CU25" s="53" t="s">
        <v>150</v>
      </c>
      <c r="CV25" s="54">
        <v>6.8869E-2</v>
      </c>
      <c r="CW25" s="52">
        <v>7.0272999999999988E-2</v>
      </c>
      <c r="CX25" s="53" t="s">
        <v>150</v>
      </c>
      <c r="CY25" s="54">
        <v>7.0272999999999988E-2</v>
      </c>
      <c r="CZ25" s="52">
        <v>6.8009999999999998E-3</v>
      </c>
      <c r="DA25" s="53" t="s">
        <v>150</v>
      </c>
      <c r="DB25" s="54">
        <v>6.8009999999999998E-3</v>
      </c>
      <c r="DC25" s="52">
        <v>2.4042000000000001E-2</v>
      </c>
      <c r="DD25" s="53" t="s">
        <v>150</v>
      </c>
      <c r="DE25" s="54">
        <v>2.4042000000000001E-2</v>
      </c>
      <c r="DF25" s="52">
        <v>1.7304E-2</v>
      </c>
      <c r="DG25" s="53" t="s">
        <v>150</v>
      </c>
      <c r="DH25" s="54">
        <v>1.7304E-2</v>
      </c>
      <c r="DI25" s="52">
        <v>8.6300000000000005E-3</v>
      </c>
      <c r="DJ25" s="53" t="s">
        <v>150</v>
      </c>
      <c r="DK25" s="54">
        <v>8.6300000000000005E-3</v>
      </c>
      <c r="DL25" s="52">
        <v>5.8937000000000003E-2</v>
      </c>
      <c r="DM25" s="53" t="s">
        <v>150</v>
      </c>
      <c r="DN25" s="54">
        <v>5.8937000000000003E-2</v>
      </c>
      <c r="DO25" s="52">
        <v>3.6932E-2</v>
      </c>
      <c r="DP25" s="53" t="s">
        <v>150</v>
      </c>
      <c r="DQ25" s="54">
        <v>3.6932E-2</v>
      </c>
      <c r="DR25" s="52">
        <v>1.3417999999999999E-2</v>
      </c>
      <c r="DS25" s="53" t="s">
        <v>150</v>
      </c>
      <c r="DT25" s="54">
        <v>1.3417999999999999E-2</v>
      </c>
      <c r="DU25" s="52">
        <v>3.8973000000000001E-2</v>
      </c>
      <c r="DV25" s="53" t="s">
        <v>150</v>
      </c>
      <c r="DW25" s="54">
        <v>3.8973000000000001E-2</v>
      </c>
      <c r="DX25" s="52">
        <v>2.2105E-2</v>
      </c>
      <c r="DY25" s="53" t="s">
        <v>150</v>
      </c>
      <c r="DZ25" s="54">
        <v>2.2105E-2</v>
      </c>
      <c r="EA25" s="52">
        <v>2.9852E-2</v>
      </c>
      <c r="EB25" s="53" t="s">
        <v>150</v>
      </c>
      <c r="EC25" s="54">
        <v>2.9852E-2</v>
      </c>
      <c r="ED25" s="52">
        <v>5.4843999999999997E-2</v>
      </c>
      <c r="EE25" s="53" t="s">
        <v>150</v>
      </c>
      <c r="EF25" s="54">
        <v>5.4843999999999997E-2</v>
      </c>
      <c r="EG25" s="52">
        <v>2.4025999999999999E-2</v>
      </c>
      <c r="EH25" s="53" t="s">
        <v>150</v>
      </c>
      <c r="EI25" s="54">
        <v>2.4025999999999999E-2</v>
      </c>
      <c r="EJ25" s="52">
        <v>4.7655000000000003E-2</v>
      </c>
      <c r="EK25" s="53" t="s">
        <v>150</v>
      </c>
      <c r="EL25" s="54">
        <v>4.7655000000000003E-2</v>
      </c>
      <c r="EM25" s="52">
        <v>9.3154000000000001E-2</v>
      </c>
      <c r="EN25" s="53" t="s">
        <v>150</v>
      </c>
      <c r="EO25" s="54">
        <v>9.3154000000000001E-2</v>
      </c>
      <c r="EP25" s="52">
        <v>7.2151999999999994E-2</v>
      </c>
      <c r="EQ25" s="53" t="s">
        <v>150</v>
      </c>
      <c r="ER25" s="54">
        <v>7.2151999999999994E-2</v>
      </c>
      <c r="ES25" s="52">
        <v>2.0166E-2</v>
      </c>
      <c r="ET25" s="53" t="s">
        <v>150</v>
      </c>
      <c r="EU25" s="54">
        <f t="shared" si="0"/>
        <v>2.0166E-2</v>
      </c>
      <c r="EV25" s="52">
        <v>1.3075E-2</v>
      </c>
      <c r="EW25" s="53" t="s">
        <v>150</v>
      </c>
      <c r="EX25" s="54">
        <f t="shared" si="1"/>
        <v>1.3075E-2</v>
      </c>
      <c r="EY25" s="52">
        <v>0.118815</v>
      </c>
      <c r="EZ25" s="53" t="s">
        <v>150</v>
      </c>
      <c r="FA25" s="54">
        <f t="shared" si="2"/>
        <v>0.118815</v>
      </c>
      <c r="FB25" s="52">
        <v>0.145371</v>
      </c>
      <c r="FC25" s="53" t="s">
        <v>150</v>
      </c>
      <c r="FD25" s="54">
        <f t="shared" si="3"/>
        <v>0.145371</v>
      </c>
      <c r="FE25" s="52">
        <v>5.3554999999999998E-2</v>
      </c>
      <c r="FF25" s="53" t="s">
        <v>150</v>
      </c>
      <c r="FG25" s="54">
        <f t="shared" si="4"/>
        <v>5.3554999999999998E-2</v>
      </c>
      <c r="FH25" s="52">
        <v>1.8852999999999998E-2</v>
      </c>
      <c r="FI25" s="53" t="s">
        <v>150</v>
      </c>
      <c r="FJ25" s="54">
        <f t="shared" si="5"/>
        <v>1.8852999999999998E-2</v>
      </c>
      <c r="FK25" s="52">
        <v>1.4162000000000001E-2</v>
      </c>
      <c r="FL25" s="53" t="s">
        <v>150</v>
      </c>
      <c r="FM25" s="54">
        <f t="shared" si="6"/>
        <v>1.4162000000000001E-2</v>
      </c>
      <c r="FN25" s="52">
        <v>0.23833699999999999</v>
      </c>
      <c r="FO25" s="53" t="s">
        <v>150</v>
      </c>
      <c r="FP25" s="54">
        <f t="shared" si="7"/>
        <v>0.23833699999999999</v>
      </c>
      <c r="FQ25" s="116">
        <v>1.9941E-2</v>
      </c>
      <c r="FR25" s="117" t="s">
        <v>150</v>
      </c>
      <c r="FS25" s="54">
        <f t="shared" si="8"/>
        <v>1.9941E-2</v>
      </c>
      <c r="FT25" s="116">
        <v>1.5640000000000001E-2</v>
      </c>
      <c r="FU25" s="117" t="s">
        <v>150</v>
      </c>
      <c r="FV25" s="54">
        <f t="shared" si="9"/>
        <v>1.5640000000000001E-2</v>
      </c>
      <c r="FW25" s="116">
        <v>1.2973E-2</v>
      </c>
      <c r="FX25" s="117" t="s">
        <v>150</v>
      </c>
      <c r="FY25" s="54">
        <f t="shared" si="10"/>
        <v>1.2973E-2</v>
      </c>
      <c r="FZ25" s="116">
        <v>3.6722999999999999E-2</v>
      </c>
      <c r="GA25" s="117" t="s">
        <v>150</v>
      </c>
      <c r="GB25" s="54">
        <f t="shared" si="11"/>
        <v>3.6722999999999999E-2</v>
      </c>
      <c r="GC25" s="10"/>
    </row>
    <row r="26" spans="1:185" x14ac:dyDescent="0.35">
      <c r="A26" s="10"/>
      <c r="B26" s="25"/>
      <c r="C26" s="26" t="s">
        <v>24</v>
      </c>
      <c r="D26" s="27" t="s">
        <v>49</v>
      </c>
      <c r="E26" s="49">
        <v>9.1273080000000011</v>
      </c>
      <c r="F26" s="55">
        <v>3.735E-3</v>
      </c>
      <c r="G26" s="51">
        <v>9.1310430000000018</v>
      </c>
      <c r="H26" s="49">
        <v>6.7498430000000011</v>
      </c>
      <c r="I26" s="55">
        <v>7.4339999999999996E-3</v>
      </c>
      <c r="J26" s="51">
        <v>6.7572770000000011</v>
      </c>
      <c r="K26" s="49">
        <v>9.9130339999999997</v>
      </c>
      <c r="L26" s="55">
        <v>2.4359999999999998E-3</v>
      </c>
      <c r="M26" s="51">
        <v>9.9154699999999991</v>
      </c>
      <c r="N26" s="49">
        <v>6.2678459999999996</v>
      </c>
      <c r="O26" s="55">
        <v>3.4200000000000002E-4</v>
      </c>
      <c r="P26" s="51">
        <v>6.2681879999999994</v>
      </c>
      <c r="Q26" s="49">
        <v>10.804132999999995</v>
      </c>
      <c r="R26" s="55">
        <v>3.97E-4</v>
      </c>
      <c r="S26" s="51">
        <v>10.804529999999994</v>
      </c>
      <c r="T26" s="49">
        <v>9.0341719999999999</v>
      </c>
      <c r="U26" s="55">
        <v>1.8900000000000001E-4</v>
      </c>
      <c r="V26" s="51">
        <v>9.0343610000000005</v>
      </c>
      <c r="W26" s="49">
        <v>9.3281979999999987</v>
      </c>
      <c r="X26" s="55">
        <v>5.6119999999999998E-3</v>
      </c>
      <c r="Y26" s="51">
        <v>9.3338099999999979</v>
      </c>
      <c r="Z26" s="49">
        <v>16.137869000000002</v>
      </c>
      <c r="AA26" s="55">
        <v>1.5709999999999999E-3</v>
      </c>
      <c r="AB26" s="51">
        <v>16.13944</v>
      </c>
      <c r="AC26" s="49">
        <v>14.677268</v>
      </c>
      <c r="AD26" s="55">
        <v>1.0579999999999999E-3</v>
      </c>
      <c r="AE26" s="51">
        <v>14.678326</v>
      </c>
      <c r="AF26" s="49">
        <v>15.838297000000003</v>
      </c>
      <c r="AG26" s="55">
        <v>7.2999999999999996E-4</v>
      </c>
      <c r="AH26" s="51">
        <v>15.839027000000003</v>
      </c>
      <c r="AI26" s="49">
        <v>11.548620999999997</v>
      </c>
      <c r="AJ26" s="55">
        <v>5.7590000000000002E-3</v>
      </c>
      <c r="AK26" s="51">
        <v>11.554379999999997</v>
      </c>
      <c r="AL26" s="49">
        <v>10.187438</v>
      </c>
      <c r="AM26" s="55" t="s">
        <v>150</v>
      </c>
      <c r="AN26" s="51">
        <v>10.187438</v>
      </c>
      <c r="AO26" s="49">
        <v>9.9162660000000002</v>
      </c>
      <c r="AP26" s="55" t="s">
        <v>150</v>
      </c>
      <c r="AQ26" s="51">
        <v>9.9162660000000002</v>
      </c>
      <c r="AR26" s="49">
        <v>7.5367180000000031</v>
      </c>
      <c r="AS26" s="55" t="s">
        <v>150</v>
      </c>
      <c r="AT26" s="51">
        <v>7.5367180000000031</v>
      </c>
      <c r="AU26" s="49">
        <v>8.9608729999999976</v>
      </c>
      <c r="AV26" s="55" t="s">
        <v>150</v>
      </c>
      <c r="AW26" s="51">
        <v>8.9608729999999976</v>
      </c>
      <c r="AX26" s="49">
        <v>7.5101400000000007</v>
      </c>
      <c r="AY26" s="55" t="s">
        <v>150</v>
      </c>
      <c r="AZ26" s="51">
        <v>7.5101400000000007</v>
      </c>
      <c r="BA26" s="49">
        <v>9.7594409999999971</v>
      </c>
      <c r="BB26" s="55" t="s">
        <v>150</v>
      </c>
      <c r="BC26" s="51">
        <v>9.7594409999999971</v>
      </c>
      <c r="BD26" s="49">
        <v>8.9342630000000014</v>
      </c>
      <c r="BE26" s="55">
        <v>7.6900000000000004E-4</v>
      </c>
      <c r="BF26" s="51">
        <v>8.9350320000000014</v>
      </c>
      <c r="BG26" s="49">
        <v>13.069317999999999</v>
      </c>
      <c r="BH26" s="55">
        <v>9.01E-4</v>
      </c>
      <c r="BI26" s="51">
        <v>13.070219</v>
      </c>
      <c r="BJ26" s="49">
        <v>17.908761999999999</v>
      </c>
      <c r="BK26" s="55" t="s">
        <v>150</v>
      </c>
      <c r="BL26" s="51">
        <v>17.908761999999999</v>
      </c>
      <c r="BM26" s="49">
        <v>17.077327000000007</v>
      </c>
      <c r="BN26" s="55">
        <v>4.4899999999999996E-4</v>
      </c>
      <c r="BO26" s="51">
        <v>17.077776000000007</v>
      </c>
      <c r="BP26" s="49">
        <v>17.057759000000008</v>
      </c>
      <c r="BQ26" s="55">
        <v>2.0040000000000001E-3</v>
      </c>
      <c r="BR26" s="51">
        <v>17.059763000000007</v>
      </c>
      <c r="BS26" s="49">
        <v>13.352626000000003</v>
      </c>
      <c r="BT26" s="55" t="s">
        <v>150</v>
      </c>
      <c r="BU26" s="51">
        <v>13.352626000000003</v>
      </c>
      <c r="BV26" s="49">
        <v>8.449402000000001</v>
      </c>
      <c r="BW26" s="55">
        <v>2.8140000000000001E-3</v>
      </c>
      <c r="BX26" s="51">
        <v>8.4522160000000017</v>
      </c>
      <c r="BY26" s="49">
        <v>9.3864289999999979</v>
      </c>
      <c r="BZ26" s="55" t="s">
        <v>150</v>
      </c>
      <c r="CA26" s="51">
        <v>9.3864289999999979</v>
      </c>
      <c r="CB26" s="49">
        <v>7.2808170000000025</v>
      </c>
      <c r="CC26" s="55" t="s">
        <v>150</v>
      </c>
      <c r="CD26" s="51">
        <v>7.2808170000000025</v>
      </c>
      <c r="CE26" s="49">
        <v>9.1085270000000005</v>
      </c>
      <c r="CF26" s="55">
        <v>1.9620000000000002E-3</v>
      </c>
      <c r="CG26" s="51">
        <v>9.1104890000000012</v>
      </c>
      <c r="CH26" s="49">
        <v>4.2460620000000011</v>
      </c>
      <c r="CI26" s="55" t="s">
        <v>150</v>
      </c>
      <c r="CJ26" s="51">
        <v>4.2460620000000011</v>
      </c>
      <c r="CK26" s="49">
        <v>2.7077099999999996</v>
      </c>
      <c r="CL26" s="55" t="s">
        <v>150</v>
      </c>
      <c r="CM26" s="51">
        <v>2.7077099999999996</v>
      </c>
      <c r="CN26" s="49">
        <v>7.464360000000001</v>
      </c>
      <c r="CO26" s="55" t="s">
        <v>150</v>
      </c>
      <c r="CP26" s="51">
        <v>7.464360000000001</v>
      </c>
      <c r="CQ26" s="49">
        <v>5.5419209999999985</v>
      </c>
      <c r="CR26" s="55" t="s">
        <v>150</v>
      </c>
      <c r="CS26" s="51">
        <v>5.5419209999999985</v>
      </c>
      <c r="CT26" s="49">
        <v>9.4912209999999977</v>
      </c>
      <c r="CU26" s="55" t="s">
        <v>150</v>
      </c>
      <c r="CV26" s="51">
        <v>9.4912209999999977</v>
      </c>
      <c r="CW26" s="49">
        <v>8.172801999999999</v>
      </c>
      <c r="CX26" s="55">
        <v>3.2620000000000001E-3</v>
      </c>
      <c r="CY26" s="51">
        <v>8.1760639999999984</v>
      </c>
      <c r="CZ26" s="49">
        <v>7.6570350000000005</v>
      </c>
      <c r="DA26" s="55" t="s">
        <v>150</v>
      </c>
      <c r="DB26" s="51">
        <v>7.6570350000000005</v>
      </c>
      <c r="DC26" s="49">
        <v>7.7156409999999989</v>
      </c>
      <c r="DD26" s="55" t="s">
        <v>150</v>
      </c>
      <c r="DE26" s="51">
        <v>7.7156409999999989</v>
      </c>
      <c r="DF26" s="49">
        <v>6.8052990000000007</v>
      </c>
      <c r="DG26" s="55">
        <v>1.8966E-2</v>
      </c>
      <c r="DH26" s="51">
        <v>6.8242650000000005</v>
      </c>
      <c r="DI26" s="49">
        <v>4.3192329999999997</v>
      </c>
      <c r="DJ26" s="55">
        <v>5.2249999999999996E-3</v>
      </c>
      <c r="DK26" s="51">
        <v>4.3244579999999999</v>
      </c>
      <c r="DL26" s="49">
        <v>5.1969719999999899</v>
      </c>
      <c r="DM26" s="55" t="s">
        <v>150</v>
      </c>
      <c r="DN26" s="51">
        <v>5.1969719999999899</v>
      </c>
      <c r="DO26" s="49">
        <v>4.9856699999999998</v>
      </c>
      <c r="DP26" s="55" t="s">
        <v>150</v>
      </c>
      <c r="DQ26" s="51">
        <v>4.9856699999999998</v>
      </c>
      <c r="DR26" s="49">
        <v>4.7480190000000002</v>
      </c>
      <c r="DS26" s="55" t="s">
        <v>150</v>
      </c>
      <c r="DT26" s="51">
        <v>4.7480190000000002</v>
      </c>
      <c r="DU26" s="49">
        <v>7.8853999999999997</v>
      </c>
      <c r="DV26" s="55">
        <v>1.8270000000000001E-3</v>
      </c>
      <c r="DW26" s="51">
        <v>7.8872270000000002</v>
      </c>
      <c r="DX26" s="49">
        <v>8.2991150000000005</v>
      </c>
      <c r="DY26" s="55" t="s">
        <v>150</v>
      </c>
      <c r="DZ26" s="51">
        <v>8.2991150000000005</v>
      </c>
      <c r="EA26" s="49">
        <v>13.290020999999999</v>
      </c>
      <c r="EB26" s="55" t="s">
        <v>150</v>
      </c>
      <c r="EC26" s="51">
        <v>13.290020999999999</v>
      </c>
      <c r="ED26" s="49">
        <v>14.763875000000001</v>
      </c>
      <c r="EE26" s="55" t="s">
        <v>150</v>
      </c>
      <c r="EF26" s="51">
        <v>14.763875000000001</v>
      </c>
      <c r="EG26" s="49">
        <v>14.863909</v>
      </c>
      <c r="EH26" s="55" t="s">
        <v>150</v>
      </c>
      <c r="EI26" s="51">
        <v>14.863909</v>
      </c>
      <c r="EJ26" s="49">
        <v>10.784890999999901</v>
      </c>
      <c r="EK26" s="55">
        <v>2.9429999999999999E-3</v>
      </c>
      <c r="EL26" s="51">
        <v>10.787833999999901</v>
      </c>
      <c r="EM26" s="49">
        <v>10.952662999999999</v>
      </c>
      <c r="EN26" s="55" t="s">
        <v>150</v>
      </c>
      <c r="EO26" s="51">
        <v>10.952662999999999</v>
      </c>
      <c r="EP26" s="49">
        <v>9.3152109999999997</v>
      </c>
      <c r="EQ26" s="55">
        <v>1.7600000000000001E-3</v>
      </c>
      <c r="ER26" s="51">
        <v>9.3169709999999899</v>
      </c>
      <c r="ES26" s="49">
        <v>6.2880190000000002</v>
      </c>
      <c r="ET26" s="55">
        <v>3.0820000000000001E-3</v>
      </c>
      <c r="EU26" s="51">
        <f t="shared" si="0"/>
        <v>6.2911010000000003</v>
      </c>
      <c r="EV26" s="49">
        <v>10.555016999999999</v>
      </c>
      <c r="EW26" s="55" t="s">
        <v>150</v>
      </c>
      <c r="EX26" s="51">
        <f t="shared" si="1"/>
        <v>10.555016999999999</v>
      </c>
      <c r="EY26" s="49">
        <v>9.8452389999999905</v>
      </c>
      <c r="EZ26" s="55">
        <v>3.637E-3</v>
      </c>
      <c r="FA26" s="51">
        <f t="shared" si="2"/>
        <v>9.84887599999999</v>
      </c>
      <c r="FB26" s="49">
        <v>10.9856459999999</v>
      </c>
      <c r="FC26" s="55">
        <v>4.0629999999999998E-3</v>
      </c>
      <c r="FD26" s="51">
        <f t="shared" si="3"/>
        <v>10.9897089999999</v>
      </c>
      <c r="FE26" s="49">
        <v>9.1038610000000002</v>
      </c>
      <c r="FF26" s="55" t="s">
        <v>150</v>
      </c>
      <c r="FG26" s="51">
        <f t="shared" si="4"/>
        <v>9.1038610000000002</v>
      </c>
      <c r="FH26" s="49">
        <v>12.656987000000006</v>
      </c>
      <c r="FI26" s="55" t="s">
        <v>150</v>
      </c>
      <c r="FJ26" s="51">
        <f t="shared" si="5"/>
        <v>12.656987000000006</v>
      </c>
      <c r="FK26" s="49">
        <v>10.063048000000002</v>
      </c>
      <c r="FL26" s="55" t="s">
        <v>150</v>
      </c>
      <c r="FM26" s="51">
        <f t="shared" si="6"/>
        <v>10.063048000000002</v>
      </c>
      <c r="FN26" s="49">
        <v>13.144978999999999</v>
      </c>
      <c r="FO26" s="55">
        <v>9.2999999999999997E-5</v>
      </c>
      <c r="FP26" s="51">
        <f t="shared" si="7"/>
        <v>13.145071999999999</v>
      </c>
      <c r="FQ26" s="114">
        <v>11.913868999999998</v>
      </c>
      <c r="FR26" s="115" t="s">
        <v>150</v>
      </c>
      <c r="FS26" s="51">
        <f t="shared" si="8"/>
        <v>11.913868999999998</v>
      </c>
      <c r="FT26" s="114">
        <v>18.139862999999998</v>
      </c>
      <c r="FU26" s="118" t="s">
        <v>150</v>
      </c>
      <c r="FV26" s="51">
        <f t="shared" si="9"/>
        <v>18.139862999999998</v>
      </c>
      <c r="FW26" s="114">
        <v>16.121462000000001</v>
      </c>
      <c r="FX26" s="118" t="s">
        <v>150</v>
      </c>
      <c r="FY26" s="51">
        <f t="shared" si="10"/>
        <v>16.121462000000001</v>
      </c>
      <c r="FZ26" s="114">
        <v>12.772580000000003</v>
      </c>
      <c r="GA26" s="118" t="s">
        <v>150</v>
      </c>
      <c r="GB26" s="51">
        <f t="shared" si="11"/>
        <v>12.772580000000003</v>
      </c>
      <c r="GC26" s="10"/>
    </row>
    <row r="27" spans="1:185" x14ac:dyDescent="0.35">
      <c r="A27" s="10"/>
      <c r="B27" s="25"/>
      <c r="C27" s="28" t="s">
        <v>25</v>
      </c>
      <c r="D27" s="29" t="s">
        <v>50</v>
      </c>
      <c r="E27" s="52">
        <v>0.79606100000000002</v>
      </c>
      <c r="F27" s="53" t="s">
        <v>150</v>
      </c>
      <c r="G27" s="54">
        <v>0.79606100000000002</v>
      </c>
      <c r="H27" s="52">
        <v>0.578847</v>
      </c>
      <c r="I27" s="53" t="s">
        <v>150</v>
      </c>
      <c r="J27" s="54">
        <v>0.578847</v>
      </c>
      <c r="K27" s="52">
        <v>0.54964299999999988</v>
      </c>
      <c r="L27" s="53" t="s">
        <v>150</v>
      </c>
      <c r="M27" s="54">
        <v>0.54964299999999988</v>
      </c>
      <c r="N27" s="52">
        <v>0.16444999999999999</v>
      </c>
      <c r="O27" s="53" t="s">
        <v>150</v>
      </c>
      <c r="P27" s="54">
        <v>0.16444999999999999</v>
      </c>
      <c r="Q27" s="52">
        <v>0.70794599999999996</v>
      </c>
      <c r="R27" s="53" t="s">
        <v>150</v>
      </c>
      <c r="S27" s="54">
        <v>0.70794599999999996</v>
      </c>
      <c r="T27" s="52">
        <v>1.0409649999999999</v>
      </c>
      <c r="U27" s="53" t="s">
        <v>150</v>
      </c>
      <c r="V27" s="54">
        <v>1.0409649999999999</v>
      </c>
      <c r="W27" s="52">
        <v>2.1117019999999997</v>
      </c>
      <c r="X27" s="53" t="s">
        <v>150</v>
      </c>
      <c r="Y27" s="54">
        <v>2.1117019999999997</v>
      </c>
      <c r="Z27" s="52">
        <v>1.9895620000000001</v>
      </c>
      <c r="AA27" s="53" t="s">
        <v>150</v>
      </c>
      <c r="AB27" s="54">
        <v>1.9895620000000001</v>
      </c>
      <c r="AC27" s="52">
        <v>1.931308</v>
      </c>
      <c r="AD27" s="53" t="s">
        <v>150</v>
      </c>
      <c r="AE27" s="54">
        <v>1.931308</v>
      </c>
      <c r="AF27" s="52">
        <v>1.1459409999999999</v>
      </c>
      <c r="AG27" s="53" t="s">
        <v>150</v>
      </c>
      <c r="AH27" s="54">
        <v>1.1459409999999999</v>
      </c>
      <c r="AI27" s="52">
        <v>0.54103399999999979</v>
      </c>
      <c r="AJ27" s="53" t="s">
        <v>150</v>
      </c>
      <c r="AK27" s="54">
        <v>0.54103399999999979</v>
      </c>
      <c r="AL27" s="52">
        <v>0.89740900000000001</v>
      </c>
      <c r="AM27" s="53" t="s">
        <v>150</v>
      </c>
      <c r="AN27" s="54">
        <v>0.89740900000000001</v>
      </c>
      <c r="AO27" s="52">
        <v>0.39943000000000001</v>
      </c>
      <c r="AP27" s="53" t="s">
        <v>150</v>
      </c>
      <c r="AQ27" s="54">
        <v>0.39943000000000001</v>
      </c>
      <c r="AR27" s="52">
        <v>1.1247939999999998</v>
      </c>
      <c r="AS27" s="53" t="s">
        <v>150</v>
      </c>
      <c r="AT27" s="54">
        <v>1.1247939999999998</v>
      </c>
      <c r="AU27" s="52">
        <v>0.60232799999999997</v>
      </c>
      <c r="AV27" s="53" t="s">
        <v>150</v>
      </c>
      <c r="AW27" s="54">
        <v>0.60232799999999997</v>
      </c>
      <c r="AX27" s="52">
        <v>0.14546600000000001</v>
      </c>
      <c r="AY27" s="53" t="s">
        <v>150</v>
      </c>
      <c r="AZ27" s="54">
        <v>0.14546600000000001</v>
      </c>
      <c r="BA27" s="52">
        <v>0.62036500000000006</v>
      </c>
      <c r="BB27" s="53" t="s">
        <v>150</v>
      </c>
      <c r="BC27" s="54">
        <v>0.62036500000000006</v>
      </c>
      <c r="BD27" s="52">
        <v>0.90207100000000007</v>
      </c>
      <c r="BE27" s="53" t="s">
        <v>150</v>
      </c>
      <c r="BF27" s="54">
        <v>0.90207100000000007</v>
      </c>
      <c r="BG27" s="52">
        <v>3.8749369999999996</v>
      </c>
      <c r="BH27" s="53" t="s">
        <v>150</v>
      </c>
      <c r="BI27" s="54">
        <v>3.8749369999999996</v>
      </c>
      <c r="BJ27" s="52">
        <v>1.6786140000000001</v>
      </c>
      <c r="BK27" s="53" t="s">
        <v>150</v>
      </c>
      <c r="BL27" s="54">
        <v>1.6786140000000001</v>
      </c>
      <c r="BM27" s="52">
        <v>0.71038899999999983</v>
      </c>
      <c r="BN27" s="53" t="s">
        <v>150</v>
      </c>
      <c r="BO27" s="54">
        <v>0.71038899999999983</v>
      </c>
      <c r="BP27" s="52">
        <v>0.50887300000000002</v>
      </c>
      <c r="BQ27" s="53" t="s">
        <v>150</v>
      </c>
      <c r="BR27" s="54">
        <v>0.50887300000000002</v>
      </c>
      <c r="BS27" s="52">
        <v>0.43592700000000001</v>
      </c>
      <c r="BT27" s="53" t="s">
        <v>150</v>
      </c>
      <c r="BU27" s="54">
        <v>0.43592700000000001</v>
      </c>
      <c r="BV27" s="52">
        <v>0.50501600000000002</v>
      </c>
      <c r="BW27" s="53" t="s">
        <v>150</v>
      </c>
      <c r="BX27" s="54">
        <v>0.50501600000000002</v>
      </c>
      <c r="BY27" s="52">
        <v>0.63413400000000009</v>
      </c>
      <c r="BZ27" s="53" t="s">
        <v>150</v>
      </c>
      <c r="CA27" s="54">
        <v>0.63413400000000009</v>
      </c>
      <c r="CB27" s="52">
        <v>0.194384</v>
      </c>
      <c r="CC27" s="53" t="s">
        <v>150</v>
      </c>
      <c r="CD27" s="54">
        <v>0.194384</v>
      </c>
      <c r="CE27" s="52">
        <v>0.77298500000000003</v>
      </c>
      <c r="CF27" s="53" t="s">
        <v>150</v>
      </c>
      <c r="CG27" s="54">
        <v>0.77298500000000003</v>
      </c>
      <c r="CH27" s="52">
        <v>0.26154499999999997</v>
      </c>
      <c r="CI27" s="53" t="s">
        <v>150</v>
      </c>
      <c r="CJ27" s="54">
        <v>0.26154499999999997</v>
      </c>
      <c r="CK27" s="52">
        <v>0.21498200000000001</v>
      </c>
      <c r="CL27" s="53" t="s">
        <v>150</v>
      </c>
      <c r="CM27" s="54">
        <v>0.21498200000000001</v>
      </c>
      <c r="CN27" s="52">
        <v>0.180615</v>
      </c>
      <c r="CO27" s="53" t="s">
        <v>150</v>
      </c>
      <c r="CP27" s="54">
        <v>0.180615</v>
      </c>
      <c r="CQ27" s="52">
        <v>1.9775779999999998</v>
      </c>
      <c r="CR27" s="53" t="s">
        <v>150</v>
      </c>
      <c r="CS27" s="54">
        <v>1.9775779999999998</v>
      </c>
      <c r="CT27" s="52">
        <v>2.2824879999999999</v>
      </c>
      <c r="CU27" s="53" t="s">
        <v>150</v>
      </c>
      <c r="CV27" s="54">
        <v>2.2824879999999999</v>
      </c>
      <c r="CW27" s="52">
        <v>1.2365649999999999</v>
      </c>
      <c r="CX27" s="53" t="s">
        <v>150</v>
      </c>
      <c r="CY27" s="54">
        <v>1.2365649999999999</v>
      </c>
      <c r="CZ27" s="52">
        <v>0.64929799999999993</v>
      </c>
      <c r="DA27" s="53" t="s">
        <v>150</v>
      </c>
      <c r="DB27" s="54">
        <v>0.64929799999999993</v>
      </c>
      <c r="DC27" s="52">
        <v>0.36424800000000002</v>
      </c>
      <c r="DD27" s="53" t="s">
        <v>150</v>
      </c>
      <c r="DE27" s="54">
        <v>0.36424800000000002</v>
      </c>
      <c r="DF27" s="52">
        <v>0.96313800000000005</v>
      </c>
      <c r="DG27" s="53" t="s">
        <v>150</v>
      </c>
      <c r="DH27" s="54">
        <v>0.96313800000000005</v>
      </c>
      <c r="DI27" s="52">
        <v>0.39593699999999998</v>
      </c>
      <c r="DJ27" s="53" t="s">
        <v>150</v>
      </c>
      <c r="DK27" s="54">
        <v>0.39593699999999998</v>
      </c>
      <c r="DL27" s="52">
        <v>0.52046800000000004</v>
      </c>
      <c r="DM27" s="53" t="s">
        <v>150</v>
      </c>
      <c r="DN27" s="54">
        <v>0.52046800000000004</v>
      </c>
      <c r="DO27" s="52">
        <v>0.178483</v>
      </c>
      <c r="DP27" s="53" t="s">
        <v>150</v>
      </c>
      <c r="DQ27" s="54">
        <v>0.178483</v>
      </c>
      <c r="DR27" s="52">
        <v>0.182008</v>
      </c>
      <c r="DS27" s="53" t="s">
        <v>150</v>
      </c>
      <c r="DT27" s="54">
        <v>0.182008</v>
      </c>
      <c r="DU27" s="52">
        <v>0.91344999999999998</v>
      </c>
      <c r="DV27" s="53" t="s">
        <v>150</v>
      </c>
      <c r="DW27" s="54">
        <v>0.91344999999999998</v>
      </c>
      <c r="DX27" s="52">
        <v>0.32323400000000002</v>
      </c>
      <c r="DY27" s="53" t="s">
        <v>150</v>
      </c>
      <c r="DZ27" s="54">
        <v>0.32323400000000002</v>
      </c>
      <c r="EA27" s="52">
        <v>3.7728120000000001</v>
      </c>
      <c r="EB27" s="53" t="s">
        <v>150</v>
      </c>
      <c r="EC27" s="54">
        <v>3.7728120000000001</v>
      </c>
      <c r="ED27" s="52">
        <v>2.445208</v>
      </c>
      <c r="EE27" s="53" t="s">
        <v>150</v>
      </c>
      <c r="EF27" s="54">
        <v>2.445208</v>
      </c>
      <c r="EG27" s="52">
        <v>0.86920200000000003</v>
      </c>
      <c r="EH27" s="53" t="s">
        <v>150</v>
      </c>
      <c r="EI27" s="54">
        <v>0.86920200000000003</v>
      </c>
      <c r="EJ27" s="52">
        <v>0.60506599999999999</v>
      </c>
      <c r="EK27" s="53" t="s">
        <v>150</v>
      </c>
      <c r="EL27" s="54">
        <v>0.60506599999999999</v>
      </c>
      <c r="EM27" s="52">
        <v>0.539937</v>
      </c>
      <c r="EN27" s="53" t="s">
        <v>150</v>
      </c>
      <c r="EO27" s="54">
        <v>0.539937</v>
      </c>
      <c r="EP27" s="52">
        <v>0.435554</v>
      </c>
      <c r="EQ27" s="53" t="s">
        <v>150</v>
      </c>
      <c r="ER27" s="54">
        <v>0.435554</v>
      </c>
      <c r="ES27" s="52">
        <v>0.69645699999999999</v>
      </c>
      <c r="ET27" s="53" t="s">
        <v>150</v>
      </c>
      <c r="EU27" s="54">
        <f t="shared" si="0"/>
        <v>0.69645699999999999</v>
      </c>
      <c r="EV27" s="52">
        <v>3.3722819999999998</v>
      </c>
      <c r="EW27" s="53" t="s">
        <v>150</v>
      </c>
      <c r="EX27" s="54">
        <f t="shared" si="1"/>
        <v>3.3722819999999998</v>
      </c>
      <c r="EY27" s="52">
        <v>0.39893200000000001</v>
      </c>
      <c r="EZ27" s="53" t="s">
        <v>150</v>
      </c>
      <c r="FA27" s="54">
        <f t="shared" si="2"/>
        <v>0.39893200000000001</v>
      </c>
      <c r="FB27" s="52">
        <v>0.55039700000000003</v>
      </c>
      <c r="FC27" s="53" t="s">
        <v>150</v>
      </c>
      <c r="FD27" s="54">
        <f t="shared" si="3"/>
        <v>0.55039700000000003</v>
      </c>
      <c r="FE27" s="52">
        <v>0.13836699999999999</v>
      </c>
      <c r="FF27" s="53" t="s">
        <v>150</v>
      </c>
      <c r="FG27" s="54">
        <f t="shared" si="4"/>
        <v>0.13836699999999999</v>
      </c>
      <c r="FH27" s="52">
        <v>0.90250699999999995</v>
      </c>
      <c r="FI27" s="53" t="s">
        <v>150</v>
      </c>
      <c r="FJ27" s="54">
        <f t="shared" si="5"/>
        <v>0.90250699999999995</v>
      </c>
      <c r="FK27" s="52">
        <v>1.5579430000000001</v>
      </c>
      <c r="FL27" s="53" t="s">
        <v>150</v>
      </c>
      <c r="FM27" s="54">
        <f t="shared" si="6"/>
        <v>1.5579430000000001</v>
      </c>
      <c r="FN27" s="52">
        <v>2.1633240000000002</v>
      </c>
      <c r="FO27" s="53" t="s">
        <v>150</v>
      </c>
      <c r="FP27" s="54">
        <f t="shared" si="7"/>
        <v>2.1633240000000002</v>
      </c>
      <c r="FQ27" s="116">
        <v>1.0126170000000003</v>
      </c>
      <c r="FR27" s="117" t="s">
        <v>150</v>
      </c>
      <c r="FS27" s="54">
        <f t="shared" si="8"/>
        <v>1.0126170000000003</v>
      </c>
      <c r="FT27" s="116">
        <v>1.2510809999999999</v>
      </c>
      <c r="FU27" s="117" t="s">
        <v>150</v>
      </c>
      <c r="FV27" s="54">
        <f t="shared" si="9"/>
        <v>1.2510809999999999</v>
      </c>
      <c r="FW27" s="116">
        <v>0.65818600000000005</v>
      </c>
      <c r="FX27" s="117" t="s">
        <v>150</v>
      </c>
      <c r="FY27" s="54">
        <f t="shared" si="10"/>
        <v>0.65818600000000005</v>
      </c>
      <c r="FZ27" s="116">
        <v>1.156137</v>
      </c>
      <c r="GA27" s="117" t="s">
        <v>150</v>
      </c>
      <c r="GB27" s="54">
        <f t="shared" si="11"/>
        <v>1.156137</v>
      </c>
      <c r="GC27" s="10"/>
    </row>
    <row r="28" spans="1:185" ht="5.25" customHeight="1" x14ac:dyDescent="0.35">
      <c r="A28" s="10"/>
      <c r="B28" s="25"/>
      <c r="C28" s="28"/>
      <c r="D28" s="29"/>
      <c r="E28" s="57"/>
      <c r="F28" s="53"/>
      <c r="G28" s="58"/>
      <c r="H28" s="57"/>
      <c r="I28" s="53"/>
      <c r="J28" s="58"/>
      <c r="K28" s="57"/>
      <c r="L28" s="53"/>
      <c r="M28" s="58"/>
      <c r="N28" s="57"/>
      <c r="O28" s="53"/>
      <c r="P28" s="58"/>
      <c r="Q28" s="57"/>
      <c r="R28" s="53"/>
      <c r="S28" s="58"/>
      <c r="T28" s="57"/>
      <c r="U28" s="53"/>
      <c r="V28" s="58"/>
      <c r="W28" s="57"/>
      <c r="X28" s="53"/>
      <c r="Y28" s="58"/>
      <c r="Z28" s="57"/>
      <c r="AA28" s="53"/>
      <c r="AB28" s="58"/>
      <c r="AC28" s="57"/>
      <c r="AD28" s="53"/>
      <c r="AE28" s="58"/>
      <c r="AF28" s="57"/>
      <c r="AG28" s="53"/>
      <c r="AH28" s="58"/>
      <c r="AI28" s="57"/>
      <c r="AJ28" s="53"/>
      <c r="AK28" s="58"/>
      <c r="AL28" s="57"/>
      <c r="AM28" s="53"/>
      <c r="AN28" s="58"/>
      <c r="AO28" s="57"/>
      <c r="AP28" s="53"/>
      <c r="AQ28" s="58"/>
      <c r="AR28" s="57"/>
      <c r="AS28" s="53"/>
      <c r="AT28" s="58"/>
      <c r="AU28" s="57"/>
      <c r="AV28" s="53"/>
      <c r="AW28" s="58"/>
      <c r="AX28" s="57"/>
      <c r="AY28" s="53"/>
      <c r="AZ28" s="58"/>
      <c r="BA28" s="57"/>
      <c r="BB28" s="53"/>
      <c r="BC28" s="58"/>
      <c r="BD28" s="57"/>
      <c r="BE28" s="53"/>
      <c r="BF28" s="58"/>
      <c r="BG28" s="57"/>
      <c r="BH28" s="53"/>
      <c r="BI28" s="58"/>
      <c r="BJ28" s="57"/>
      <c r="BK28" s="53"/>
      <c r="BL28" s="58"/>
      <c r="BM28" s="57"/>
      <c r="BN28" s="53"/>
      <c r="BO28" s="58"/>
      <c r="BP28" s="57"/>
      <c r="BQ28" s="53"/>
      <c r="BR28" s="58"/>
      <c r="BS28" s="57"/>
      <c r="BT28" s="53"/>
      <c r="BU28" s="58"/>
      <c r="BV28" s="57"/>
      <c r="BW28" s="53"/>
      <c r="BX28" s="58"/>
      <c r="BY28" s="57"/>
      <c r="BZ28" s="53"/>
      <c r="CA28" s="58"/>
      <c r="CB28" s="57"/>
      <c r="CC28" s="53"/>
      <c r="CD28" s="58"/>
      <c r="CE28" s="57"/>
      <c r="CF28" s="53"/>
      <c r="CG28" s="58"/>
      <c r="CH28" s="57"/>
      <c r="CI28" s="53"/>
      <c r="CJ28" s="58"/>
      <c r="CK28" s="57"/>
      <c r="CL28" s="53"/>
      <c r="CM28" s="58"/>
      <c r="CN28" s="57"/>
      <c r="CO28" s="53"/>
      <c r="CP28" s="58"/>
      <c r="CQ28" s="57"/>
      <c r="CR28" s="53"/>
      <c r="CS28" s="58"/>
      <c r="CT28" s="57"/>
      <c r="CU28" s="53"/>
      <c r="CV28" s="58"/>
      <c r="CW28" s="57"/>
      <c r="CX28" s="53"/>
      <c r="CY28" s="58"/>
      <c r="CZ28" s="57"/>
      <c r="DA28" s="53"/>
      <c r="DB28" s="58"/>
      <c r="DC28" s="57"/>
      <c r="DD28" s="53"/>
      <c r="DE28" s="58"/>
      <c r="DF28" s="57"/>
      <c r="DG28" s="53"/>
      <c r="DH28" s="58"/>
      <c r="DI28" s="57"/>
      <c r="DJ28" s="53"/>
      <c r="DK28" s="58"/>
      <c r="DL28" s="57"/>
      <c r="DM28" s="53"/>
      <c r="DN28" s="58"/>
      <c r="DO28" s="57"/>
      <c r="DP28" s="53"/>
      <c r="DQ28" s="58"/>
      <c r="DR28" s="57"/>
      <c r="DS28" s="53"/>
      <c r="DT28" s="58"/>
      <c r="DU28" s="57"/>
      <c r="DV28" s="53"/>
      <c r="DW28" s="58"/>
      <c r="DX28" s="57"/>
      <c r="DY28" s="53"/>
      <c r="DZ28" s="58"/>
      <c r="EA28" s="57"/>
      <c r="EB28" s="53"/>
      <c r="EC28" s="58"/>
      <c r="ED28" s="57"/>
      <c r="EE28" s="53"/>
      <c r="EF28" s="58"/>
      <c r="EG28" s="57"/>
      <c r="EH28" s="53"/>
      <c r="EI28" s="58"/>
      <c r="EJ28" s="57"/>
      <c r="EK28" s="53"/>
      <c r="EL28" s="58"/>
      <c r="EM28" s="57"/>
      <c r="EN28" s="53"/>
      <c r="EO28" s="58"/>
      <c r="EP28" s="57"/>
      <c r="EQ28" s="53"/>
      <c r="ER28" s="58"/>
      <c r="ES28" s="57"/>
      <c r="ET28" s="53"/>
      <c r="EU28" s="58"/>
      <c r="EV28" s="57"/>
      <c r="EW28" s="53"/>
      <c r="EX28" s="58"/>
      <c r="EY28" s="57"/>
      <c r="EZ28" s="53"/>
      <c r="FA28" s="58"/>
      <c r="FB28" s="57"/>
      <c r="FC28" s="53"/>
      <c r="FD28" s="58"/>
      <c r="FE28" s="57"/>
      <c r="FF28" s="53"/>
      <c r="FG28" s="58"/>
      <c r="FH28" s="57"/>
      <c r="FI28" s="53"/>
      <c r="FJ28" s="58"/>
      <c r="FK28" s="57"/>
      <c r="FL28" s="53"/>
      <c r="FM28" s="58"/>
      <c r="FN28" s="57"/>
      <c r="FO28" s="53"/>
      <c r="FP28" s="58"/>
      <c r="FQ28" s="119"/>
      <c r="FR28" s="117"/>
      <c r="FS28" s="58"/>
      <c r="FT28" s="119"/>
      <c r="FU28" s="117"/>
      <c r="FV28" s="58"/>
      <c r="FW28" s="119"/>
      <c r="FX28" s="117"/>
      <c r="FY28" s="58"/>
      <c r="FZ28" s="119"/>
      <c r="GA28" s="117"/>
      <c r="GB28" s="58"/>
      <c r="GC28" s="10"/>
    </row>
    <row r="29" spans="1:185" x14ac:dyDescent="0.35">
      <c r="A29" s="10"/>
      <c r="B29" s="30"/>
      <c r="C29" s="31"/>
      <c r="D29" s="32" t="s">
        <v>29</v>
      </c>
      <c r="E29" s="59">
        <f>SUM(E7:E27)</f>
        <v>177.77878842240472</v>
      </c>
      <c r="F29" s="60">
        <f t="shared" ref="F29:G29" si="12">SUM(F7:F27)</f>
        <v>1.9390139999999998</v>
      </c>
      <c r="G29" s="61">
        <f t="shared" si="12"/>
        <v>179.7178024224047</v>
      </c>
      <c r="H29" s="59">
        <f>SUM(H7:H27)</f>
        <v>164.63000677754911</v>
      </c>
      <c r="I29" s="60">
        <f t="shared" ref="I29:J29" si="13">SUM(I7:I27)</f>
        <v>3.0260960000000003</v>
      </c>
      <c r="J29" s="61">
        <f t="shared" si="13"/>
        <v>167.65610277754908</v>
      </c>
      <c r="K29" s="59">
        <f>SUM(K7:K27)</f>
        <v>189.32639886000001</v>
      </c>
      <c r="L29" s="60">
        <f t="shared" ref="L29:M29" si="14">SUM(L7:L27)</f>
        <v>4.0098089999999997</v>
      </c>
      <c r="M29" s="61">
        <f t="shared" si="14"/>
        <v>193.33620786</v>
      </c>
      <c r="N29" s="59">
        <f>SUM(N7:N27)</f>
        <v>162.44936904273575</v>
      </c>
      <c r="O29" s="60">
        <f t="shared" ref="O29:P29" si="15">SUM(O7:O27)</f>
        <v>6.9859409999999995</v>
      </c>
      <c r="P29" s="61">
        <f t="shared" si="15"/>
        <v>169.43531004273575</v>
      </c>
      <c r="Q29" s="59">
        <f>SUM(Q7:Q27)</f>
        <v>191.83316706183371</v>
      </c>
      <c r="R29" s="60">
        <f t="shared" ref="R29:S29" si="16">SUM(R7:R27)</f>
        <v>3.7263769999999998</v>
      </c>
      <c r="S29" s="61">
        <f t="shared" si="16"/>
        <v>195.55954406183369</v>
      </c>
      <c r="T29" s="59">
        <f>SUM(T7:T27)</f>
        <v>179.26963552072834</v>
      </c>
      <c r="U29" s="60">
        <f t="shared" ref="U29:V29" si="17">SUM(U7:U27)</f>
        <v>3.0265590000000007</v>
      </c>
      <c r="V29" s="61">
        <f t="shared" si="17"/>
        <v>182.29619452072833</v>
      </c>
      <c r="W29" s="59">
        <f>SUM(W7:W27)</f>
        <v>170.23961382124079</v>
      </c>
      <c r="X29" s="60">
        <f t="shared" ref="X29:Y29" si="18">SUM(X7:X27)</f>
        <v>1.8779179999999998</v>
      </c>
      <c r="Y29" s="61">
        <f t="shared" si="18"/>
        <v>172.11753182124079</v>
      </c>
      <c r="Z29" s="59">
        <f>SUM(Z7:Z27)</f>
        <v>207.46358147987954</v>
      </c>
      <c r="AA29" s="60">
        <f t="shared" ref="AA29:AB29" si="19">SUM(AA7:AA27)</f>
        <v>3.0794980000000001</v>
      </c>
      <c r="AB29" s="61">
        <f t="shared" si="19"/>
        <v>210.54307947987957</v>
      </c>
      <c r="AC29" s="59">
        <f>SUM(AC7:AC27)</f>
        <v>176.20737789221079</v>
      </c>
      <c r="AD29" s="60">
        <f t="shared" ref="AD29:AE29" si="20">SUM(AD7:AD27)</f>
        <v>2.513922</v>
      </c>
      <c r="AE29" s="61">
        <f t="shared" si="20"/>
        <v>178.72129989221079</v>
      </c>
      <c r="AF29" s="59">
        <f>SUM(AF7:AF27)</f>
        <v>206.67247521308079</v>
      </c>
      <c r="AG29" s="60">
        <f t="shared" ref="AG29:AH29" si="21">SUM(AG7:AG27)</f>
        <v>3.5945210000000003</v>
      </c>
      <c r="AH29" s="61">
        <f t="shared" si="21"/>
        <v>210.26699621308077</v>
      </c>
      <c r="AI29" s="59">
        <f>SUM(AI7:AI27)</f>
        <v>202.48453619680595</v>
      </c>
      <c r="AJ29" s="60">
        <f t="shared" ref="AJ29:AK29" si="22">SUM(AJ7:AJ27)</f>
        <v>6.5952459999999995</v>
      </c>
      <c r="AK29" s="61">
        <f t="shared" si="22"/>
        <v>209.07978219680598</v>
      </c>
      <c r="AL29" s="59">
        <f>SUM(AL7:AL27)</f>
        <v>173.31515479000004</v>
      </c>
      <c r="AM29" s="60">
        <f t="shared" ref="AM29:AN29" si="23">SUM(AM7:AM27)</f>
        <v>6.1205560000000006</v>
      </c>
      <c r="AN29" s="61">
        <f t="shared" si="23"/>
        <v>179.43571079000006</v>
      </c>
      <c r="AO29" s="59">
        <f>SUM(AO7:AO27)</f>
        <v>174.753567</v>
      </c>
      <c r="AP29" s="60">
        <f t="shared" ref="AP29:AQ29" si="24">SUM(AP7:AP27)</f>
        <v>5.2754560000000001</v>
      </c>
      <c r="AQ29" s="61">
        <f t="shared" si="24"/>
        <v>180.02902299999997</v>
      </c>
      <c r="AR29" s="59">
        <f>SUM(AR7:AR27)</f>
        <v>176.11018200000004</v>
      </c>
      <c r="AS29" s="60">
        <f t="shared" ref="AS29:AT29" si="25">SUM(AS7:AS27)</f>
        <v>8.0371009999999998</v>
      </c>
      <c r="AT29" s="61">
        <f t="shared" si="25"/>
        <v>184.14728300000002</v>
      </c>
      <c r="AU29" s="59">
        <f>SUM(AU7:AU27)</f>
        <v>166.58112000000003</v>
      </c>
      <c r="AV29" s="60">
        <f t="shared" ref="AV29:AW29" si="26">SUM(AV7:AV27)</f>
        <v>3.3945049999999997</v>
      </c>
      <c r="AW29" s="61">
        <f t="shared" si="26"/>
        <v>169.97562500000001</v>
      </c>
      <c r="AX29" s="59">
        <f>SUM(AX7:AX27)</f>
        <v>181.39643999999996</v>
      </c>
      <c r="AY29" s="60">
        <f t="shared" ref="AY29:AZ29" si="27">SUM(AY7:AY27)</f>
        <v>9.6053910000000009</v>
      </c>
      <c r="AZ29" s="61">
        <f t="shared" si="27"/>
        <v>191.00183099999998</v>
      </c>
      <c r="BA29" s="59">
        <f>SUM(BA7:BA27)</f>
        <v>175.535957</v>
      </c>
      <c r="BB29" s="60">
        <f t="shared" ref="BB29:BC29" si="28">SUM(BB7:BB27)</f>
        <v>9.5812310000000007</v>
      </c>
      <c r="BC29" s="61">
        <f t="shared" si="28"/>
        <v>185.11718800000003</v>
      </c>
      <c r="BD29" s="59">
        <f>SUM(BD7:BD27)</f>
        <v>172.94376500000001</v>
      </c>
      <c r="BE29" s="60">
        <f t="shared" ref="BE29:BF29" si="29">SUM(BE7:BE27)</f>
        <v>8.6008230000000019</v>
      </c>
      <c r="BF29" s="61">
        <f t="shared" si="29"/>
        <v>181.54458800000003</v>
      </c>
      <c r="BG29" s="59">
        <f>SUM(BG7:BG27)</f>
        <v>196.85241500000001</v>
      </c>
      <c r="BH29" s="60">
        <f t="shared" ref="BH29:BI29" si="30">SUM(BH7:BH27)</f>
        <v>9.748272</v>
      </c>
      <c r="BI29" s="61">
        <f t="shared" si="30"/>
        <v>206.60068699999997</v>
      </c>
      <c r="BJ29" s="59">
        <f>SUM(BJ7:BJ27)</f>
        <v>183.09226200000003</v>
      </c>
      <c r="BK29" s="60">
        <f t="shared" ref="BK29:BL29" si="31">SUM(BK7:BK27)</f>
        <v>5.6150859999999989</v>
      </c>
      <c r="BL29" s="61">
        <f t="shared" si="31"/>
        <v>188.70734800000008</v>
      </c>
      <c r="BM29" s="59">
        <f>SUM(BM7:BM27)</f>
        <v>184.38538099999997</v>
      </c>
      <c r="BN29" s="60">
        <f t="shared" ref="BN29:BO29" si="32">SUM(BN7:BN27)</f>
        <v>3.5227580000000001</v>
      </c>
      <c r="BO29" s="61">
        <f t="shared" si="32"/>
        <v>187.90813899999998</v>
      </c>
      <c r="BP29" s="59">
        <f>SUM(BP7:BP27)</f>
        <v>275.09403400000002</v>
      </c>
      <c r="BQ29" s="60">
        <f t="shared" ref="BQ29:BR29" si="33">SUM(BQ7:BQ27)</f>
        <v>7.4768570000000016</v>
      </c>
      <c r="BR29" s="61">
        <f t="shared" si="33"/>
        <v>282.57089100000002</v>
      </c>
      <c r="BS29" s="59">
        <f>SUM(BS7:BS27)</f>
        <v>208.76615199999998</v>
      </c>
      <c r="BT29" s="60">
        <f t="shared" ref="BT29:BU29" si="34">SUM(BT7:BT27)</f>
        <v>3.3542530000000008</v>
      </c>
      <c r="BU29" s="61">
        <f t="shared" si="34"/>
        <v>212.12040499999998</v>
      </c>
      <c r="BV29" s="59">
        <f>SUM(BV7:BV27)</f>
        <v>181.32318799999993</v>
      </c>
      <c r="BW29" s="60">
        <f t="shared" ref="BW29:BX29" si="35">SUM(BW7:BW27)</f>
        <v>0.66742899999999994</v>
      </c>
      <c r="BX29" s="61">
        <f t="shared" si="35"/>
        <v>181.99061699999996</v>
      </c>
      <c r="BY29" s="59">
        <f>SUM(BY7:BY27)</f>
        <v>175.03674941579999</v>
      </c>
      <c r="BZ29" s="60">
        <f t="shared" ref="BZ29:CA29" si="36">SUM(BZ7:BZ27)</f>
        <v>2.8827499999999997</v>
      </c>
      <c r="CA29" s="61">
        <f t="shared" si="36"/>
        <v>177.9194994158</v>
      </c>
      <c r="CB29" s="59">
        <f>SUM(CB7:CB27)</f>
        <v>159.64205900000005</v>
      </c>
      <c r="CC29" s="60">
        <f t="shared" ref="CC29:CD29" si="37">SUM(CC7:CC27)</f>
        <v>3.5863189999999996</v>
      </c>
      <c r="CD29" s="61">
        <f t="shared" si="37"/>
        <v>163.22837800000002</v>
      </c>
      <c r="CE29" s="59">
        <f>SUM(CE7:CE27)</f>
        <v>162.80772900000002</v>
      </c>
      <c r="CF29" s="60">
        <f t="shared" ref="CF29:CG29" si="38">SUM(CF7:CF27)</f>
        <v>5.535537999999999</v>
      </c>
      <c r="CG29" s="61">
        <f t="shared" si="38"/>
        <v>168.343267</v>
      </c>
      <c r="CH29" s="59">
        <f>SUM(CH7:CH27)</f>
        <v>100.07412199999999</v>
      </c>
      <c r="CI29" s="60">
        <f t="shared" ref="CI29:CJ29" si="39">SUM(CI7:CI27)</f>
        <v>3.07138</v>
      </c>
      <c r="CJ29" s="61">
        <f t="shared" si="39"/>
        <v>103.14550200000001</v>
      </c>
      <c r="CK29" s="59">
        <f>SUM(CK7:CK27)</f>
        <v>78.346900000000019</v>
      </c>
      <c r="CL29" s="60">
        <f t="shared" ref="CL29:CM29" si="40">SUM(CL7:CL27)</f>
        <v>2.703424</v>
      </c>
      <c r="CM29" s="61">
        <f t="shared" si="40"/>
        <v>81.050324000000018</v>
      </c>
      <c r="CN29" s="59">
        <f>SUM(CN7:CN27)</f>
        <v>123.287947</v>
      </c>
      <c r="CO29" s="60">
        <f t="shared" ref="CO29:CP29" si="41">SUM(CO7:CO27)</f>
        <v>1.6765159999999999</v>
      </c>
      <c r="CP29" s="61">
        <f t="shared" si="41"/>
        <v>124.96446299999999</v>
      </c>
      <c r="CQ29" s="59">
        <f>SUM(CQ7:CQ27)</f>
        <v>147.42234800000003</v>
      </c>
      <c r="CR29" s="60">
        <f t="shared" ref="CR29:CS29" si="42">SUM(CR7:CR27)</f>
        <v>4.1944229999999996</v>
      </c>
      <c r="CS29" s="61">
        <f t="shared" si="42"/>
        <v>151.616771</v>
      </c>
      <c r="CT29" s="59">
        <f>SUM(CT7:CT27)</f>
        <v>127.26495199999999</v>
      </c>
      <c r="CU29" s="60">
        <f t="shared" ref="CU29:CV29" si="43">SUM(CU7:CU27)</f>
        <v>2.7007129999999999</v>
      </c>
      <c r="CV29" s="61">
        <f t="shared" si="43"/>
        <v>129.96566499999997</v>
      </c>
      <c r="CW29" s="59">
        <f>SUM(CW7:CW27)</f>
        <v>134.863889</v>
      </c>
      <c r="CX29" s="60">
        <f t="shared" ref="CX29:CY29" si="44">SUM(CX7:CX27)</f>
        <v>5.9802159999999995</v>
      </c>
      <c r="CY29" s="61">
        <f t="shared" si="44"/>
        <v>140.84410500000001</v>
      </c>
      <c r="CZ29" s="59">
        <f>SUM(CZ7:CZ27)</f>
        <v>130.052505</v>
      </c>
      <c r="DA29" s="60">
        <f t="shared" ref="DA29:DB29" si="45">SUM(DA7:DA27)</f>
        <v>9.2575810000000018</v>
      </c>
      <c r="DB29" s="61">
        <f t="shared" si="45"/>
        <v>139.31008600000001</v>
      </c>
      <c r="DC29" s="59">
        <f>SUM(DC7:DC27)</f>
        <v>145.27161100000001</v>
      </c>
      <c r="DD29" s="60">
        <f t="shared" ref="DD29:DE29" si="46">SUM(DD7:DD27)</f>
        <v>8.2872859999999999</v>
      </c>
      <c r="DE29" s="61">
        <f t="shared" si="46"/>
        <v>153.558897</v>
      </c>
      <c r="DF29" s="59">
        <f>SUM(DF7:DF27)</f>
        <v>140.40292999999997</v>
      </c>
      <c r="DG29" s="60">
        <f t="shared" ref="DG29:DH29" si="47">SUM(DG7:DG27)</f>
        <v>5.3979540000000013</v>
      </c>
      <c r="DH29" s="61">
        <f t="shared" si="47"/>
        <v>145.80088400000002</v>
      </c>
      <c r="DI29" s="59">
        <f>SUM(DI7:DI27)</f>
        <v>112.56732999999986</v>
      </c>
      <c r="DJ29" s="60">
        <f t="shared" ref="DJ29:DK29" si="48">SUM(DJ7:DJ27)</f>
        <v>5.7506760000000003</v>
      </c>
      <c r="DK29" s="61">
        <f t="shared" si="48"/>
        <v>118.31800599999985</v>
      </c>
      <c r="DL29" s="59">
        <f>SUM(DL7:DL27)</f>
        <v>124.30681499999976</v>
      </c>
      <c r="DM29" s="60">
        <f t="shared" ref="DM29:DN29" si="49">SUM(DM7:DM27)</f>
        <v>3.2658889999999996</v>
      </c>
      <c r="DN29" s="61">
        <f t="shared" si="49"/>
        <v>127.57270399999977</v>
      </c>
      <c r="DO29" s="59">
        <f>SUM(DO7:DO27)</f>
        <v>144.45624199999978</v>
      </c>
      <c r="DP29" s="60">
        <f t="shared" ref="DP29:DQ29" si="50">SUM(DP7:DP27)</f>
        <v>7.336187999999999</v>
      </c>
      <c r="DQ29" s="61">
        <f t="shared" si="50"/>
        <v>151.79242999999977</v>
      </c>
      <c r="DR29" s="59">
        <f>SUM(DR7:DR27)</f>
        <v>132.58765599999998</v>
      </c>
      <c r="DS29" s="60">
        <f t="shared" ref="DS29:DT29" si="51">SUM(DS7:DS27)</f>
        <v>5.6179600000000001</v>
      </c>
      <c r="DT29" s="61">
        <f t="shared" si="51"/>
        <v>138.20561599999996</v>
      </c>
      <c r="DU29" s="59">
        <f>SUM(DU7:DU27)</f>
        <v>166.11971899999978</v>
      </c>
      <c r="DV29" s="60">
        <f t="shared" ref="DV29:DW29" si="52">SUM(DV7:DV27)</f>
        <v>11.354289</v>
      </c>
      <c r="DW29" s="61">
        <f t="shared" si="52"/>
        <v>177.47400799999963</v>
      </c>
      <c r="DX29" s="59">
        <f>SUM(DX7:DX27)</f>
        <v>162.07215999999971</v>
      </c>
      <c r="DY29" s="60">
        <f t="shared" ref="DY29:DZ29" si="53">SUM(DY7:DY27)</f>
        <v>8.7880310000000001</v>
      </c>
      <c r="DZ29" s="61">
        <f t="shared" si="53"/>
        <v>170.8601909999997</v>
      </c>
      <c r="EA29" s="59">
        <f>SUM(EA7:EA27)</f>
        <v>180.46529099999975</v>
      </c>
      <c r="EB29" s="60">
        <f t="shared" ref="EB29:EC29" si="54">SUM(EB7:EB27)</f>
        <v>18.423168</v>
      </c>
      <c r="EC29" s="61">
        <f t="shared" si="54"/>
        <v>198.88845899999973</v>
      </c>
      <c r="ED29" s="59">
        <f>SUM(ED7:ED27)</f>
        <v>186.6077919999999</v>
      </c>
      <c r="EE29" s="60">
        <f t="shared" ref="EE29:EF29" si="55">SUM(EE7:EE27)</f>
        <v>7.4729929999999998</v>
      </c>
      <c r="EF29" s="61">
        <f t="shared" si="55"/>
        <v>194.08078499999991</v>
      </c>
      <c r="EG29" s="59">
        <f>SUM(EG7:EG27)</f>
        <v>182.50086199999976</v>
      </c>
      <c r="EH29" s="60">
        <f t="shared" ref="EH29:EI29" si="56">SUM(EH7:EH27)</f>
        <v>11.328080000000002</v>
      </c>
      <c r="EI29" s="61">
        <f t="shared" si="56"/>
        <v>193.82894199999976</v>
      </c>
      <c r="EJ29" s="59">
        <f>SUM(EJ7:EJ27)</f>
        <v>183.46821699999978</v>
      </c>
      <c r="EK29" s="60">
        <f t="shared" ref="EK29:EL29" si="57">SUM(EK7:EK27)</f>
        <v>12.381124999999999</v>
      </c>
      <c r="EL29" s="61">
        <f t="shared" si="57"/>
        <v>195.84934199999978</v>
      </c>
      <c r="EM29" s="59">
        <f>SUM(EM7:EM27)</f>
        <v>207.22369199999977</v>
      </c>
      <c r="EN29" s="60">
        <f t="shared" ref="EN29:EO29" si="58">SUM(EN7:EN27)</f>
        <v>8.8079029999999907</v>
      </c>
      <c r="EO29" s="61">
        <f t="shared" si="58"/>
        <v>216.03159499999975</v>
      </c>
      <c r="EP29" s="59">
        <f>SUM(EP7:EP27)</f>
        <v>200.08999799999967</v>
      </c>
      <c r="EQ29" s="60">
        <f t="shared" ref="EQ29:ER29" si="59">SUM(EQ7:EQ27)</f>
        <v>9.544906000000001</v>
      </c>
      <c r="ER29" s="61">
        <f t="shared" si="59"/>
        <v>209.63490399999966</v>
      </c>
      <c r="ES29" s="59">
        <f>SUM(ES7:ES27)</f>
        <v>153.24845399999978</v>
      </c>
      <c r="ET29" s="60">
        <f t="shared" ref="ET29:FX29" si="60">SUM(ET7:ET27)</f>
        <v>5.2813850000000002</v>
      </c>
      <c r="EU29" s="61">
        <f t="shared" si="60"/>
        <v>158.52983899999978</v>
      </c>
      <c r="EV29" s="59">
        <f t="shared" si="60"/>
        <v>177.31204899999989</v>
      </c>
      <c r="EW29" s="60">
        <f t="shared" si="60"/>
        <v>11.453871000000003</v>
      </c>
      <c r="EX29" s="61">
        <f t="shared" ref="EX29" si="61">SUM(EX7:EX27)</f>
        <v>188.76591999999991</v>
      </c>
      <c r="EY29" s="59">
        <f t="shared" si="60"/>
        <v>205.22863399999972</v>
      </c>
      <c r="EZ29" s="60">
        <f t="shared" si="60"/>
        <v>12.585159000000003</v>
      </c>
      <c r="FA29" s="61">
        <f t="shared" ref="FA29" si="62">SUM(FA7:FA27)</f>
        <v>217.81379299999969</v>
      </c>
      <c r="FB29" s="59">
        <f t="shared" si="60"/>
        <v>179.19273599999966</v>
      </c>
      <c r="FC29" s="60">
        <f t="shared" si="60"/>
        <v>10.221613000000001</v>
      </c>
      <c r="FD29" s="61">
        <f t="shared" ref="FD29" si="63">SUM(FD7:FD27)</f>
        <v>189.41434899999967</v>
      </c>
      <c r="FE29" s="59">
        <f t="shared" si="60"/>
        <v>204.2999079999997</v>
      </c>
      <c r="FF29" s="60">
        <f t="shared" si="60"/>
        <v>10.879217000000002</v>
      </c>
      <c r="FG29" s="61">
        <f t="shared" ref="FG29" si="64">SUM(FG7:FG27)</f>
        <v>215.17912499999974</v>
      </c>
      <c r="FH29" s="59">
        <f t="shared" si="60"/>
        <v>186.64221399999997</v>
      </c>
      <c r="FI29" s="60">
        <f t="shared" si="60"/>
        <v>14.006148999999997</v>
      </c>
      <c r="FJ29" s="61">
        <f t="shared" ref="FJ29" si="65">SUM(FJ7:FJ27)</f>
        <v>200.64836300000007</v>
      </c>
      <c r="FK29" s="59">
        <f t="shared" si="60"/>
        <v>188.82225699999998</v>
      </c>
      <c r="FL29" s="60">
        <f t="shared" si="60"/>
        <v>7.1460870000000014</v>
      </c>
      <c r="FM29" s="61">
        <f t="shared" ref="FM29" si="66">SUM(FM7:FM27)</f>
        <v>195.968344</v>
      </c>
      <c r="FN29" s="59">
        <f t="shared" si="60"/>
        <v>239.70906300000004</v>
      </c>
      <c r="FO29" s="60">
        <f t="shared" si="60"/>
        <v>16.587897000000002</v>
      </c>
      <c r="FP29" s="61">
        <f t="shared" ref="FP29" si="67">SUM(FP7:FP27)</f>
        <v>256.29696000000007</v>
      </c>
      <c r="FQ29" s="121">
        <f t="shared" si="60"/>
        <v>210.28456500000001</v>
      </c>
      <c r="FR29" s="122">
        <f t="shared" si="60"/>
        <v>9.7846690000000027</v>
      </c>
      <c r="FS29" s="61">
        <f t="shared" ref="FS29" si="68">SUM(FS7:FS27)</f>
        <v>220.06923400000002</v>
      </c>
      <c r="FT29" s="121">
        <f t="shared" si="60"/>
        <v>249.59896599999999</v>
      </c>
      <c r="FU29" s="122">
        <f t="shared" si="60"/>
        <v>18.159116999999998</v>
      </c>
      <c r="FV29" s="61">
        <f t="shared" ref="FV29" si="69">SUM(FV7:FV27)</f>
        <v>267.758083</v>
      </c>
      <c r="FW29" s="121">
        <f t="shared" si="60"/>
        <v>258.14804999999996</v>
      </c>
      <c r="FX29" s="122">
        <f t="shared" si="60"/>
        <v>21.289925</v>
      </c>
      <c r="FY29" s="61">
        <f t="shared" ref="FY29:GA29" si="70">SUM(FY7:FY27)</f>
        <v>279.43797499999999</v>
      </c>
      <c r="FZ29" s="121">
        <f t="shared" si="70"/>
        <v>236.90994100000003</v>
      </c>
      <c r="GA29" s="122">
        <f t="shared" si="70"/>
        <v>11.910392</v>
      </c>
      <c r="GB29" s="61">
        <f t="shared" ref="GB29" si="71">SUM(GB7:GB27)</f>
        <v>248.82033300000003</v>
      </c>
      <c r="GC29" s="10"/>
    </row>
    <row r="30" spans="1:185" ht="15" customHeight="1" x14ac:dyDescent="0.35">
      <c r="A30" s="10"/>
      <c r="B30" s="33" t="s">
        <v>79</v>
      </c>
      <c r="C30" s="34"/>
      <c r="D30" s="3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10"/>
    </row>
    <row r="31" spans="1:185" x14ac:dyDescent="0.35">
      <c r="A31" s="10"/>
      <c r="B31" s="9"/>
      <c r="C31" s="9"/>
      <c r="D31" s="9"/>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7"/>
      <c r="FR31" s="7"/>
      <c r="FS31" s="7"/>
      <c r="FT31" s="7"/>
      <c r="FU31" s="7"/>
      <c r="FV31" s="7"/>
      <c r="FW31" s="8"/>
      <c r="FX31" s="10"/>
      <c r="FY31" s="10"/>
      <c r="FZ31" s="8"/>
      <c r="GA31" s="10"/>
      <c r="GB31" s="10"/>
      <c r="GC31" s="10"/>
    </row>
    <row r="32" spans="1:185" x14ac:dyDescent="0.35">
      <c r="A32" s="10"/>
      <c r="B32" s="184" t="s">
        <v>96</v>
      </c>
      <c r="C32" s="185"/>
      <c r="D32" s="185"/>
      <c r="E32" s="175">
        <v>43101</v>
      </c>
      <c r="F32" s="176"/>
      <c r="G32" s="177"/>
      <c r="H32" s="175">
        <v>43132</v>
      </c>
      <c r="I32" s="176"/>
      <c r="J32" s="177"/>
      <c r="K32" s="175">
        <v>43160</v>
      </c>
      <c r="L32" s="176"/>
      <c r="M32" s="177"/>
      <c r="N32" s="175">
        <v>43191</v>
      </c>
      <c r="O32" s="176"/>
      <c r="P32" s="177"/>
      <c r="Q32" s="175">
        <v>43221</v>
      </c>
      <c r="R32" s="176"/>
      <c r="S32" s="177"/>
      <c r="T32" s="175">
        <v>43252</v>
      </c>
      <c r="U32" s="176"/>
      <c r="V32" s="177"/>
      <c r="W32" s="175">
        <v>43282</v>
      </c>
      <c r="X32" s="176"/>
      <c r="Y32" s="177"/>
      <c r="Z32" s="175">
        <v>43313</v>
      </c>
      <c r="AA32" s="176"/>
      <c r="AB32" s="177"/>
      <c r="AC32" s="175">
        <v>43344</v>
      </c>
      <c r="AD32" s="176"/>
      <c r="AE32" s="177"/>
      <c r="AF32" s="175">
        <v>43374</v>
      </c>
      <c r="AG32" s="176"/>
      <c r="AH32" s="177"/>
      <c r="AI32" s="175">
        <v>43405</v>
      </c>
      <c r="AJ32" s="176"/>
      <c r="AK32" s="177"/>
      <c r="AL32" s="175">
        <v>43435</v>
      </c>
      <c r="AM32" s="176"/>
      <c r="AN32" s="177"/>
      <c r="AO32" s="175">
        <v>43466</v>
      </c>
      <c r="AP32" s="176"/>
      <c r="AQ32" s="177"/>
      <c r="AR32" s="175">
        <v>43497</v>
      </c>
      <c r="AS32" s="176"/>
      <c r="AT32" s="177"/>
      <c r="AU32" s="175">
        <v>43525</v>
      </c>
      <c r="AV32" s="176"/>
      <c r="AW32" s="177"/>
      <c r="AX32" s="175">
        <v>43556</v>
      </c>
      <c r="AY32" s="176"/>
      <c r="AZ32" s="177"/>
      <c r="BA32" s="175">
        <v>43586</v>
      </c>
      <c r="BB32" s="176"/>
      <c r="BC32" s="177"/>
      <c r="BD32" s="175">
        <v>43617</v>
      </c>
      <c r="BE32" s="176"/>
      <c r="BF32" s="177"/>
      <c r="BG32" s="175">
        <v>43647</v>
      </c>
      <c r="BH32" s="176"/>
      <c r="BI32" s="177"/>
      <c r="BJ32" s="175">
        <v>43678</v>
      </c>
      <c r="BK32" s="176"/>
      <c r="BL32" s="177"/>
      <c r="BM32" s="175">
        <v>43709</v>
      </c>
      <c r="BN32" s="176"/>
      <c r="BO32" s="177"/>
      <c r="BP32" s="175">
        <v>43739</v>
      </c>
      <c r="BQ32" s="176"/>
      <c r="BR32" s="177"/>
      <c r="BS32" s="175">
        <v>43770</v>
      </c>
      <c r="BT32" s="176"/>
      <c r="BU32" s="177"/>
      <c r="BV32" s="175">
        <v>43800</v>
      </c>
      <c r="BW32" s="176"/>
      <c r="BX32" s="177"/>
      <c r="BY32" s="175">
        <v>43831</v>
      </c>
      <c r="BZ32" s="176"/>
      <c r="CA32" s="177"/>
      <c r="CB32" s="175">
        <v>43862</v>
      </c>
      <c r="CC32" s="176"/>
      <c r="CD32" s="177"/>
      <c r="CE32" s="175">
        <v>43891</v>
      </c>
      <c r="CF32" s="176"/>
      <c r="CG32" s="177"/>
      <c r="CH32" s="175">
        <v>43922</v>
      </c>
      <c r="CI32" s="176"/>
      <c r="CJ32" s="177"/>
      <c r="CK32" s="175">
        <v>43952</v>
      </c>
      <c r="CL32" s="176"/>
      <c r="CM32" s="177"/>
      <c r="CN32" s="175">
        <v>43983</v>
      </c>
      <c r="CO32" s="176"/>
      <c r="CP32" s="177"/>
      <c r="CQ32" s="175">
        <v>44013</v>
      </c>
      <c r="CR32" s="176"/>
      <c r="CS32" s="177"/>
      <c r="CT32" s="175">
        <v>44044</v>
      </c>
      <c r="CU32" s="176"/>
      <c r="CV32" s="177"/>
      <c r="CW32" s="175">
        <v>44075</v>
      </c>
      <c r="CX32" s="176"/>
      <c r="CY32" s="177"/>
      <c r="CZ32" s="175">
        <v>44105</v>
      </c>
      <c r="DA32" s="176"/>
      <c r="DB32" s="177"/>
      <c r="DC32" s="175">
        <v>44136</v>
      </c>
      <c r="DD32" s="176"/>
      <c r="DE32" s="177"/>
      <c r="DF32" s="175">
        <v>44166</v>
      </c>
      <c r="DG32" s="176"/>
      <c r="DH32" s="177"/>
      <c r="DI32" s="175">
        <v>44197</v>
      </c>
      <c r="DJ32" s="176"/>
      <c r="DK32" s="177"/>
      <c r="DL32" s="175">
        <v>44228</v>
      </c>
      <c r="DM32" s="176"/>
      <c r="DN32" s="177"/>
      <c r="DO32" s="175">
        <v>44256</v>
      </c>
      <c r="DP32" s="176"/>
      <c r="DQ32" s="177"/>
      <c r="DR32" s="175">
        <v>44287</v>
      </c>
      <c r="DS32" s="176"/>
      <c r="DT32" s="177"/>
      <c r="DU32" s="175">
        <v>44317</v>
      </c>
      <c r="DV32" s="176"/>
      <c r="DW32" s="177"/>
      <c r="DX32" s="175">
        <v>44348</v>
      </c>
      <c r="DY32" s="176"/>
      <c r="DZ32" s="177"/>
      <c r="EA32" s="175">
        <v>44378</v>
      </c>
      <c r="EB32" s="176"/>
      <c r="EC32" s="177"/>
      <c r="ED32" s="175">
        <v>44409</v>
      </c>
      <c r="EE32" s="176"/>
      <c r="EF32" s="177"/>
      <c r="EG32" s="175">
        <v>44440</v>
      </c>
      <c r="EH32" s="176"/>
      <c r="EI32" s="177"/>
      <c r="EJ32" s="175">
        <v>44470</v>
      </c>
      <c r="EK32" s="176"/>
      <c r="EL32" s="177"/>
      <c r="EM32" s="175">
        <v>44501</v>
      </c>
      <c r="EN32" s="176"/>
      <c r="EO32" s="177"/>
      <c r="EP32" s="175">
        <v>44531</v>
      </c>
      <c r="EQ32" s="176"/>
      <c r="ER32" s="177"/>
      <c r="ES32" s="175">
        <v>44562</v>
      </c>
      <c r="ET32" s="176"/>
      <c r="EU32" s="177"/>
      <c r="EV32" s="175">
        <v>44593</v>
      </c>
      <c r="EW32" s="176"/>
      <c r="EX32" s="177"/>
      <c r="EY32" s="175">
        <v>44621</v>
      </c>
      <c r="EZ32" s="176"/>
      <c r="FA32" s="177"/>
      <c r="FB32" s="175">
        <v>44652</v>
      </c>
      <c r="FC32" s="176"/>
      <c r="FD32" s="177"/>
      <c r="FE32" s="175">
        <v>44682</v>
      </c>
      <c r="FF32" s="176"/>
      <c r="FG32" s="177"/>
      <c r="FH32" s="175">
        <v>44713</v>
      </c>
      <c r="FI32" s="176"/>
      <c r="FJ32" s="177"/>
      <c r="FK32" s="175">
        <v>44743</v>
      </c>
      <c r="FL32" s="176"/>
      <c r="FM32" s="177"/>
      <c r="FN32" s="175">
        <v>44774</v>
      </c>
      <c r="FO32" s="176"/>
      <c r="FP32" s="177"/>
      <c r="FQ32" s="175">
        <v>44805</v>
      </c>
      <c r="FR32" s="176"/>
      <c r="FS32" s="177"/>
      <c r="FT32" s="175">
        <v>44835</v>
      </c>
      <c r="FU32" s="176"/>
      <c r="FV32" s="177"/>
      <c r="FW32" s="175">
        <v>44866</v>
      </c>
      <c r="FX32" s="176"/>
      <c r="FY32" s="177"/>
      <c r="FZ32" s="175">
        <v>44896</v>
      </c>
      <c r="GA32" s="176"/>
      <c r="GB32" s="177"/>
      <c r="GC32" s="10"/>
    </row>
    <row r="33" spans="1:185" x14ac:dyDescent="0.35">
      <c r="A33" s="10"/>
      <c r="B33" s="186"/>
      <c r="C33" s="187"/>
      <c r="D33" s="187"/>
      <c r="E33" s="181" t="s">
        <v>51</v>
      </c>
      <c r="F33" s="182"/>
      <c r="G33" s="183"/>
      <c r="H33" s="181" t="s">
        <v>51</v>
      </c>
      <c r="I33" s="182"/>
      <c r="J33" s="183"/>
      <c r="K33" s="181" t="s">
        <v>51</v>
      </c>
      <c r="L33" s="182"/>
      <c r="M33" s="183"/>
      <c r="N33" s="181" t="s">
        <v>51</v>
      </c>
      <c r="O33" s="182"/>
      <c r="P33" s="183"/>
      <c r="Q33" s="181" t="s">
        <v>51</v>
      </c>
      <c r="R33" s="182"/>
      <c r="S33" s="183"/>
      <c r="T33" s="181" t="s">
        <v>51</v>
      </c>
      <c r="U33" s="182"/>
      <c r="V33" s="183"/>
      <c r="W33" s="181" t="s">
        <v>51</v>
      </c>
      <c r="X33" s="182"/>
      <c r="Y33" s="183"/>
      <c r="Z33" s="181" t="s">
        <v>51</v>
      </c>
      <c r="AA33" s="182"/>
      <c r="AB33" s="183"/>
      <c r="AC33" s="181" t="s">
        <v>51</v>
      </c>
      <c r="AD33" s="182"/>
      <c r="AE33" s="183"/>
      <c r="AF33" s="181" t="s">
        <v>51</v>
      </c>
      <c r="AG33" s="182"/>
      <c r="AH33" s="183"/>
      <c r="AI33" s="181" t="s">
        <v>51</v>
      </c>
      <c r="AJ33" s="182"/>
      <c r="AK33" s="183"/>
      <c r="AL33" s="181" t="s">
        <v>51</v>
      </c>
      <c r="AM33" s="182"/>
      <c r="AN33" s="183"/>
      <c r="AO33" s="181" t="s">
        <v>51</v>
      </c>
      <c r="AP33" s="182"/>
      <c r="AQ33" s="183"/>
      <c r="AR33" s="181" t="s">
        <v>51</v>
      </c>
      <c r="AS33" s="182"/>
      <c r="AT33" s="183"/>
      <c r="AU33" s="181" t="s">
        <v>51</v>
      </c>
      <c r="AV33" s="182"/>
      <c r="AW33" s="183"/>
      <c r="AX33" s="181" t="s">
        <v>51</v>
      </c>
      <c r="AY33" s="182"/>
      <c r="AZ33" s="183"/>
      <c r="BA33" s="181" t="s">
        <v>51</v>
      </c>
      <c r="BB33" s="182"/>
      <c r="BC33" s="183"/>
      <c r="BD33" s="181" t="s">
        <v>51</v>
      </c>
      <c r="BE33" s="182"/>
      <c r="BF33" s="183"/>
      <c r="BG33" s="181" t="s">
        <v>51</v>
      </c>
      <c r="BH33" s="182"/>
      <c r="BI33" s="183"/>
      <c r="BJ33" s="181" t="s">
        <v>51</v>
      </c>
      <c r="BK33" s="182"/>
      <c r="BL33" s="183"/>
      <c r="BM33" s="181" t="s">
        <v>51</v>
      </c>
      <c r="BN33" s="182"/>
      <c r="BO33" s="183"/>
      <c r="BP33" s="181" t="s">
        <v>51</v>
      </c>
      <c r="BQ33" s="182"/>
      <c r="BR33" s="183"/>
      <c r="BS33" s="181" t="s">
        <v>51</v>
      </c>
      <c r="BT33" s="182"/>
      <c r="BU33" s="183"/>
      <c r="BV33" s="181" t="s">
        <v>51</v>
      </c>
      <c r="BW33" s="182"/>
      <c r="BX33" s="183"/>
      <c r="BY33" s="181" t="s">
        <v>51</v>
      </c>
      <c r="BZ33" s="182"/>
      <c r="CA33" s="183"/>
      <c r="CB33" s="181" t="s">
        <v>51</v>
      </c>
      <c r="CC33" s="182"/>
      <c r="CD33" s="183"/>
      <c r="CE33" s="181" t="s">
        <v>51</v>
      </c>
      <c r="CF33" s="182"/>
      <c r="CG33" s="183"/>
      <c r="CH33" s="181" t="s">
        <v>51</v>
      </c>
      <c r="CI33" s="182"/>
      <c r="CJ33" s="183"/>
      <c r="CK33" s="181" t="s">
        <v>51</v>
      </c>
      <c r="CL33" s="182"/>
      <c r="CM33" s="183"/>
      <c r="CN33" s="181" t="s">
        <v>51</v>
      </c>
      <c r="CO33" s="182"/>
      <c r="CP33" s="183"/>
      <c r="CQ33" s="181" t="s">
        <v>51</v>
      </c>
      <c r="CR33" s="182"/>
      <c r="CS33" s="183"/>
      <c r="CT33" s="181" t="s">
        <v>51</v>
      </c>
      <c r="CU33" s="182"/>
      <c r="CV33" s="183"/>
      <c r="CW33" s="181" t="s">
        <v>51</v>
      </c>
      <c r="CX33" s="182"/>
      <c r="CY33" s="183"/>
      <c r="CZ33" s="181" t="s">
        <v>51</v>
      </c>
      <c r="DA33" s="182"/>
      <c r="DB33" s="183"/>
      <c r="DC33" s="181" t="s">
        <v>51</v>
      </c>
      <c r="DD33" s="182"/>
      <c r="DE33" s="183"/>
      <c r="DF33" s="181" t="s">
        <v>51</v>
      </c>
      <c r="DG33" s="182"/>
      <c r="DH33" s="183"/>
      <c r="DI33" s="181" t="s">
        <v>51</v>
      </c>
      <c r="DJ33" s="182"/>
      <c r="DK33" s="183"/>
      <c r="DL33" s="181" t="s">
        <v>51</v>
      </c>
      <c r="DM33" s="182"/>
      <c r="DN33" s="183"/>
      <c r="DO33" s="181" t="s">
        <v>51</v>
      </c>
      <c r="DP33" s="182"/>
      <c r="DQ33" s="183"/>
      <c r="DR33" s="181" t="s">
        <v>51</v>
      </c>
      <c r="DS33" s="182"/>
      <c r="DT33" s="183"/>
      <c r="DU33" s="181" t="s">
        <v>51</v>
      </c>
      <c r="DV33" s="182"/>
      <c r="DW33" s="183"/>
      <c r="DX33" s="181" t="s">
        <v>51</v>
      </c>
      <c r="DY33" s="182"/>
      <c r="DZ33" s="183"/>
      <c r="EA33" s="181" t="s">
        <v>51</v>
      </c>
      <c r="EB33" s="182"/>
      <c r="EC33" s="183"/>
      <c r="ED33" s="181" t="s">
        <v>51</v>
      </c>
      <c r="EE33" s="182"/>
      <c r="EF33" s="183"/>
      <c r="EG33" s="181" t="s">
        <v>51</v>
      </c>
      <c r="EH33" s="182"/>
      <c r="EI33" s="183"/>
      <c r="EJ33" s="181" t="s">
        <v>51</v>
      </c>
      <c r="EK33" s="182"/>
      <c r="EL33" s="183"/>
      <c r="EM33" s="181" t="s">
        <v>51</v>
      </c>
      <c r="EN33" s="182"/>
      <c r="EO33" s="183"/>
      <c r="EP33" s="181" t="s">
        <v>51</v>
      </c>
      <c r="EQ33" s="182"/>
      <c r="ER33" s="183"/>
      <c r="ES33" s="181" t="s">
        <v>51</v>
      </c>
      <c r="ET33" s="182"/>
      <c r="EU33" s="183"/>
      <c r="EV33" s="181" t="s">
        <v>51</v>
      </c>
      <c r="EW33" s="182"/>
      <c r="EX33" s="183"/>
      <c r="EY33" s="181" t="s">
        <v>51</v>
      </c>
      <c r="EZ33" s="182"/>
      <c r="FA33" s="183"/>
      <c r="FB33" s="181" t="s">
        <v>51</v>
      </c>
      <c r="FC33" s="182"/>
      <c r="FD33" s="183"/>
      <c r="FE33" s="181" t="s">
        <v>51</v>
      </c>
      <c r="FF33" s="182"/>
      <c r="FG33" s="183"/>
      <c r="FH33" s="181" t="s">
        <v>51</v>
      </c>
      <c r="FI33" s="182"/>
      <c r="FJ33" s="183"/>
      <c r="FK33" s="181" t="s">
        <v>51</v>
      </c>
      <c r="FL33" s="182"/>
      <c r="FM33" s="183"/>
      <c r="FN33" s="181" t="s">
        <v>51</v>
      </c>
      <c r="FO33" s="182"/>
      <c r="FP33" s="183"/>
      <c r="FQ33" s="181" t="s">
        <v>51</v>
      </c>
      <c r="FR33" s="182"/>
      <c r="FS33" s="183"/>
      <c r="FT33" s="181" t="s">
        <v>51</v>
      </c>
      <c r="FU33" s="182"/>
      <c r="FV33" s="183"/>
      <c r="FW33" s="181" t="s">
        <v>51</v>
      </c>
      <c r="FX33" s="182"/>
      <c r="FY33" s="183"/>
      <c r="FZ33" s="181" t="s">
        <v>51</v>
      </c>
      <c r="GA33" s="182"/>
      <c r="GB33" s="183"/>
      <c r="GC33" s="10"/>
    </row>
    <row r="34" spans="1:185" x14ac:dyDescent="0.35">
      <c r="A34" s="10"/>
      <c r="B34" s="18"/>
      <c r="C34" s="19"/>
      <c r="D34" s="19"/>
      <c r="E34" s="40" t="s">
        <v>94</v>
      </c>
      <c r="F34" s="41" t="s">
        <v>94</v>
      </c>
      <c r="G34" s="42"/>
      <c r="H34" s="40" t="s">
        <v>94</v>
      </c>
      <c r="I34" s="41" t="s">
        <v>94</v>
      </c>
      <c r="J34" s="42"/>
      <c r="K34" s="40" t="s">
        <v>94</v>
      </c>
      <c r="L34" s="41" t="s">
        <v>94</v>
      </c>
      <c r="M34" s="42"/>
      <c r="N34" s="40" t="s">
        <v>94</v>
      </c>
      <c r="O34" s="41" t="s">
        <v>94</v>
      </c>
      <c r="P34" s="42"/>
      <c r="Q34" s="40" t="s">
        <v>94</v>
      </c>
      <c r="R34" s="41" t="s">
        <v>94</v>
      </c>
      <c r="S34" s="42"/>
      <c r="T34" s="40" t="s">
        <v>94</v>
      </c>
      <c r="U34" s="41" t="s">
        <v>94</v>
      </c>
      <c r="V34" s="42"/>
      <c r="W34" s="40" t="s">
        <v>94</v>
      </c>
      <c r="X34" s="41" t="s">
        <v>94</v>
      </c>
      <c r="Y34" s="42"/>
      <c r="Z34" s="40" t="s">
        <v>94</v>
      </c>
      <c r="AA34" s="41" t="s">
        <v>94</v>
      </c>
      <c r="AB34" s="42"/>
      <c r="AC34" s="40" t="s">
        <v>94</v>
      </c>
      <c r="AD34" s="41" t="s">
        <v>94</v>
      </c>
      <c r="AE34" s="42"/>
      <c r="AF34" s="40" t="s">
        <v>94</v>
      </c>
      <c r="AG34" s="41" t="s">
        <v>94</v>
      </c>
      <c r="AH34" s="42"/>
      <c r="AI34" s="40" t="s">
        <v>94</v>
      </c>
      <c r="AJ34" s="41" t="s">
        <v>94</v>
      </c>
      <c r="AK34" s="42"/>
      <c r="AL34" s="40" t="s">
        <v>94</v>
      </c>
      <c r="AM34" s="41" t="s">
        <v>94</v>
      </c>
      <c r="AN34" s="42"/>
      <c r="AO34" s="40" t="s">
        <v>94</v>
      </c>
      <c r="AP34" s="41" t="s">
        <v>94</v>
      </c>
      <c r="AQ34" s="42"/>
      <c r="AR34" s="40" t="s">
        <v>94</v>
      </c>
      <c r="AS34" s="41" t="s">
        <v>94</v>
      </c>
      <c r="AT34" s="42"/>
      <c r="AU34" s="40" t="s">
        <v>94</v>
      </c>
      <c r="AV34" s="41" t="s">
        <v>94</v>
      </c>
      <c r="AW34" s="42"/>
      <c r="AX34" s="40" t="s">
        <v>94</v>
      </c>
      <c r="AY34" s="41" t="s">
        <v>94</v>
      </c>
      <c r="AZ34" s="42"/>
      <c r="BA34" s="40" t="s">
        <v>94</v>
      </c>
      <c r="BB34" s="41" t="s">
        <v>94</v>
      </c>
      <c r="BC34" s="42"/>
      <c r="BD34" s="40" t="s">
        <v>94</v>
      </c>
      <c r="BE34" s="41" t="s">
        <v>94</v>
      </c>
      <c r="BF34" s="42"/>
      <c r="BG34" s="40" t="s">
        <v>94</v>
      </c>
      <c r="BH34" s="41" t="s">
        <v>94</v>
      </c>
      <c r="BI34" s="42"/>
      <c r="BJ34" s="40" t="s">
        <v>94</v>
      </c>
      <c r="BK34" s="41" t="s">
        <v>94</v>
      </c>
      <c r="BL34" s="42"/>
      <c r="BM34" s="40" t="s">
        <v>94</v>
      </c>
      <c r="BN34" s="41" t="s">
        <v>94</v>
      </c>
      <c r="BO34" s="42"/>
      <c r="BP34" s="40" t="s">
        <v>94</v>
      </c>
      <c r="BQ34" s="41" t="s">
        <v>94</v>
      </c>
      <c r="BR34" s="42"/>
      <c r="BS34" s="40" t="s">
        <v>94</v>
      </c>
      <c r="BT34" s="41" t="s">
        <v>94</v>
      </c>
      <c r="BU34" s="42"/>
      <c r="BV34" s="40" t="s">
        <v>94</v>
      </c>
      <c r="BW34" s="41" t="s">
        <v>94</v>
      </c>
      <c r="BX34" s="42"/>
      <c r="BY34" s="40" t="s">
        <v>94</v>
      </c>
      <c r="BZ34" s="41" t="s">
        <v>94</v>
      </c>
      <c r="CA34" s="42"/>
      <c r="CB34" s="40" t="s">
        <v>94</v>
      </c>
      <c r="CC34" s="41" t="s">
        <v>94</v>
      </c>
      <c r="CD34" s="42"/>
      <c r="CE34" s="40" t="s">
        <v>94</v>
      </c>
      <c r="CF34" s="41" t="s">
        <v>94</v>
      </c>
      <c r="CG34" s="42"/>
      <c r="CH34" s="40" t="s">
        <v>94</v>
      </c>
      <c r="CI34" s="41" t="s">
        <v>94</v>
      </c>
      <c r="CJ34" s="42"/>
      <c r="CK34" s="40" t="s">
        <v>94</v>
      </c>
      <c r="CL34" s="41" t="s">
        <v>94</v>
      </c>
      <c r="CM34" s="42"/>
      <c r="CN34" s="40" t="s">
        <v>94</v>
      </c>
      <c r="CO34" s="41" t="s">
        <v>94</v>
      </c>
      <c r="CP34" s="42"/>
      <c r="CQ34" s="40" t="s">
        <v>94</v>
      </c>
      <c r="CR34" s="41" t="s">
        <v>94</v>
      </c>
      <c r="CS34" s="42"/>
      <c r="CT34" s="40" t="s">
        <v>94</v>
      </c>
      <c r="CU34" s="41" t="s">
        <v>94</v>
      </c>
      <c r="CV34" s="42"/>
      <c r="CW34" s="40" t="s">
        <v>94</v>
      </c>
      <c r="CX34" s="41" t="s">
        <v>94</v>
      </c>
      <c r="CY34" s="42"/>
      <c r="CZ34" s="40" t="s">
        <v>94</v>
      </c>
      <c r="DA34" s="41" t="s">
        <v>94</v>
      </c>
      <c r="DB34" s="42"/>
      <c r="DC34" s="40" t="s">
        <v>94</v>
      </c>
      <c r="DD34" s="41" t="s">
        <v>94</v>
      </c>
      <c r="DE34" s="42"/>
      <c r="DF34" s="40" t="s">
        <v>94</v>
      </c>
      <c r="DG34" s="41" t="s">
        <v>94</v>
      </c>
      <c r="DH34" s="42"/>
      <c r="DI34" s="40" t="s">
        <v>94</v>
      </c>
      <c r="DJ34" s="41" t="s">
        <v>94</v>
      </c>
      <c r="DK34" s="42"/>
      <c r="DL34" s="40" t="s">
        <v>94</v>
      </c>
      <c r="DM34" s="41" t="s">
        <v>94</v>
      </c>
      <c r="DN34" s="42"/>
      <c r="DO34" s="40" t="s">
        <v>94</v>
      </c>
      <c r="DP34" s="41" t="s">
        <v>94</v>
      </c>
      <c r="DQ34" s="42"/>
      <c r="DR34" s="40" t="s">
        <v>94</v>
      </c>
      <c r="DS34" s="41" t="s">
        <v>94</v>
      </c>
      <c r="DT34" s="42"/>
      <c r="DU34" s="40" t="s">
        <v>94</v>
      </c>
      <c r="DV34" s="41" t="s">
        <v>94</v>
      </c>
      <c r="DW34" s="42"/>
      <c r="DX34" s="40" t="s">
        <v>94</v>
      </c>
      <c r="DY34" s="41" t="s">
        <v>94</v>
      </c>
      <c r="DZ34" s="42"/>
      <c r="EA34" s="40" t="s">
        <v>94</v>
      </c>
      <c r="EB34" s="41" t="s">
        <v>94</v>
      </c>
      <c r="EC34" s="42"/>
      <c r="ED34" s="40" t="s">
        <v>94</v>
      </c>
      <c r="EE34" s="41" t="s">
        <v>94</v>
      </c>
      <c r="EF34" s="42"/>
      <c r="EG34" s="40" t="s">
        <v>94</v>
      </c>
      <c r="EH34" s="41" t="s">
        <v>94</v>
      </c>
      <c r="EI34" s="42"/>
      <c r="EJ34" s="40" t="s">
        <v>94</v>
      </c>
      <c r="EK34" s="41" t="s">
        <v>94</v>
      </c>
      <c r="EL34" s="42"/>
      <c r="EM34" s="40" t="s">
        <v>94</v>
      </c>
      <c r="EN34" s="41" t="s">
        <v>94</v>
      </c>
      <c r="EO34" s="42"/>
      <c r="EP34" s="40" t="s">
        <v>94</v>
      </c>
      <c r="EQ34" s="41" t="s">
        <v>94</v>
      </c>
      <c r="ER34" s="42"/>
      <c r="ES34" s="40" t="s">
        <v>94</v>
      </c>
      <c r="ET34" s="41" t="s">
        <v>94</v>
      </c>
      <c r="EU34" s="42"/>
      <c r="EV34" s="40" t="s">
        <v>94</v>
      </c>
      <c r="EW34" s="41" t="s">
        <v>94</v>
      </c>
      <c r="EX34" s="42"/>
      <c r="EY34" s="40" t="s">
        <v>94</v>
      </c>
      <c r="EZ34" s="41" t="s">
        <v>94</v>
      </c>
      <c r="FA34" s="42"/>
      <c r="FB34" s="40" t="s">
        <v>94</v>
      </c>
      <c r="FC34" s="41" t="s">
        <v>94</v>
      </c>
      <c r="FD34" s="42"/>
      <c r="FE34" s="40" t="s">
        <v>94</v>
      </c>
      <c r="FF34" s="41" t="s">
        <v>94</v>
      </c>
      <c r="FG34" s="42"/>
      <c r="FH34" s="40" t="s">
        <v>94</v>
      </c>
      <c r="FI34" s="41" t="s">
        <v>94</v>
      </c>
      <c r="FJ34" s="42"/>
      <c r="FK34" s="40" t="s">
        <v>94</v>
      </c>
      <c r="FL34" s="41" t="s">
        <v>94</v>
      </c>
      <c r="FM34" s="42"/>
      <c r="FN34" s="102" t="s">
        <v>94</v>
      </c>
      <c r="FO34" s="103" t="s">
        <v>94</v>
      </c>
      <c r="FP34" s="104"/>
      <c r="FQ34" s="105" t="s">
        <v>94</v>
      </c>
      <c r="FR34" s="106" t="s">
        <v>94</v>
      </c>
      <c r="FS34" s="107"/>
      <c r="FT34" s="133" t="s">
        <v>94</v>
      </c>
      <c r="FU34" s="134" t="s">
        <v>94</v>
      </c>
      <c r="FV34" s="135"/>
      <c r="FW34" s="144" t="s">
        <v>94</v>
      </c>
      <c r="FX34" s="145" t="s">
        <v>94</v>
      </c>
      <c r="FY34" s="146"/>
      <c r="FZ34" s="147" t="s">
        <v>94</v>
      </c>
      <c r="GA34" s="148" t="s">
        <v>94</v>
      </c>
      <c r="GB34" s="149"/>
      <c r="GC34" s="10"/>
    </row>
    <row r="35" spans="1:185" x14ac:dyDescent="0.35">
      <c r="A35" s="10"/>
      <c r="B35" s="20" t="s">
        <v>52</v>
      </c>
      <c r="C35" s="21" t="s">
        <v>54</v>
      </c>
      <c r="D35" s="21" t="s">
        <v>53</v>
      </c>
      <c r="E35" s="43" t="s">
        <v>27</v>
      </c>
      <c r="F35" s="44" t="s">
        <v>28</v>
      </c>
      <c r="G35" s="45" t="s">
        <v>29</v>
      </c>
      <c r="H35" s="43" t="s">
        <v>27</v>
      </c>
      <c r="I35" s="44" t="s">
        <v>28</v>
      </c>
      <c r="J35" s="45" t="s">
        <v>29</v>
      </c>
      <c r="K35" s="43" t="s">
        <v>27</v>
      </c>
      <c r="L35" s="44" t="s">
        <v>28</v>
      </c>
      <c r="M35" s="45" t="s">
        <v>29</v>
      </c>
      <c r="N35" s="43" t="s">
        <v>27</v>
      </c>
      <c r="O35" s="44" t="s">
        <v>28</v>
      </c>
      <c r="P35" s="45" t="s">
        <v>29</v>
      </c>
      <c r="Q35" s="43" t="s">
        <v>27</v>
      </c>
      <c r="R35" s="44" t="s">
        <v>28</v>
      </c>
      <c r="S35" s="45" t="s">
        <v>29</v>
      </c>
      <c r="T35" s="43" t="s">
        <v>27</v>
      </c>
      <c r="U35" s="44" t="s">
        <v>28</v>
      </c>
      <c r="V35" s="45" t="s">
        <v>29</v>
      </c>
      <c r="W35" s="43" t="s">
        <v>27</v>
      </c>
      <c r="X35" s="44" t="s">
        <v>28</v>
      </c>
      <c r="Y35" s="45" t="s">
        <v>29</v>
      </c>
      <c r="Z35" s="43" t="s">
        <v>27</v>
      </c>
      <c r="AA35" s="44" t="s">
        <v>28</v>
      </c>
      <c r="AB35" s="45" t="s">
        <v>29</v>
      </c>
      <c r="AC35" s="43" t="s">
        <v>27</v>
      </c>
      <c r="AD35" s="44" t="s">
        <v>28</v>
      </c>
      <c r="AE35" s="45" t="s">
        <v>29</v>
      </c>
      <c r="AF35" s="43" t="s">
        <v>27</v>
      </c>
      <c r="AG35" s="44" t="s">
        <v>28</v>
      </c>
      <c r="AH35" s="45" t="s">
        <v>29</v>
      </c>
      <c r="AI35" s="43" t="s">
        <v>27</v>
      </c>
      <c r="AJ35" s="44" t="s">
        <v>28</v>
      </c>
      <c r="AK35" s="45" t="s">
        <v>29</v>
      </c>
      <c r="AL35" s="43" t="s">
        <v>27</v>
      </c>
      <c r="AM35" s="44" t="s">
        <v>28</v>
      </c>
      <c r="AN35" s="45" t="s">
        <v>29</v>
      </c>
      <c r="AO35" s="43" t="s">
        <v>27</v>
      </c>
      <c r="AP35" s="44" t="s">
        <v>28</v>
      </c>
      <c r="AQ35" s="45" t="s">
        <v>29</v>
      </c>
      <c r="AR35" s="43" t="s">
        <v>27</v>
      </c>
      <c r="AS35" s="44" t="s">
        <v>28</v>
      </c>
      <c r="AT35" s="45" t="s">
        <v>29</v>
      </c>
      <c r="AU35" s="43" t="s">
        <v>27</v>
      </c>
      <c r="AV35" s="44" t="s">
        <v>28</v>
      </c>
      <c r="AW35" s="45" t="s">
        <v>29</v>
      </c>
      <c r="AX35" s="43" t="s">
        <v>27</v>
      </c>
      <c r="AY35" s="44" t="s">
        <v>28</v>
      </c>
      <c r="AZ35" s="45" t="s">
        <v>29</v>
      </c>
      <c r="BA35" s="43" t="s">
        <v>27</v>
      </c>
      <c r="BB35" s="44" t="s">
        <v>28</v>
      </c>
      <c r="BC35" s="45" t="s">
        <v>29</v>
      </c>
      <c r="BD35" s="43" t="s">
        <v>27</v>
      </c>
      <c r="BE35" s="44" t="s">
        <v>28</v>
      </c>
      <c r="BF35" s="45" t="s">
        <v>29</v>
      </c>
      <c r="BG35" s="43" t="s">
        <v>27</v>
      </c>
      <c r="BH35" s="44" t="s">
        <v>28</v>
      </c>
      <c r="BI35" s="45" t="s">
        <v>29</v>
      </c>
      <c r="BJ35" s="43" t="s">
        <v>27</v>
      </c>
      <c r="BK35" s="44" t="s">
        <v>28</v>
      </c>
      <c r="BL35" s="45" t="s">
        <v>29</v>
      </c>
      <c r="BM35" s="43" t="s">
        <v>27</v>
      </c>
      <c r="BN35" s="44" t="s">
        <v>28</v>
      </c>
      <c r="BO35" s="45" t="s">
        <v>29</v>
      </c>
      <c r="BP35" s="43" t="s">
        <v>27</v>
      </c>
      <c r="BQ35" s="44" t="s">
        <v>28</v>
      </c>
      <c r="BR35" s="45" t="s">
        <v>29</v>
      </c>
      <c r="BS35" s="43" t="s">
        <v>27</v>
      </c>
      <c r="BT35" s="44" t="s">
        <v>28</v>
      </c>
      <c r="BU35" s="45" t="s">
        <v>29</v>
      </c>
      <c r="BV35" s="43" t="s">
        <v>27</v>
      </c>
      <c r="BW35" s="44" t="s">
        <v>28</v>
      </c>
      <c r="BX35" s="45" t="s">
        <v>29</v>
      </c>
      <c r="BY35" s="43" t="s">
        <v>27</v>
      </c>
      <c r="BZ35" s="44" t="s">
        <v>28</v>
      </c>
      <c r="CA35" s="45" t="s">
        <v>29</v>
      </c>
      <c r="CB35" s="43" t="s">
        <v>27</v>
      </c>
      <c r="CC35" s="44" t="s">
        <v>28</v>
      </c>
      <c r="CD35" s="45" t="s">
        <v>29</v>
      </c>
      <c r="CE35" s="43" t="s">
        <v>27</v>
      </c>
      <c r="CF35" s="44" t="s">
        <v>28</v>
      </c>
      <c r="CG35" s="45" t="s">
        <v>29</v>
      </c>
      <c r="CH35" s="43" t="s">
        <v>27</v>
      </c>
      <c r="CI35" s="44" t="s">
        <v>28</v>
      </c>
      <c r="CJ35" s="45" t="s">
        <v>29</v>
      </c>
      <c r="CK35" s="43" t="s">
        <v>27</v>
      </c>
      <c r="CL35" s="44" t="s">
        <v>28</v>
      </c>
      <c r="CM35" s="45" t="s">
        <v>29</v>
      </c>
      <c r="CN35" s="43" t="s">
        <v>27</v>
      </c>
      <c r="CO35" s="44" t="s">
        <v>28</v>
      </c>
      <c r="CP35" s="45" t="s">
        <v>29</v>
      </c>
      <c r="CQ35" s="43" t="s">
        <v>27</v>
      </c>
      <c r="CR35" s="44" t="s">
        <v>28</v>
      </c>
      <c r="CS35" s="45" t="s">
        <v>29</v>
      </c>
      <c r="CT35" s="43" t="s">
        <v>27</v>
      </c>
      <c r="CU35" s="44" t="s">
        <v>28</v>
      </c>
      <c r="CV35" s="45" t="s">
        <v>29</v>
      </c>
      <c r="CW35" s="43" t="s">
        <v>27</v>
      </c>
      <c r="CX35" s="44" t="s">
        <v>28</v>
      </c>
      <c r="CY35" s="45" t="s">
        <v>29</v>
      </c>
      <c r="CZ35" s="43" t="s">
        <v>27</v>
      </c>
      <c r="DA35" s="44" t="s">
        <v>28</v>
      </c>
      <c r="DB35" s="45" t="s">
        <v>29</v>
      </c>
      <c r="DC35" s="43" t="s">
        <v>27</v>
      </c>
      <c r="DD35" s="44" t="s">
        <v>28</v>
      </c>
      <c r="DE35" s="45" t="s">
        <v>29</v>
      </c>
      <c r="DF35" s="43" t="s">
        <v>27</v>
      </c>
      <c r="DG35" s="44" t="s">
        <v>28</v>
      </c>
      <c r="DH35" s="45" t="s">
        <v>29</v>
      </c>
      <c r="DI35" s="43" t="s">
        <v>27</v>
      </c>
      <c r="DJ35" s="44" t="s">
        <v>28</v>
      </c>
      <c r="DK35" s="45" t="s">
        <v>29</v>
      </c>
      <c r="DL35" s="43" t="s">
        <v>27</v>
      </c>
      <c r="DM35" s="44" t="s">
        <v>28</v>
      </c>
      <c r="DN35" s="45" t="s">
        <v>29</v>
      </c>
      <c r="DO35" s="43" t="s">
        <v>27</v>
      </c>
      <c r="DP35" s="44" t="s">
        <v>28</v>
      </c>
      <c r="DQ35" s="45" t="s">
        <v>29</v>
      </c>
      <c r="DR35" s="43" t="s">
        <v>27</v>
      </c>
      <c r="DS35" s="44" t="s">
        <v>28</v>
      </c>
      <c r="DT35" s="45" t="s">
        <v>29</v>
      </c>
      <c r="DU35" s="43" t="s">
        <v>27</v>
      </c>
      <c r="DV35" s="44" t="s">
        <v>28</v>
      </c>
      <c r="DW35" s="45" t="s">
        <v>29</v>
      </c>
      <c r="DX35" s="43" t="s">
        <v>27</v>
      </c>
      <c r="DY35" s="44" t="s">
        <v>28</v>
      </c>
      <c r="DZ35" s="45" t="s">
        <v>29</v>
      </c>
      <c r="EA35" s="43" t="s">
        <v>27</v>
      </c>
      <c r="EB35" s="44" t="s">
        <v>28</v>
      </c>
      <c r="EC35" s="45" t="s">
        <v>29</v>
      </c>
      <c r="ED35" s="43" t="s">
        <v>27</v>
      </c>
      <c r="EE35" s="44" t="s">
        <v>28</v>
      </c>
      <c r="EF35" s="45" t="s">
        <v>29</v>
      </c>
      <c r="EG35" s="43" t="s">
        <v>27</v>
      </c>
      <c r="EH35" s="44" t="s">
        <v>28</v>
      </c>
      <c r="EI35" s="45" t="s">
        <v>29</v>
      </c>
      <c r="EJ35" s="43" t="s">
        <v>27</v>
      </c>
      <c r="EK35" s="44" t="s">
        <v>28</v>
      </c>
      <c r="EL35" s="45" t="s">
        <v>29</v>
      </c>
      <c r="EM35" s="43" t="s">
        <v>27</v>
      </c>
      <c r="EN35" s="44" t="s">
        <v>28</v>
      </c>
      <c r="EO35" s="45" t="s">
        <v>29</v>
      </c>
      <c r="EP35" s="43" t="s">
        <v>27</v>
      </c>
      <c r="EQ35" s="44" t="s">
        <v>28</v>
      </c>
      <c r="ER35" s="45" t="s">
        <v>29</v>
      </c>
      <c r="ES35" s="43" t="s">
        <v>27</v>
      </c>
      <c r="ET35" s="44" t="s">
        <v>28</v>
      </c>
      <c r="EU35" s="45" t="s">
        <v>29</v>
      </c>
      <c r="EV35" s="43" t="s">
        <v>27</v>
      </c>
      <c r="EW35" s="44" t="s">
        <v>28</v>
      </c>
      <c r="EX35" s="45" t="s">
        <v>29</v>
      </c>
      <c r="EY35" s="43" t="s">
        <v>27</v>
      </c>
      <c r="EZ35" s="44" t="s">
        <v>28</v>
      </c>
      <c r="FA35" s="45" t="s">
        <v>29</v>
      </c>
      <c r="FB35" s="43" t="s">
        <v>27</v>
      </c>
      <c r="FC35" s="44" t="s">
        <v>28</v>
      </c>
      <c r="FD35" s="45" t="s">
        <v>29</v>
      </c>
      <c r="FE35" s="43" t="s">
        <v>27</v>
      </c>
      <c r="FF35" s="44" t="s">
        <v>28</v>
      </c>
      <c r="FG35" s="45" t="s">
        <v>29</v>
      </c>
      <c r="FH35" s="43" t="s">
        <v>27</v>
      </c>
      <c r="FI35" s="44" t="s">
        <v>28</v>
      </c>
      <c r="FJ35" s="45" t="s">
        <v>29</v>
      </c>
      <c r="FK35" s="43" t="s">
        <v>27</v>
      </c>
      <c r="FL35" s="44" t="s">
        <v>28</v>
      </c>
      <c r="FM35" s="45" t="s">
        <v>29</v>
      </c>
      <c r="FN35" s="43" t="s">
        <v>27</v>
      </c>
      <c r="FO35" s="44" t="s">
        <v>28</v>
      </c>
      <c r="FP35" s="45" t="s">
        <v>29</v>
      </c>
      <c r="FQ35" s="43" t="s">
        <v>27</v>
      </c>
      <c r="FR35" s="44" t="s">
        <v>28</v>
      </c>
      <c r="FS35" s="45" t="s">
        <v>29</v>
      </c>
      <c r="FT35" s="43" t="s">
        <v>27</v>
      </c>
      <c r="FU35" s="44" t="s">
        <v>28</v>
      </c>
      <c r="FV35" s="45" t="s">
        <v>29</v>
      </c>
      <c r="FW35" s="43" t="s">
        <v>27</v>
      </c>
      <c r="FX35" s="44" t="s">
        <v>28</v>
      </c>
      <c r="FY35" s="45" t="s">
        <v>29</v>
      </c>
      <c r="FZ35" s="43" t="s">
        <v>27</v>
      </c>
      <c r="GA35" s="44" t="s">
        <v>28</v>
      </c>
      <c r="GB35" s="45" t="s">
        <v>29</v>
      </c>
      <c r="GC35" s="10"/>
    </row>
    <row r="36" spans="1:185" x14ac:dyDescent="0.35">
      <c r="A36" s="10"/>
      <c r="B36" s="22" t="s">
        <v>0</v>
      </c>
      <c r="C36" s="23" t="s">
        <v>1</v>
      </c>
      <c r="D36" s="24" t="s">
        <v>30</v>
      </c>
      <c r="E36" s="46">
        <v>6.9220000000000002E-3</v>
      </c>
      <c r="F36" s="47" t="s">
        <v>150</v>
      </c>
      <c r="G36" s="48">
        <v>6.9220000000000002E-3</v>
      </c>
      <c r="H36" s="46">
        <v>4.0000000000000001E-3</v>
      </c>
      <c r="I36" s="47" t="s">
        <v>150</v>
      </c>
      <c r="J36" s="48">
        <v>4.0000000000000001E-3</v>
      </c>
      <c r="K36" s="46">
        <v>3.1529999999999996E-2</v>
      </c>
      <c r="L36" s="47" t="s">
        <v>150</v>
      </c>
      <c r="M36" s="48">
        <v>3.1529999999999996E-2</v>
      </c>
      <c r="N36" s="46">
        <v>6.1720999999999998E-2</v>
      </c>
      <c r="O36" s="47">
        <v>4.9951000000000002E-2</v>
      </c>
      <c r="P36" s="48">
        <v>0.11167199999999999</v>
      </c>
      <c r="Q36" s="46">
        <v>4.8020000000000007E-3</v>
      </c>
      <c r="R36" s="47">
        <v>2.4976000000000002E-2</v>
      </c>
      <c r="S36" s="48">
        <v>2.9778000000000002E-2</v>
      </c>
      <c r="T36" s="46">
        <v>3.5479000000000004E-2</v>
      </c>
      <c r="U36" s="47">
        <v>3.7463999999999997E-2</v>
      </c>
      <c r="V36" s="48">
        <v>7.2943000000000008E-2</v>
      </c>
      <c r="W36" s="46">
        <v>3.5331000000000001E-2</v>
      </c>
      <c r="X36" s="47" t="s">
        <v>150</v>
      </c>
      <c r="Y36" s="48">
        <v>3.5331000000000001E-2</v>
      </c>
      <c r="Z36" s="46">
        <v>7.5393000000000002E-2</v>
      </c>
      <c r="AA36" s="47">
        <v>1.2488000000000001E-2</v>
      </c>
      <c r="AB36" s="48">
        <v>8.7881000000000001E-2</v>
      </c>
      <c r="AC36" s="46">
        <v>0.107019</v>
      </c>
      <c r="AD36" s="47">
        <v>4.6829999999999997E-3</v>
      </c>
      <c r="AE36" s="48">
        <v>0.111702</v>
      </c>
      <c r="AF36" s="46">
        <v>1.6942000000000002E-2</v>
      </c>
      <c r="AG36" s="47">
        <v>6.2449999999999997E-3</v>
      </c>
      <c r="AH36" s="48">
        <v>2.3187000000000003E-2</v>
      </c>
      <c r="AI36" s="46">
        <v>3.3156999999999999E-2</v>
      </c>
      <c r="AJ36" s="47" t="s">
        <v>150</v>
      </c>
      <c r="AK36" s="48">
        <v>3.3156999999999999E-2</v>
      </c>
      <c r="AL36" s="46">
        <v>0.14421900000000001</v>
      </c>
      <c r="AM36" s="47">
        <v>7.8100000000000001E-4</v>
      </c>
      <c r="AN36" s="48">
        <v>0.14500000000000002</v>
      </c>
      <c r="AO36" s="46">
        <v>3.4362999999999998E-2</v>
      </c>
      <c r="AP36" s="47" t="s">
        <v>150</v>
      </c>
      <c r="AQ36" s="48">
        <v>3.4362999999999998E-2</v>
      </c>
      <c r="AR36" s="46">
        <v>1.0605E-2</v>
      </c>
      <c r="AS36" s="47" t="s">
        <v>150</v>
      </c>
      <c r="AT36" s="48">
        <v>1.0605E-2</v>
      </c>
      <c r="AU36" s="46">
        <v>1.1372999999999999E-2</v>
      </c>
      <c r="AV36" s="47" t="s">
        <v>150</v>
      </c>
      <c r="AW36" s="48">
        <v>1.1372999999999999E-2</v>
      </c>
      <c r="AX36" s="46">
        <v>5.4080000000000005E-3</v>
      </c>
      <c r="AY36" s="47" t="s">
        <v>150</v>
      </c>
      <c r="AZ36" s="48">
        <v>5.4080000000000005E-3</v>
      </c>
      <c r="BA36" s="46">
        <v>2.0441000000000001E-2</v>
      </c>
      <c r="BB36" s="47" t="s">
        <v>150</v>
      </c>
      <c r="BC36" s="48">
        <v>2.0441000000000001E-2</v>
      </c>
      <c r="BD36" s="46">
        <v>5.8131000000000002E-2</v>
      </c>
      <c r="BE36" s="47">
        <v>7.8100000000000001E-4</v>
      </c>
      <c r="BF36" s="48">
        <v>5.8911999999999999E-2</v>
      </c>
      <c r="BG36" s="46">
        <v>3.3676999999999999E-2</v>
      </c>
      <c r="BH36" s="47">
        <v>1.5699999999999999E-4</v>
      </c>
      <c r="BI36" s="48">
        <v>3.3833999999999996E-2</v>
      </c>
      <c r="BJ36" s="46">
        <v>0.17585999999999999</v>
      </c>
      <c r="BK36" s="47">
        <v>1.093E-3</v>
      </c>
      <c r="BL36" s="48">
        <v>0.176953</v>
      </c>
      <c r="BM36" s="46">
        <v>4.0639999999999999E-3</v>
      </c>
      <c r="BN36" s="47" t="s">
        <v>150</v>
      </c>
      <c r="BO36" s="48">
        <v>4.0639999999999999E-3</v>
      </c>
      <c r="BP36" s="46">
        <v>1.2603999999999999E-2</v>
      </c>
      <c r="BQ36" s="47">
        <v>5.5890000000000002E-3</v>
      </c>
      <c r="BR36" s="48">
        <v>1.8193000000000001E-2</v>
      </c>
      <c r="BS36" s="46">
        <v>7.9249999999999998E-3</v>
      </c>
      <c r="BT36" s="47" t="s">
        <v>150</v>
      </c>
      <c r="BU36" s="48">
        <v>7.9249999999999998E-3</v>
      </c>
      <c r="BV36" s="46">
        <v>5.0922000000000002E-2</v>
      </c>
      <c r="BW36" s="47" t="s">
        <v>150</v>
      </c>
      <c r="BX36" s="48">
        <v>5.0922000000000002E-2</v>
      </c>
      <c r="BY36" s="46">
        <v>2.1565999999999998E-2</v>
      </c>
      <c r="BZ36" s="47" t="s">
        <v>150</v>
      </c>
      <c r="CA36" s="48">
        <v>2.1565999999999998E-2</v>
      </c>
      <c r="CB36" s="46" t="s">
        <v>150</v>
      </c>
      <c r="CC36" s="47" t="s">
        <v>150</v>
      </c>
      <c r="CD36" s="48" t="s">
        <v>150</v>
      </c>
      <c r="CE36" s="46">
        <v>8.0539999999999987E-3</v>
      </c>
      <c r="CF36" s="47" t="s">
        <v>150</v>
      </c>
      <c r="CG36" s="48">
        <v>8.0539999999999987E-3</v>
      </c>
      <c r="CH36" s="46" t="s">
        <v>150</v>
      </c>
      <c r="CI36" s="47" t="s">
        <v>150</v>
      </c>
      <c r="CJ36" s="48" t="s">
        <v>150</v>
      </c>
      <c r="CK36" s="46">
        <v>1.5E-3</v>
      </c>
      <c r="CL36" s="47" t="s">
        <v>150</v>
      </c>
      <c r="CM36" s="48">
        <v>1.5E-3</v>
      </c>
      <c r="CN36" s="46">
        <v>3.9445000000000001E-2</v>
      </c>
      <c r="CO36" s="47" t="s">
        <v>150</v>
      </c>
      <c r="CP36" s="48">
        <v>3.9445000000000001E-2</v>
      </c>
      <c r="CQ36" s="46">
        <v>1.1043000000000001E-2</v>
      </c>
      <c r="CR36" s="47" t="s">
        <v>150</v>
      </c>
      <c r="CS36" s="48">
        <v>1.1043000000000001E-2</v>
      </c>
      <c r="CT36" s="46">
        <v>1.1337E-2</v>
      </c>
      <c r="CU36" s="47" t="s">
        <v>150</v>
      </c>
      <c r="CV36" s="48">
        <v>1.1337E-2</v>
      </c>
      <c r="CW36" s="46">
        <v>1.8744E-2</v>
      </c>
      <c r="CX36" s="47" t="s">
        <v>150</v>
      </c>
      <c r="CY36" s="48">
        <v>1.8744E-2</v>
      </c>
      <c r="CZ36" s="46">
        <v>0.23464399999999999</v>
      </c>
      <c r="DA36" s="47" t="s">
        <v>150</v>
      </c>
      <c r="DB36" s="48">
        <v>0.23464399999999999</v>
      </c>
      <c r="DC36" s="46">
        <v>1.1356999999999999E-2</v>
      </c>
      <c r="DD36" s="47" t="s">
        <v>150</v>
      </c>
      <c r="DE36" s="48">
        <v>1.1356999999999999E-2</v>
      </c>
      <c r="DF36" s="46">
        <v>2.7664000000000001E-2</v>
      </c>
      <c r="DG36" s="47" t="s">
        <v>150</v>
      </c>
      <c r="DH36" s="48">
        <v>2.7664000000000001E-2</v>
      </c>
      <c r="DI36" s="46">
        <v>7.8969999999999995E-3</v>
      </c>
      <c r="DJ36" s="47" t="s">
        <v>150</v>
      </c>
      <c r="DK36" s="48">
        <v>7.8969999999999995E-3</v>
      </c>
      <c r="DL36" s="46">
        <v>5.2986999999999999E-2</v>
      </c>
      <c r="DM36" s="47" t="s">
        <v>150</v>
      </c>
      <c r="DN36" s="48">
        <v>5.2986999999999999E-2</v>
      </c>
      <c r="DO36" s="46">
        <v>3.0622E-2</v>
      </c>
      <c r="DP36" s="47" t="s">
        <v>150</v>
      </c>
      <c r="DQ36" s="48">
        <v>3.0622E-2</v>
      </c>
      <c r="DR36" s="46">
        <v>3.6623999999999997E-2</v>
      </c>
      <c r="DS36" s="47" t="s">
        <v>150</v>
      </c>
      <c r="DT36" s="48">
        <v>3.6623999999999997E-2</v>
      </c>
      <c r="DU36" s="46">
        <v>2.6478999999999999E-2</v>
      </c>
      <c r="DV36" s="47" t="s">
        <v>150</v>
      </c>
      <c r="DW36" s="48">
        <v>2.6478999999999999E-2</v>
      </c>
      <c r="DX36" s="46">
        <v>3.8832999999999999E-2</v>
      </c>
      <c r="DY36" s="47" t="s">
        <v>150</v>
      </c>
      <c r="DZ36" s="48">
        <v>3.8832999999999999E-2</v>
      </c>
      <c r="EA36" s="46">
        <v>7.4390000000000003E-3</v>
      </c>
      <c r="EB36" s="47" t="s">
        <v>150</v>
      </c>
      <c r="EC36" s="48">
        <v>7.4390000000000003E-3</v>
      </c>
      <c r="ED36" s="46">
        <v>1.0539E-2</v>
      </c>
      <c r="EE36" s="47" t="s">
        <v>150</v>
      </c>
      <c r="EF36" s="48">
        <v>1.0539E-2</v>
      </c>
      <c r="EG36" s="46">
        <v>7.6969999999999998E-3</v>
      </c>
      <c r="EH36" s="47" t="s">
        <v>150</v>
      </c>
      <c r="EI36" s="48">
        <v>7.6969999999999998E-3</v>
      </c>
      <c r="EJ36" s="46">
        <v>7.3275000000000007E-2</v>
      </c>
      <c r="EK36" s="47" t="s">
        <v>150</v>
      </c>
      <c r="EL36" s="48">
        <v>7.3275000000000007E-2</v>
      </c>
      <c r="EM36" s="46">
        <v>3.7828000000000001E-2</v>
      </c>
      <c r="EN36" s="47" t="s">
        <v>150</v>
      </c>
      <c r="EO36" s="48">
        <v>3.7828000000000001E-2</v>
      </c>
      <c r="EP36" s="46">
        <v>9.4560000000000009E-3</v>
      </c>
      <c r="EQ36" s="47" t="s">
        <v>150</v>
      </c>
      <c r="ER36" s="48">
        <v>9.4560000000000009E-3</v>
      </c>
      <c r="ES36" s="46">
        <v>2.9933000000000001E-2</v>
      </c>
      <c r="ET36" s="47" t="s">
        <v>150</v>
      </c>
      <c r="EU36" s="48">
        <f>SUM(ES36:ET36)</f>
        <v>2.9933000000000001E-2</v>
      </c>
      <c r="EV36" s="46">
        <v>9.221E-3</v>
      </c>
      <c r="EW36" s="47" t="s">
        <v>150</v>
      </c>
      <c r="EX36" s="48">
        <f>SUM(EV36:EW36)</f>
        <v>9.221E-3</v>
      </c>
      <c r="EY36" s="46">
        <v>8.1539999999999998E-3</v>
      </c>
      <c r="EZ36" s="47" t="s">
        <v>150</v>
      </c>
      <c r="FA36" s="48">
        <f>SUM(EY36:EZ36)</f>
        <v>8.1539999999999998E-3</v>
      </c>
      <c r="FB36" s="46">
        <v>5.1142E-2</v>
      </c>
      <c r="FC36" s="47" t="s">
        <v>150</v>
      </c>
      <c r="FD36" s="48">
        <f>SUM(FB36:FC36)</f>
        <v>5.1142E-2</v>
      </c>
      <c r="FE36" s="46">
        <v>4.0769999999999999E-3</v>
      </c>
      <c r="FF36" s="47" t="s">
        <v>150</v>
      </c>
      <c r="FG36" s="48">
        <f>SUM(FE36:FF36)</f>
        <v>4.0769999999999999E-3</v>
      </c>
      <c r="FH36" s="46">
        <v>6.6249999999999998E-3</v>
      </c>
      <c r="FI36" s="47" t="s">
        <v>150</v>
      </c>
      <c r="FJ36" s="48">
        <f>SUM(FH36:FI36)</f>
        <v>6.6249999999999998E-3</v>
      </c>
      <c r="FK36" s="46">
        <v>5.1095000000000008E-2</v>
      </c>
      <c r="FL36" s="47" t="s">
        <v>150</v>
      </c>
      <c r="FM36" s="48">
        <f>SUM(FK36:FL36)</f>
        <v>5.1095000000000008E-2</v>
      </c>
      <c r="FN36" s="46">
        <v>2.8188999999999999E-2</v>
      </c>
      <c r="FO36" s="47" t="s">
        <v>150</v>
      </c>
      <c r="FP36" s="48">
        <f>SUM(FN36:FO36)</f>
        <v>2.8188999999999999E-2</v>
      </c>
      <c r="FQ36" s="112">
        <v>9.3790000000000002E-3</v>
      </c>
      <c r="FR36" s="113" t="s">
        <v>150</v>
      </c>
      <c r="FS36" s="48">
        <f>SUM(FQ36:FR36)</f>
        <v>9.3790000000000002E-3</v>
      </c>
      <c r="FT36" s="112">
        <v>0.21599000000000002</v>
      </c>
      <c r="FU36" s="113" t="s">
        <v>150</v>
      </c>
      <c r="FV36" s="48">
        <f>SUM(FT36:FU36)</f>
        <v>0.21599000000000002</v>
      </c>
      <c r="FW36" s="112">
        <v>1.6541E-2</v>
      </c>
      <c r="FX36" s="113" t="s">
        <v>150</v>
      </c>
      <c r="FY36" s="48">
        <f>SUM(FW36:FX36)</f>
        <v>1.6541E-2</v>
      </c>
      <c r="FZ36" s="112">
        <v>2.8458000000000004E-2</v>
      </c>
      <c r="GA36" s="113" t="s">
        <v>150</v>
      </c>
      <c r="GB36" s="48">
        <f>SUM(FZ36:GA36)</f>
        <v>2.8458000000000004E-2</v>
      </c>
      <c r="GC36" s="10"/>
    </row>
    <row r="37" spans="1:185" x14ac:dyDescent="0.35">
      <c r="A37" s="10"/>
      <c r="B37" s="25"/>
      <c r="C37" s="26" t="s">
        <v>2</v>
      </c>
      <c r="D37" s="27" t="s">
        <v>31</v>
      </c>
      <c r="E37" s="49">
        <v>1.2631E-2</v>
      </c>
      <c r="F37" s="50" t="s">
        <v>150</v>
      </c>
      <c r="G37" s="51">
        <v>1.2631E-2</v>
      </c>
      <c r="H37" s="49" t="s">
        <v>150</v>
      </c>
      <c r="I37" s="50" t="s">
        <v>150</v>
      </c>
      <c r="J37" s="51" t="s">
        <v>150</v>
      </c>
      <c r="K37" s="49">
        <v>1.3100000000000001E-4</v>
      </c>
      <c r="L37" s="50" t="s">
        <v>150</v>
      </c>
      <c r="M37" s="51">
        <v>1.3100000000000001E-4</v>
      </c>
      <c r="N37" s="49">
        <v>1.6799999999999999E-4</v>
      </c>
      <c r="O37" s="50" t="s">
        <v>150</v>
      </c>
      <c r="P37" s="51">
        <v>1.6799999999999999E-4</v>
      </c>
      <c r="Q37" s="49">
        <v>1.2540000000000001E-3</v>
      </c>
      <c r="R37" s="50" t="s">
        <v>150</v>
      </c>
      <c r="S37" s="51">
        <v>1.2540000000000001E-3</v>
      </c>
      <c r="T37" s="49">
        <v>5.2000000000000004E-5</v>
      </c>
      <c r="U37" s="50" t="s">
        <v>150</v>
      </c>
      <c r="V37" s="51">
        <v>5.2000000000000004E-5</v>
      </c>
      <c r="W37" s="49">
        <v>1.2375000000000001E-2</v>
      </c>
      <c r="X37" s="50" t="s">
        <v>150</v>
      </c>
      <c r="Y37" s="51">
        <v>1.2375000000000001E-2</v>
      </c>
      <c r="Z37" s="49">
        <v>2.5106E-2</v>
      </c>
      <c r="AA37" s="50" t="s">
        <v>150</v>
      </c>
      <c r="AB37" s="51">
        <v>2.5106E-2</v>
      </c>
      <c r="AC37" s="49">
        <v>3.2499999999999999E-4</v>
      </c>
      <c r="AD37" s="50" t="s">
        <v>150</v>
      </c>
      <c r="AE37" s="51">
        <v>3.2499999999999999E-4</v>
      </c>
      <c r="AF37" s="49">
        <v>1.1662E-2</v>
      </c>
      <c r="AG37" s="50" t="s">
        <v>150</v>
      </c>
      <c r="AH37" s="51">
        <v>1.1662E-2</v>
      </c>
      <c r="AI37" s="49">
        <v>2.2401999999999998E-2</v>
      </c>
      <c r="AJ37" s="50" t="s">
        <v>150</v>
      </c>
      <c r="AK37" s="51">
        <v>2.2401999999999998E-2</v>
      </c>
      <c r="AL37" s="49">
        <v>6.2227999999999999E-2</v>
      </c>
      <c r="AM37" s="50" t="s">
        <v>150</v>
      </c>
      <c r="AN37" s="51">
        <v>6.2227999999999999E-2</v>
      </c>
      <c r="AO37" s="49" t="s">
        <v>150</v>
      </c>
      <c r="AP37" s="50" t="s">
        <v>150</v>
      </c>
      <c r="AQ37" s="51" t="s">
        <v>150</v>
      </c>
      <c r="AR37" s="49">
        <v>1.2750000000000001E-3</v>
      </c>
      <c r="AS37" s="50" t="s">
        <v>150</v>
      </c>
      <c r="AT37" s="51">
        <v>1.2750000000000001E-3</v>
      </c>
      <c r="AU37" s="49" t="s">
        <v>150</v>
      </c>
      <c r="AV37" s="50" t="s">
        <v>150</v>
      </c>
      <c r="AW37" s="51" t="s">
        <v>150</v>
      </c>
      <c r="AX37" s="49">
        <v>1.392E-3</v>
      </c>
      <c r="AY37" s="50" t="s">
        <v>150</v>
      </c>
      <c r="AZ37" s="51">
        <v>1.392E-3</v>
      </c>
      <c r="BA37" s="49">
        <v>1.3300000000000001E-4</v>
      </c>
      <c r="BB37" s="50" t="s">
        <v>150</v>
      </c>
      <c r="BC37" s="51">
        <v>1.3300000000000001E-4</v>
      </c>
      <c r="BD37" s="49">
        <v>1.7100000000000001E-4</v>
      </c>
      <c r="BE37" s="50" t="s">
        <v>150</v>
      </c>
      <c r="BF37" s="51">
        <v>1.7100000000000001E-4</v>
      </c>
      <c r="BG37" s="49">
        <v>1.284E-3</v>
      </c>
      <c r="BH37" s="50" t="s">
        <v>150</v>
      </c>
      <c r="BI37" s="51">
        <v>1.284E-3</v>
      </c>
      <c r="BJ37" s="49">
        <v>4.3999999999999999E-5</v>
      </c>
      <c r="BK37" s="50" t="s">
        <v>150</v>
      </c>
      <c r="BL37" s="51">
        <v>4.3999999999999999E-5</v>
      </c>
      <c r="BM37" s="49">
        <v>2.5999999999999998E-5</v>
      </c>
      <c r="BN37" s="50" t="s">
        <v>150</v>
      </c>
      <c r="BO37" s="51">
        <v>2.5999999999999998E-5</v>
      </c>
      <c r="BP37" s="49">
        <v>2.5500000000000002E-4</v>
      </c>
      <c r="BQ37" s="50" t="s">
        <v>150</v>
      </c>
      <c r="BR37" s="51">
        <v>2.5500000000000002E-4</v>
      </c>
      <c r="BS37" s="49">
        <v>2.0829999999999998E-3</v>
      </c>
      <c r="BT37" s="50" t="s">
        <v>150</v>
      </c>
      <c r="BU37" s="51">
        <v>2.0829999999999998E-3</v>
      </c>
      <c r="BV37" s="49">
        <v>9.1889999999999993E-3</v>
      </c>
      <c r="BW37" s="50" t="s">
        <v>150</v>
      </c>
      <c r="BX37" s="51">
        <v>9.1889999999999993E-3</v>
      </c>
      <c r="BY37" s="49">
        <v>1.3440000000000001E-3</v>
      </c>
      <c r="BZ37" s="50" t="s">
        <v>150</v>
      </c>
      <c r="CA37" s="51">
        <v>1.3440000000000001E-3</v>
      </c>
      <c r="CB37" s="49" t="s">
        <v>150</v>
      </c>
      <c r="CC37" s="50" t="s">
        <v>150</v>
      </c>
      <c r="CD37" s="51" t="s">
        <v>150</v>
      </c>
      <c r="CE37" s="49" t="s">
        <v>150</v>
      </c>
      <c r="CF37" s="50" t="s">
        <v>150</v>
      </c>
      <c r="CG37" s="51" t="s">
        <v>150</v>
      </c>
      <c r="CH37" s="49" t="s">
        <v>150</v>
      </c>
      <c r="CI37" s="50" t="s">
        <v>150</v>
      </c>
      <c r="CJ37" s="51" t="s">
        <v>150</v>
      </c>
      <c r="CK37" s="49" t="s">
        <v>150</v>
      </c>
      <c r="CL37" s="50" t="s">
        <v>150</v>
      </c>
      <c r="CM37" s="51" t="s">
        <v>150</v>
      </c>
      <c r="CN37" s="49">
        <v>5.3558000000000001E-2</v>
      </c>
      <c r="CO37" s="50" t="s">
        <v>150</v>
      </c>
      <c r="CP37" s="51">
        <v>5.3558000000000001E-2</v>
      </c>
      <c r="CQ37" s="49" t="s">
        <v>150</v>
      </c>
      <c r="CR37" s="50" t="s">
        <v>150</v>
      </c>
      <c r="CS37" s="51" t="s">
        <v>150</v>
      </c>
      <c r="CT37" s="49">
        <v>4.5000000000000003E-5</v>
      </c>
      <c r="CU37" s="50" t="s">
        <v>150</v>
      </c>
      <c r="CV37" s="51">
        <v>4.5000000000000003E-5</v>
      </c>
      <c r="CW37" s="49" t="s">
        <v>150</v>
      </c>
      <c r="CX37" s="50" t="s">
        <v>150</v>
      </c>
      <c r="CY37" s="51" t="s">
        <v>150</v>
      </c>
      <c r="CZ37" s="49">
        <v>4.0400000000000001E-4</v>
      </c>
      <c r="DA37" s="50" t="s">
        <v>150</v>
      </c>
      <c r="DB37" s="51">
        <v>4.0400000000000001E-4</v>
      </c>
      <c r="DC37" s="49">
        <v>9.8599999999999993E-2</v>
      </c>
      <c r="DD37" s="50" t="s">
        <v>150</v>
      </c>
      <c r="DE37" s="51">
        <v>9.8599999999999993E-2</v>
      </c>
      <c r="DF37" s="49">
        <v>1.7589E-2</v>
      </c>
      <c r="DG37" s="50" t="s">
        <v>150</v>
      </c>
      <c r="DH37" s="51">
        <v>1.7589E-2</v>
      </c>
      <c r="DI37" s="49">
        <v>1.3863E-2</v>
      </c>
      <c r="DJ37" s="50" t="s">
        <v>150</v>
      </c>
      <c r="DK37" s="51">
        <v>1.3863E-2</v>
      </c>
      <c r="DL37" s="49">
        <v>4.8939999999999999E-3</v>
      </c>
      <c r="DM37" s="50" t="s">
        <v>150</v>
      </c>
      <c r="DN37" s="51">
        <v>4.8939999999999999E-3</v>
      </c>
      <c r="DO37" s="49">
        <v>1.078E-3</v>
      </c>
      <c r="DP37" s="50" t="s">
        <v>150</v>
      </c>
      <c r="DQ37" s="51">
        <v>1.078E-3</v>
      </c>
      <c r="DR37" s="49">
        <v>1.4319999999999999E-3</v>
      </c>
      <c r="DS37" s="50" t="s">
        <v>150</v>
      </c>
      <c r="DT37" s="51">
        <v>1.4319999999999999E-3</v>
      </c>
      <c r="DU37" s="49">
        <v>9.0000000000000002E-6</v>
      </c>
      <c r="DV37" s="50" t="s">
        <v>150</v>
      </c>
      <c r="DW37" s="51">
        <v>9.0000000000000002E-6</v>
      </c>
      <c r="DX37" s="49">
        <v>2.0579999999999999E-3</v>
      </c>
      <c r="DY37" s="50" t="s">
        <v>150</v>
      </c>
      <c r="DZ37" s="51">
        <v>2.0579999999999999E-3</v>
      </c>
      <c r="EA37" s="49" t="s">
        <v>150</v>
      </c>
      <c r="EB37" s="50" t="s">
        <v>150</v>
      </c>
      <c r="EC37" s="51" t="s">
        <v>150</v>
      </c>
      <c r="ED37" s="49">
        <v>1.8343000000000002E-2</v>
      </c>
      <c r="EE37" s="50" t="s">
        <v>150</v>
      </c>
      <c r="EF37" s="51">
        <v>1.8343000000000002E-2</v>
      </c>
      <c r="EG37" s="49" t="s">
        <v>150</v>
      </c>
      <c r="EH37" s="50" t="s">
        <v>150</v>
      </c>
      <c r="EI37" s="51" t="s">
        <v>150</v>
      </c>
      <c r="EJ37" s="49">
        <v>1.2539999999999999E-3</v>
      </c>
      <c r="EK37" s="50" t="s">
        <v>150</v>
      </c>
      <c r="EL37" s="51">
        <v>1.2539999999999999E-3</v>
      </c>
      <c r="EM37" s="49">
        <v>5.7112999999999997E-2</v>
      </c>
      <c r="EN37" s="50" t="s">
        <v>150</v>
      </c>
      <c r="EO37" s="51">
        <v>5.7112999999999997E-2</v>
      </c>
      <c r="EP37" s="49">
        <v>8.0999999999999996E-4</v>
      </c>
      <c r="EQ37" s="50" t="s">
        <v>150</v>
      </c>
      <c r="ER37" s="51">
        <v>8.0999999999999996E-4</v>
      </c>
      <c r="ES37" s="49">
        <v>1.0600999999999999E-2</v>
      </c>
      <c r="ET37" s="50" t="s">
        <v>150</v>
      </c>
      <c r="EU37" s="51">
        <f t="shared" ref="EU37:EU56" si="72">SUM(ES37:ET37)</f>
        <v>1.0600999999999999E-2</v>
      </c>
      <c r="EV37" s="49">
        <v>2.4740000000000001E-3</v>
      </c>
      <c r="EW37" s="50" t="s">
        <v>150</v>
      </c>
      <c r="EX37" s="51">
        <f t="shared" ref="EX37:EX56" si="73">SUM(EV37:EW37)</f>
        <v>2.4740000000000001E-3</v>
      </c>
      <c r="EY37" s="49">
        <v>0.122762</v>
      </c>
      <c r="EZ37" s="50" t="s">
        <v>150</v>
      </c>
      <c r="FA37" s="51">
        <f t="shared" ref="FA37:FA56" si="74">SUM(EY37:EZ37)</f>
        <v>0.122762</v>
      </c>
      <c r="FB37" s="49">
        <v>1.029E-3</v>
      </c>
      <c r="FC37" s="50" t="s">
        <v>150</v>
      </c>
      <c r="FD37" s="51">
        <f t="shared" ref="FD37:FD56" si="75">SUM(FB37:FC37)</f>
        <v>1.029E-3</v>
      </c>
      <c r="FE37" s="49">
        <v>1.6539000000000002E-2</v>
      </c>
      <c r="FF37" s="50" t="s">
        <v>150</v>
      </c>
      <c r="FG37" s="51">
        <f t="shared" ref="FG37:FG56" si="76">SUM(FE37:FF37)</f>
        <v>1.6539000000000002E-2</v>
      </c>
      <c r="FH37" s="49">
        <v>3.2810000000000001E-3</v>
      </c>
      <c r="FI37" s="50" t="s">
        <v>150</v>
      </c>
      <c r="FJ37" s="51">
        <f t="shared" ref="FJ37:FJ56" si="77">SUM(FH37:FI37)</f>
        <v>3.2810000000000001E-3</v>
      </c>
      <c r="FK37" s="49">
        <v>1.1541000000000001E-2</v>
      </c>
      <c r="FL37" s="50" t="s">
        <v>150</v>
      </c>
      <c r="FM37" s="51">
        <f t="shared" ref="FM37:FM56" si="78">SUM(FK37:FL37)</f>
        <v>1.1541000000000001E-2</v>
      </c>
      <c r="FN37" s="49">
        <v>1.9599999999999999E-4</v>
      </c>
      <c r="FO37" s="50" t="s">
        <v>150</v>
      </c>
      <c r="FP37" s="51">
        <f t="shared" ref="FP37:FP56" si="79">SUM(FN37:FO37)</f>
        <v>1.9599999999999999E-4</v>
      </c>
      <c r="FQ37" s="124">
        <v>1.1472E-2</v>
      </c>
      <c r="FR37" s="115" t="s">
        <v>150</v>
      </c>
      <c r="FS37" s="51">
        <f t="shared" ref="FS37:FS56" si="80">SUM(FQ37:FR37)</f>
        <v>1.1472E-2</v>
      </c>
      <c r="FT37" s="124">
        <v>5.1539000000000001E-2</v>
      </c>
      <c r="FU37" s="115" t="s">
        <v>150</v>
      </c>
      <c r="FV37" s="51">
        <f t="shared" ref="FV37:FV56" si="81">SUM(FT37:FU37)</f>
        <v>5.1539000000000001E-2</v>
      </c>
      <c r="FW37" s="124">
        <v>8.9708999999999997E-2</v>
      </c>
      <c r="FX37" s="115" t="s">
        <v>150</v>
      </c>
      <c r="FY37" s="51">
        <f t="shared" ref="FY37:FY56" si="82">SUM(FW37:FX37)</f>
        <v>8.9708999999999997E-2</v>
      </c>
      <c r="FZ37" s="124">
        <v>8.8630000000000011E-3</v>
      </c>
      <c r="GA37" s="115" t="s">
        <v>150</v>
      </c>
      <c r="GB37" s="51">
        <f t="shared" ref="GB37:GB56" si="83">SUM(FZ37:GA37)</f>
        <v>8.8630000000000011E-3</v>
      </c>
      <c r="GC37" s="10"/>
    </row>
    <row r="38" spans="1:185" x14ac:dyDescent="0.35">
      <c r="A38" s="10"/>
      <c r="B38" s="25"/>
      <c r="C38" s="28" t="s">
        <v>3</v>
      </c>
      <c r="D38" s="29" t="s">
        <v>32</v>
      </c>
      <c r="E38" s="52">
        <v>7.8533999999999993E-2</v>
      </c>
      <c r="F38" s="53" t="s">
        <v>150</v>
      </c>
      <c r="G38" s="54">
        <v>7.8533999999999993E-2</v>
      </c>
      <c r="H38" s="52">
        <v>2.7495000000000002E-2</v>
      </c>
      <c r="I38" s="53" t="s">
        <v>150</v>
      </c>
      <c r="J38" s="54">
        <v>2.7495000000000002E-2</v>
      </c>
      <c r="K38" s="52">
        <v>2.5094000000000002E-2</v>
      </c>
      <c r="L38" s="53">
        <v>2.6029999999999998E-3</v>
      </c>
      <c r="M38" s="54">
        <v>2.7697000000000003E-2</v>
      </c>
      <c r="N38" s="52">
        <v>7.7340000000000004E-3</v>
      </c>
      <c r="O38" s="53">
        <v>2.6879999999999999E-3</v>
      </c>
      <c r="P38" s="54">
        <v>1.0422000000000001E-2</v>
      </c>
      <c r="Q38" s="52">
        <v>2.3515000000000001E-2</v>
      </c>
      <c r="R38" s="53">
        <v>1.3439999999999999E-3</v>
      </c>
      <c r="S38" s="54">
        <v>2.4859000000000003E-2</v>
      </c>
      <c r="T38" s="52">
        <v>5.4989999999999997E-2</v>
      </c>
      <c r="U38" s="53">
        <v>1.1617000000000001E-2</v>
      </c>
      <c r="V38" s="54">
        <v>6.6607E-2</v>
      </c>
      <c r="W38" s="52" t="s">
        <v>150</v>
      </c>
      <c r="X38" s="53" t="s">
        <v>150</v>
      </c>
      <c r="Y38" s="54" t="s">
        <v>150</v>
      </c>
      <c r="Z38" s="52">
        <v>2.5339999999999998E-2</v>
      </c>
      <c r="AA38" s="53">
        <v>4.3399999999999998E-4</v>
      </c>
      <c r="AB38" s="54">
        <v>2.5773999999999998E-2</v>
      </c>
      <c r="AC38" s="52">
        <v>3.3280000000000002E-3</v>
      </c>
      <c r="AD38" s="53" t="s">
        <v>150</v>
      </c>
      <c r="AE38" s="54">
        <v>3.3280000000000002E-3</v>
      </c>
      <c r="AF38" s="52">
        <v>2.4501999999999999E-2</v>
      </c>
      <c r="AG38" s="53" t="s">
        <v>150</v>
      </c>
      <c r="AH38" s="54">
        <v>2.4501999999999999E-2</v>
      </c>
      <c r="AI38" s="52">
        <v>2.5093999999999998E-2</v>
      </c>
      <c r="AJ38" s="53" t="s">
        <v>150</v>
      </c>
      <c r="AK38" s="54">
        <v>2.5093999999999998E-2</v>
      </c>
      <c r="AL38" s="52">
        <v>4.8939999999999999E-3</v>
      </c>
      <c r="AM38" s="53" t="s">
        <v>150</v>
      </c>
      <c r="AN38" s="54">
        <v>4.8939999999999999E-3</v>
      </c>
      <c r="AO38" s="52">
        <v>2.1224999999999997E-2</v>
      </c>
      <c r="AP38" s="53" t="s">
        <v>150</v>
      </c>
      <c r="AQ38" s="54">
        <v>2.1224999999999997E-2</v>
      </c>
      <c r="AR38" s="52">
        <v>3.9717000000000002E-2</v>
      </c>
      <c r="AS38" s="53" t="s">
        <v>150</v>
      </c>
      <c r="AT38" s="54">
        <v>3.9717000000000002E-2</v>
      </c>
      <c r="AU38" s="52">
        <v>4.0000000000000003E-5</v>
      </c>
      <c r="AV38" s="53" t="s">
        <v>150</v>
      </c>
      <c r="AW38" s="54">
        <v>4.0000000000000003E-5</v>
      </c>
      <c r="AX38" s="52">
        <v>3.6179999999999997E-2</v>
      </c>
      <c r="AY38" s="53" t="s">
        <v>150</v>
      </c>
      <c r="AZ38" s="54">
        <v>3.6179999999999997E-2</v>
      </c>
      <c r="BA38" s="52">
        <v>6.7959999999999991E-3</v>
      </c>
      <c r="BB38" s="53" t="s">
        <v>150</v>
      </c>
      <c r="BC38" s="54">
        <v>6.7959999999999991E-3</v>
      </c>
      <c r="BD38" s="52">
        <v>3.3883999999999997E-2</v>
      </c>
      <c r="BE38" s="53" t="s">
        <v>150</v>
      </c>
      <c r="BF38" s="54">
        <v>3.3883999999999997E-2</v>
      </c>
      <c r="BG38" s="52">
        <v>9.7350000000000006E-3</v>
      </c>
      <c r="BH38" s="53" t="s">
        <v>150</v>
      </c>
      <c r="BI38" s="54">
        <v>9.7350000000000006E-3</v>
      </c>
      <c r="BJ38" s="52">
        <v>4.3815999999999994E-2</v>
      </c>
      <c r="BK38" s="53" t="s">
        <v>150</v>
      </c>
      <c r="BL38" s="54">
        <v>4.3815999999999994E-2</v>
      </c>
      <c r="BM38" s="52">
        <v>9.7059999999999994E-3</v>
      </c>
      <c r="BN38" s="53" t="s">
        <v>150</v>
      </c>
      <c r="BO38" s="54">
        <v>9.7059999999999994E-3</v>
      </c>
      <c r="BP38" s="52">
        <v>1.6889999999999999E-2</v>
      </c>
      <c r="BQ38" s="53" t="s">
        <v>150</v>
      </c>
      <c r="BR38" s="54">
        <v>1.6889999999999999E-2</v>
      </c>
      <c r="BS38" s="52">
        <v>2.9134E-2</v>
      </c>
      <c r="BT38" s="53" t="s">
        <v>150</v>
      </c>
      <c r="BU38" s="54">
        <v>2.9134E-2</v>
      </c>
      <c r="BV38" s="52">
        <v>2.578E-3</v>
      </c>
      <c r="BW38" s="53" t="s">
        <v>150</v>
      </c>
      <c r="BX38" s="54">
        <v>2.578E-3</v>
      </c>
      <c r="BY38" s="52">
        <v>2.6705999999999997E-2</v>
      </c>
      <c r="BZ38" s="53" t="s">
        <v>150</v>
      </c>
      <c r="CA38" s="54">
        <v>2.6705999999999997E-2</v>
      </c>
      <c r="CB38" s="52">
        <v>9.7059999999999994E-3</v>
      </c>
      <c r="CC38" s="53" t="s">
        <v>150</v>
      </c>
      <c r="CD38" s="54">
        <v>9.7059999999999994E-3</v>
      </c>
      <c r="CE38" s="52">
        <v>3.6177999999999995E-2</v>
      </c>
      <c r="CF38" s="53" t="s">
        <v>150</v>
      </c>
      <c r="CG38" s="54">
        <v>3.6177999999999995E-2</v>
      </c>
      <c r="CH38" s="52">
        <v>1.6799999999999999E-2</v>
      </c>
      <c r="CI38" s="53" t="s">
        <v>150</v>
      </c>
      <c r="CJ38" s="54">
        <v>1.6799999999999999E-2</v>
      </c>
      <c r="CK38" s="52" t="s">
        <v>150</v>
      </c>
      <c r="CL38" s="53" t="s">
        <v>150</v>
      </c>
      <c r="CM38" s="54" t="s">
        <v>150</v>
      </c>
      <c r="CN38" s="52">
        <v>2.578E-3</v>
      </c>
      <c r="CO38" s="53" t="s">
        <v>150</v>
      </c>
      <c r="CP38" s="54">
        <v>2.578E-3</v>
      </c>
      <c r="CQ38" s="52">
        <v>1.7734999999999997E-2</v>
      </c>
      <c r="CR38" s="53" t="s">
        <v>150</v>
      </c>
      <c r="CS38" s="54">
        <v>1.7734999999999997E-2</v>
      </c>
      <c r="CT38" s="52">
        <v>1.9377999999999999E-2</v>
      </c>
      <c r="CU38" s="53" t="s">
        <v>150</v>
      </c>
      <c r="CV38" s="54">
        <v>1.9377999999999999E-2</v>
      </c>
      <c r="CW38" s="52" t="s">
        <v>150</v>
      </c>
      <c r="CX38" s="53" t="s">
        <v>150</v>
      </c>
      <c r="CY38" s="54" t="s">
        <v>150</v>
      </c>
      <c r="CZ38" s="52">
        <v>2.6505999999999998E-2</v>
      </c>
      <c r="DA38" s="53">
        <v>2.1699999999999999E-4</v>
      </c>
      <c r="DB38" s="54">
        <v>2.6722999999999997E-2</v>
      </c>
      <c r="DC38" s="52">
        <v>4.0891999999999998E-2</v>
      </c>
      <c r="DD38" s="53" t="s">
        <v>150</v>
      </c>
      <c r="DE38" s="54">
        <v>4.0891999999999998E-2</v>
      </c>
      <c r="DF38" s="52">
        <v>2.578E-3</v>
      </c>
      <c r="DG38" s="53" t="s">
        <v>150</v>
      </c>
      <c r="DH38" s="54">
        <v>2.578E-3</v>
      </c>
      <c r="DI38" s="52">
        <v>1.9377999999999999E-2</v>
      </c>
      <c r="DJ38" s="53" t="s">
        <v>150</v>
      </c>
      <c r="DK38" s="54">
        <v>1.9377999999999999E-2</v>
      </c>
      <c r="DL38" s="52">
        <v>1.6799999999999999E-2</v>
      </c>
      <c r="DM38" s="53" t="s">
        <v>150</v>
      </c>
      <c r="DN38" s="54">
        <v>1.6799999999999999E-2</v>
      </c>
      <c r="DO38" s="52">
        <v>1.9623000000000002E-2</v>
      </c>
      <c r="DP38" s="53" t="s">
        <v>150</v>
      </c>
      <c r="DQ38" s="54">
        <v>1.9623000000000002E-2</v>
      </c>
      <c r="DR38" s="52">
        <v>1.9377999999999999E-2</v>
      </c>
      <c r="DS38" s="53" t="s">
        <v>150</v>
      </c>
      <c r="DT38" s="54">
        <v>1.9377999999999999E-2</v>
      </c>
      <c r="DU38" s="52">
        <v>1.6799999999999999E-2</v>
      </c>
      <c r="DV38" s="53" t="s">
        <v>150</v>
      </c>
      <c r="DW38" s="54">
        <v>1.6799999999999999E-2</v>
      </c>
      <c r="DX38" s="52">
        <v>1.9377999999999999E-2</v>
      </c>
      <c r="DY38" s="53" t="s">
        <v>150</v>
      </c>
      <c r="DZ38" s="54">
        <v>1.9377999999999999E-2</v>
      </c>
      <c r="EA38" s="52">
        <v>3.3633999999999997E-2</v>
      </c>
      <c r="EB38" s="53" t="s">
        <v>150</v>
      </c>
      <c r="EC38" s="54">
        <v>3.3633999999999997E-2</v>
      </c>
      <c r="ED38" s="52">
        <v>1.9377999999999999E-2</v>
      </c>
      <c r="EE38" s="53" t="s">
        <v>150</v>
      </c>
      <c r="EF38" s="54">
        <v>1.9377999999999999E-2</v>
      </c>
      <c r="EG38" s="52">
        <v>1.9377999999999999E-2</v>
      </c>
      <c r="EH38" s="53" t="s">
        <v>150</v>
      </c>
      <c r="EI38" s="54">
        <v>1.9377999999999999E-2</v>
      </c>
      <c r="EJ38" s="52">
        <v>1.9377999999999999E-2</v>
      </c>
      <c r="EK38" s="53" t="s">
        <v>150</v>
      </c>
      <c r="EL38" s="54">
        <v>1.9377999999999999E-2</v>
      </c>
      <c r="EM38" s="52">
        <v>3.1056E-2</v>
      </c>
      <c r="EN38" s="53" t="s">
        <v>150</v>
      </c>
      <c r="EO38" s="54">
        <v>3.1056E-2</v>
      </c>
      <c r="EP38" s="52">
        <v>2.1956E-2</v>
      </c>
      <c r="EQ38" s="53" t="s">
        <v>150</v>
      </c>
      <c r="ER38" s="54">
        <v>2.1956E-2</v>
      </c>
      <c r="ES38" s="52">
        <v>2.3129E-2</v>
      </c>
      <c r="ET38" s="53" t="s">
        <v>150</v>
      </c>
      <c r="EU38" s="54">
        <f t="shared" si="72"/>
        <v>2.3129E-2</v>
      </c>
      <c r="EV38" s="52">
        <v>3.2670999999999999E-2</v>
      </c>
      <c r="EW38" s="53" t="s">
        <v>150</v>
      </c>
      <c r="EX38" s="54">
        <f t="shared" si="73"/>
        <v>3.2670999999999999E-2</v>
      </c>
      <c r="EY38" s="52">
        <v>2.6505999999999998E-2</v>
      </c>
      <c r="EZ38" s="53" t="s">
        <v>150</v>
      </c>
      <c r="FA38" s="54">
        <f t="shared" si="74"/>
        <v>2.6505999999999998E-2</v>
      </c>
      <c r="FB38" s="52">
        <v>2.3927999999999998E-2</v>
      </c>
      <c r="FC38" s="53" t="s">
        <v>150</v>
      </c>
      <c r="FD38" s="54">
        <f t="shared" si="75"/>
        <v>2.3927999999999998E-2</v>
      </c>
      <c r="FE38" s="52">
        <v>2.2142999999999999E-2</v>
      </c>
      <c r="FF38" s="53" t="s">
        <v>150</v>
      </c>
      <c r="FG38" s="54">
        <f t="shared" si="76"/>
        <v>2.2142999999999999E-2</v>
      </c>
      <c r="FH38" s="52">
        <v>2.6505999999999998E-2</v>
      </c>
      <c r="FI38" s="53" t="s">
        <v>150</v>
      </c>
      <c r="FJ38" s="54">
        <f t="shared" si="77"/>
        <v>2.6505999999999998E-2</v>
      </c>
      <c r="FK38" s="52">
        <v>2.6846999999999999E-2</v>
      </c>
      <c r="FL38" s="53" t="s">
        <v>150</v>
      </c>
      <c r="FM38" s="54">
        <f t="shared" si="78"/>
        <v>2.6846999999999999E-2</v>
      </c>
      <c r="FN38" s="52">
        <v>1.9695999999999998E-2</v>
      </c>
      <c r="FO38" s="53" t="s">
        <v>150</v>
      </c>
      <c r="FP38" s="54">
        <f t="shared" si="79"/>
        <v>1.9695999999999998E-2</v>
      </c>
      <c r="FQ38" s="116">
        <v>1.9377999999999999E-2</v>
      </c>
      <c r="FR38" s="117" t="s">
        <v>150</v>
      </c>
      <c r="FS38" s="54">
        <f t="shared" si="80"/>
        <v>1.9377999999999999E-2</v>
      </c>
      <c r="FT38" s="116">
        <v>3.0530999999999999E-2</v>
      </c>
      <c r="FU38" s="117" t="s">
        <v>150</v>
      </c>
      <c r="FV38" s="54">
        <f t="shared" si="81"/>
        <v>3.0530999999999999E-2</v>
      </c>
      <c r="FW38" s="116">
        <v>1.9377999999999999E-2</v>
      </c>
      <c r="FX38" s="117" t="s">
        <v>150</v>
      </c>
      <c r="FY38" s="54">
        <f t="shared" si="82"/>
        <v>1.9377999999999999E-2</v>
      </c>
      <c r="FZ38" s="116">
        <v>1.9377999999999999E-2</v>
      </c>
      <c r="GA38" s="117" t="s">
        <v>150</v>
      </c>
      <c r="GB38" s="54">
        <f t="shared" si="83"/>
        <v>1.9377999999999999E-2</v>
      </c>
      <c r="GC38" s="10"/>
    </row>
    <row r="39" spans="1:185" x14ac:dyDescent="0.35">
      <c r="A39" s="10"/>
      <c r="B39" s="25"/>
      <c r="C39" s="26" t="s">
        <v>4</v>
      </c>
      <c r="D39" s="27" t="s">
        <v>33</v>
      </c>
      <c r="E39" s="49">
        <v>0.11013500000000001</v>
      </c>
      <c r="F39" s="55">
        <v>1.8607419999999999</v>
      </c>
      <c r="G39" s="51">
        <v>1.970877</v>
      </c>
      <c r="H39" s="49">
        <v>7.5675000000000006E-2</v>
      </c>
      <c r="I39" s="55">
        <v>2.0560879999999999</v>
      </c>
      <c r="J39" s="51">
        <v>2.1317629999999999</v>
      </c>
      <c r="K39" s="49">
        <v>0.42710999999999999</v>
      </c>
      <c r="L39" s="55">
        <v>5.5766070000000001</v>
      </c>
      <c r="M39" s="51">
        <v>6.003717</v>
      </c>
      <c r="N39" s="49">
        <v>5.7496000000000005E-2</v>
      </c>
      <c r="O39" s="55">
        <v>4.0152279999999996</v>
      </c>
      <c r="P39" s="51">
        <v>4.072724</v>
      </c>
      <c r="Q39" s="49">
        <v>0.182869</v>
      </c>
      <c r="R39" s="55">
        <v>4.8061749999999996</v>
      </c>
      <c r="S39" s="51">
        <v>4.9890439999999998</v>
      </c>
      <c r="T39" s="49">
        <v>0.21793000000000001</v>
      </c>
      <c r="U39" s="55">
        <v>3.4909999999999997</v>
      </c>
      <c r="V39" s="51">
        <v>3.7089299999999996</v>
      </c>
      <c r="W39" s="49">
        <v>0.17815500000000001</v>
      </c>
      <c r="X39" s="55">
        <v>2.5015770000000002</v>
      </c>
      <c r="Y39" s="51">
        <v>2.679732</v>
      </c>
      <c r="Z39" s="49">
        <v>0.28975099999999998</v>
      </c>
      <c r="AA39" s="55">
        <v>2.3348680000000002</v>
      </c>
      <c r="AB39" s="51">
        <v>2.624619</v>
      </c>
      <c r="AC39" s="49">
        <v>0.13447699999999999</v>
      </c>
      <c r="AD39" s="55">
        <v>4.5844779999999998</v>
      </c>
      <c r="AE39" s="51">
        <v>4.7189550000000002</v>
      </c>
      <c r="AF39" s="49">
        <v>0.19514799999999999</v>
      </c>
      <c r="AG39" s="55">
        <v>6.0747809999999998</v>
      </c>
      <c r="AH39" s="51">
        <v>6.2699289999999994</v>
      </c>
      <c r="AI39" s="49">
        <v>0.20533299999999999</v>
      </c>
      <c r="AJ39" s="55">
        <v>5.6081209999999997</v>
      </c>
      <c r="AK39" s="51">
        <v>5.8134540000000001</v>
      </c>
      <c r="AL39" s="49">
        <v>0.23648799999999998</v>
      </c>
      <c r="AM39" s="55">
        <v>5.354609</v>
      </c>
      <c r="AN39" s="51">
        <v>5.5910969999999995</v>
      </c>
      <c r="AO39" s="49">
        <v>0.12402199999999999</v>
      </c>
      <c r="AP39" s="55">
        <v>4.1128150000000003</v>
      </c>
      <c r="AQ39" s="51">
        <v>4.2368370000000004</v>
      </c>
      <c r="AR39" s="49">
        <v>7.7411000000000008E-2</v>
      </c>
      <c r="AS39" s="55">
        <v>3.7616329999999998</v>
      </c>
      <c r="AT39" s="51">
        <v>3.8390439999999999</v>
      </c>
      <c r="AU39" s="49">
        <v>0.128967</v>
      </c>
      <c r="AV39" s="55">
        <v>5.7657910000000001</v>
      </c>
      <c r="AW39" s="51">
        <v>5.8947580000000004</v>
      </c>
      <c r="AX39" s="49">
        <v>0.15689999999999998</v>
      </c>
      <c r="AY39" s="55">
        <v>5.0230699999999997</v>
      </c>
      <c r="AZ39" s="51">
        <v>5.17997</v>
      </c>
      <c r="BA39" s="49">
        <v>0.30074600000000007</v>
      </c>
      <c r="BB39" s="55">
        <v>6.582008000000001</v>
      </c>
      <c r="BC39" s="51">
        <v>6.8827540000000011</v>
      </c>
      <c r="BD39" s="49">
        <v>0.176539</v>
      </c>
      <c r="BE39" s="55">
        <v>3.0436550000000002</v>
      </c>
      <c r="BF39" s="51">
        <v>3.2201940000000002</v>
      </c>
      <c r="BG39" s="49">
        <v>4.0629999999999999E-2</v>
      </c>
      <c r="BH39" s="55">
        <v>6.4577720000000003</v>
      </c>
      <c r="BI39" s="51">
        <v>6.4984020000000005</v>
      </c>
      <c r="BJ39" s="49">
        <v>0.14124100000000001</v>
      </c>
      <c r="BK39" s="55">
        <v>5.1220400000000001</v>
      </c>
      <c r="BL39" s="51">
        <v>5.2632810000000001</v>
      </c>
      <c r="BM39" s="49">
        <v>0.17794500000000002</v>
      </c>
      <c r="BN39" s="55">
        <v>1.6684929999999998</v>
      </c>
      <c r="BO39" s="51">
        <v>1.8464379999999998</v>
      </c>
      <c r="BP39" s="49">
        <v>0.27224500000000001</v>
      </c>
      <c r="BQ39" s="55">
        <v>9.012283</v>
      </c>
      <c r="BR39" s="51">
        <v>9.2845279999999999</v>
      </c>
      <c r="BS39" s="49">
        <v>0.22264200000000001</v>
      </c>
      <c r="BT39" s="55">
        <v>4.942253</v>
      </c>
      <c r="BU39" s="51">
        <v>5.1648949999999996</v>
      </c>
      <c r="BV39" s="49">
        <v>7.9964000000000007E-2</v>
      </c>
      <c r="BW39" s="55">
        <v>6.331124</v>
      </c>
      <c r="BX39" s="51">
        <v>6.4110880000000003</v>
      </c>
      <c r="BY39" s="49">
        <v>0.19091399999999997</v>
      </c>
      <c r="BZ39" s="55">
        <v>3.4353900000000004</v>
      </c>
      <c r="CA39" s="51">
        <v>3.6263040000000002</v>
      </c>
      <c r="CB39" s="49">
        <v>0.195461</v>
      </c>
      <c r="CC39" s="55">
        <v>5.2391880000000004</v>
      </c>
      <c r="CD39" s="51">
        <v>5.4346490000000003</v>
      </c>
      <c r="CE39" s="49">
        <v>0.20258899999999999</v>
      </c>
      <c r="CF39" s="55">
        <v>2.0751619999999997</v>
      </c>
      <c r="CG39" s="51">
        <v>2.2777509999999999</v>
      </c>
      <c r="CH39" s="49">
        <v>3.3039999999999996E-3</v>
      </c>
      <c r="CI39" s="55">
        <v>0.714893</v>
      </c>
      <c r="CJ39" s="51">
        <v>0.71819699999999997</v>
      </c>
      <c r="CK39" s="49">
        <v>6.3957E-2</v>
      </c>
      <c r="CL39" s="55">
        <v>2.3609119999999999</v>
      </c>
      <c r="CM39" s="51">
        <v>2.4248689999999997</v>
      </c>
      <c r="CN39" s="49">
        <v>0.16585</v>
      </c>
      <c r="CO39" s="55">
        <v>7.5465599999999995</v>
      </c>
      <c r="CP39" s="51">
        <v>7.7124099999999993</v>
      </c>
      <c r="CQ39" s="49">
        <v>5.5367E-2</v>
      </c>
      <c r="CR39" s="55">
        <v>3.6389659999999999</v>
      </c>
      <c r="CS39" s="51">
        <v>3.6943329999999999</v>
      </c>
      <c r="CT39" s="49">
        <v>0.21920200000000001</v>
      </c>
      <c r="CU39" s="55">
        <v>5.5835889999999999</v>
      </c>
      <c r="CV39" s="51">
        <v>5.802791</v>
      </c>
      <c r="CW39" s="49">
        <v>0.29478199999999999</v>
      </c>
      <c r="CX39" s="55">
        <v>7.7739209999999996</v>
      </c>
      <c r="CY39" s="51">
        <v>8.0687029999999993</v>
      </c>
      <c r="CZ39" s="49">
        <v>0.17078499999999999</v>
      </c>
      <c r="DA39" s="55">
        <v>7.0303019999999998</v>
      </c>
      <c r="DB39" s="51">
        <v>7.2010870000000002</v>
      </c>
      <c r="DC39" s="49">
        <v>0.31727799999999995</v>
      </c>
      <c r="DD39" s="55">
        <v>5.0245240000000004</v>
      </c>
      <c r="DE39" s="51">
        <v>5.3418020000000004</v>
      </c>
      <c r="DF39" s="49">
        <v>0.119829</v>
      </c>
      <c r="DG39" s="55">
        <v>6.1186259999999999</v>
      </c>
      <c r="DH39" s="51">
        <v>6.2384550000000001</v>
      </c>
      <c r="DI39" s="49">
        <v>8.9983999999999995E-2</v>
      </c>
      <c r="DJ39" s="55">
        <v>3.5280909999999999</v>
      </c>
      <c r="DK39" s="51">
        <v>3.6180750000000002</v>
      </c>
      <c r="DL39" s="49">
        <v>0.16978599999999999</v>
      </c>
      <c r="DM39" s="55">
        <v>2.5628730000000002</v>
      </c>
      <c r="DN39" s="51">
        <v>2.7326589999999999</v>
      </c>
      <c r="DO39" s="49">
        <v>0.20138900000000001</v>
      </c>
      <c r="DP39" s="55">
        <v>3.486507</v>
      </c>
      <c r="DQ39" s="51">
        <v>3.6878959999999998</v>
      </c>
      <c r="DR39" s="49">
        <v>0.156251</v>
      </c>
      <c r="DS39" s="55">
        <v>7.0880779999999897</v>
      </c>
      <c r="DT39" s="51">
        <v>7.2443289999999996</v>
      </c>
      <c r="DU39" s="49">
        <v>0.19173499999999999</v>
      </c>
      <c r="DV39" s="55">
        <v>9.2697289999999999</v>
      </c>
      <c r="DW39" s="51">
        <v>9.4614639999999994</v>
      </c>
      <c r="DX39" s="49">
        <v>0.28309200000000001</v>
      </c>
      <c r="DY39" s="55">
        <v>10.103761</v>
      </c>
      <c r="DZ39" s="51">
        <v>10.386853</v>
      </c>
      <c r="EA39" s="49">
        <v>0.114732</v>
      </c>
      <c r="EB39" s="55">
        <v>11.067952999999999</v>
      </c>
      <c r="EC39" s="51">
        <v>11.182684999999999</v>
      </c>
      <c r="ED39" s="49">
        <v>0.22914699999999999</v>
      </c>
      <c r="EE39" s="55">
        <v>8.5268160000000002</v>
      </c>
      <c r="EF39" s="51">
        <v>8.7559629999999995</v>
      </c>
      <c r="EG39" s="49">
        <v>0.272646</v>
      </c>
      <c r="EH39" s="55">
        <v>11.389900000000001</v>
      </c>
      <c r="EI39" s="51">
        <v>11.662545999999899</v>
      </c>
      <c r="EJ39" s="49">
        <v>0.218531</v>
      </c>
      <c r="EK39" s="55">
        <v>11.4298999999999</v>
      </c>
      <c r="EL39" s="51">
        <v>11.648430999999899</v>
      </c>
      <c r="EM39" s="49">
        <v>0.125805</v>
      </c>
      <c r="EN39" s="55">
        <v>10.230487999999999</v>
      </c>
      <c r="EO39" s="51">
        <v>10.356293000000001</v>
      </c>
      <c r="EP39" s="49">
        <v>0.21825900000000001</v>
      </c>
      <c r="EQ39" s="55">
        <v>9.981033</v>
      </c>
      <c r="ER39" s="51">
        <v>10.1992919999999</v>
      </c>
      <c r="ES39" s="49">
        <v>0.11608499999999999</v>
      </c>
      <c r="ET39" s="55">
        <v>4.7820610000000006</v>
      </c>
      <c r="EU39" s="51">
        <f t="shared" si="72"/>
        <v>4.8981460000000006</v>
      </c>
      <c r="EV39" s="49">
        <v>0.19967600000000002</v>
      </c>
      <c r="EW39" s="55">
        <v>10.021370000000001</v>
      </c>
      <c r="EX39" s="51">
        <f t="shared" si="73"/>
        <v>10.221046000000001</v>
      </c>
      <c r="EY39" s="49">
        <v>0.31346599999999997</v>
      </c>
      <c r="EZ39" s="55">
        <v>10.317938</v>
      </c>
      <c r="FA39" s="51">
        <f t="shared" si="74"/>
        <v>10.631404</v>
      </c>
      <c r="FB39" s="49">
        <v>0.306002</v>
      </c>
      <c r="FC39" s="55">
        <v>9.4266740000000002</v>
      </c>
      <c r="FD39" s="51">
        <f t="shared" si="75"/>
        <v>9.7326759999999997</v>
      </c>
      <c r="FE39" s="49">
        <v>0.566029</v>
      </c>
      <c r="FF39" s="55">
        <v>11.486581000000001</v>
      </c>
      <c r="FG39" s="51">
        <f t="shared" si="76"/>
        <v>12.052610000000001</v>
      </c>
      <c r="FH39" s="49">
        <v>0.216609</v>
      </c>
      <c r="FI39" s="55">
        <v>10.828139</v>
      </c>
      <c r="FJ39" s="51">
        <f t="shared" si="77"/>
        <v>11.044748</v>
      </c>
      <c r="FK39" s="49">
        <v>0.63417400000000002</v>
      </c>
      <c r="FL39" s="55">
        <v>7.3578909999999995</v>
      </c>
      <c r="FM39" s="51">
        <f t="shared" si="78"/>
        <v>7.9920649999999993</v>
      </c>
      <c r="FN39" s="49">
        <v>0.22022100000000006</v>
      </c>
      <c r="FO39" s="55">
        <v>10.752037</v>
      </c>
      <c r="FP39" s="51">
        <f t="shared" si="79"/>
        <v>10.972258</v>
      </c>
      <c r="FQ39" s="114">
        <v>0.35327000000000008</v>
      </c>
      <c r="FR39" s="118">
        <v>11.748315999999999</v>
      </c>
      <c r="FS39" s="51">
        <f t="shared" si="80"/>
        <v>12.101585999999999</v>
      </c>
      <c r="FT39" s="114">
        <v>0.22991599999999998</v>
      </c>
      <c r="FU39" s="118">
        <v>8.9473439999999993</v>
      </c>
      <c r="FV39" s="51">
        <f t="shared" si="81"/>
        <v>9.1772599999999986</v>
      </c>
      <c r="FW39" s="114">
        <v>0.49948499999999996</v>
      </c>
      <c r="FX39" s="118">
        <v>15.716992999999999</v>
      </c>
      <c r="FY39" s="51">
        <f t="shared" si="82"/>
        <v>16.216477999999999</v>
      </c>
      <c r="FZ39" s="114">
        <v>0.38004199999999999</v>
      </c>
      <c r="GA39" s="118">
        <v>8.3250779999999995</v>
      </c>
      <c r="GB39" s="51">
        <f t="shared" si="83"/>
        <v>8.7051199999999991</v>
      </c>
      <c r="GC39" s="10"/>
    </row>
    <row r="40" spans="1:185" x14ac:dyDescent="0.35">
      <c r="A40" s="10"/>
      <c r="B40" s="25" t="s">
        <v>5</v>
      </c>
      <c r="C40" s="28" t="s">
        <v>6</v>
      </c>
      <c r="D40" s="29" t="s">
        <v>34</v>
      </c>
      <c r="E40" s="52">
        <v>7.9999999999999996E-6</v>
      </c>
      <c r="F40" s="53" t="s">
        <v>150</v>
      </c>
      <c r="G40" s="54">
        <v>7.9999999999999996E-6</v>
      </c>
      <c r="H40" s="52">
        <v>9.1409999999999998E-3</v>
      </c>
      <c r="I40" s="53" t="s">
        <v>150</v>
      </c>
      <c r="J40" s="54">
        <v>9.1409999999999998E-3</v>
      </c>
      <c r="K40" s="52">
        <v>3.7199999999999999E-4</v>
      </c>
      <c r="L40" s="53" t="s">
        <v>150</v>
      </c>
      <c r="M40" s="54">
        <v>3.7199999999999999E-4</v>
      </c>
      <c r="N40" s="52">
        <v>4.8999999999999998E-4</v>
      </c>
      <c r="O40" s="53" t="s">
        <v>150</v>
      </c>
      <c r="P40" s="54">
        <v>4.8999999999999998E-4</v>
      </c>
      <c r="Q40" s="52">
        <v>1.21E-4</v>
      </c>
      <c r="R40" s="53" t="s">
        <v>150</v>
      </c>
      <c r="S40" s="54">
        <v>1.21E-4</v>
      </c>
      <c r="T40" s="52">
        <v>4.8999999999999998E-4</v>
      </c>
      <c r="U40" s="53" t="s">
        <v>150</v>
      </c>
      <c r="V40" s="54">
        <v>4.8999999999999998E-4</v>
      </c>
      <c r="W40" s="52">
        <v>4.9075999999999995E-2</v>
      </c>
      <c r="X40" s="53" t="s">
        <v>150</v>
      </c>
      <c r="Y40" s="54">
        <v>4.9075999999999995E-2</v>
      </c>
      <c r="Z40" s="52">
        <v>3.4E-5</v>
      </c>
      <c r="AA40" s="53" t="s">
        <v>150</v>
      </c>
      <c r="AB40" s="54">
        <v>3.4E-5</v>
      </c>
      <c r="AC40" s="52">
        <v>2.1000000000000001E-4</v>
      </c>
      <c r="AD40" s="53" t="s">
        <v>150</v>
      </c>
      <c r="AE40" s="54">
        <v>2.1000000000000001E-4</v>
      </c>
      <c r="AF40" s="52">
        <v>2.3212E-2</v>
      </c>
      <c r="AG40" s="53" t="s">
        <v>150</v>
      </c>
      <c r="AH40" s="54">
        <v>2.3212E-2</v>
      </c>
      <c r="AI40" s="52">
        <v>5.8299999999999997E-4</v>
      </c>
      <c r="AJ40" s="53" t="s">
        <v>150</v>
      </c>
      <c r="AK40" s="54">
        <v>5.8299999999999997E-4</v>
      </c>
      <c r="AL40" s="52">
        <v>3.9199999999999999E-3</v>
      </c>
      <c r="AM40" s="53" t="s">
        <v>150</v>
      </c>
      <c r="AN40" s="54">
        <v>3.9199999999999999E-3</v>
      </c>
      <c r="AO40" s="52">
        <v>1E-4</v>
      </c>
      <c r="AP40" s="53" t="s">
        <v>150</v>
      </c>
      <c r="AQ40" s="54">
        <v>1E-4</v>
      </c>
      <c r="AR40" s="52">
        <v>2.41E-4</v>
      </c>
      <c r="AS40" s="53" t="s">
        <v>150</v>
      </c>
      <c r="AT40" s="54">
        <v>2.41E-4</v>
      </c>
      <c r="AU40" s="52">
        <v>3.57E-4</v>
      </c>
      <c r="AV40" s="53" t="s">
        <v>150</v>
      </c>
      <c r="AW40" s="54">
        <v>3.57E-4</v>
      </c>
      <c r="AX40" s="52">
        <v>5.3699999999999998E-3</v>
      </c>
      <c r="AY40" s="53" t="s">
        <v>150</v>
      </c>
      <c r="AZ40" s="54">
        <v>5.3699999999999998E-3</v>
      </c>
      <c r="BA40" s="52">
        <v>2.9E-5</v>
      </c>
      <c r="BB40" s="53" t="s">
        <v>150</v>
      </c>
      <c r="BC40" s="54">
        <v>2.9E-5</v>
      </c>
      <c r="BD40" s="52">
        <v>3.3399999999999999E-4</v>
      </c>
      <c r="BE40" s="53" t="s">
        <v>150</v>
      </c>
      <c r="BF40" s="54">
        <v>3.3399999999999999E-4</v>
      </c>
      <c r="BG40" s="52">
        <v>3.009E-3</v>
      </c>
      <c r="BH40" s="53" t="s">
        <v>150</v>
      </c>
      <c r="BI40" s="54">
        <v>3.009E-3</v>
      </c>
      <c r="BJ40" s="52">
        <v>4.078E-3</v>
      </c>
      <c r="BK40" s="53" t="s">
        <v>150</v>
      </c>
      <c r="BL40" s="54">
        <v>4.078E-3</v>
      </c>
      <c r="BM40" s="52">
        <v>1.6700000000000003E-3</v>
      </c>
      <c r="BN40" s="53" t="s">
        <v>150</v>
      </c>
      <c r="BO40" s="54">
        <v>1.6700000000000003E-3</v>
      </c>
      <c r="BP40" s="52">
        <v>4.7799999999999996E-4</v>
      </c>
      <c r="BQ40" s="53" t="s">
        <v>150</v>
      </c>
      <c r="BR40" s="54">
        <v>4.7799999999999996E-4</v>
      </c>
      <c r="BS40" s="52">
        <v>1.1499999999999999E-4</v>
      </c>
      <c r="BT40" s="53" t="s">
        <v>150</v>
      </c>
      <c r="BU40" s="54">
        <v>1.1499999999999999E-4</v>
      </c>
      <c r="BV40" s="52">
        <v>1.1330000000000001E-3</v>
      </c>
      <c r="BW40" s="53" t="s">
        <v>150</v>
      </c>
      <c r="BX40" s="54">
        <v>1.1330000000000001E-3</v>
      </c>
      <c r="BY40" s="52">
        <v>2.1660000000000004E-3</v>
      </c>
      <c r="BZ40" s="53" t="s">
        <v>150</v>
      </c>
      <c r="CA40" s="54">
        <v>2.1660000000000004E-3</v>
      </c>
      <c r="CB40" s="52">
        <v>6.7999999999999986E-5</v>
      </c>
      <c r="CC40" s="53" t="s">
        <v>150</v>
      </c>
      <c r="CD40" s="54">
        <v>6.7999999999999986E-5</v>
      </c>
      <c r="CE40" s="52">
        <v>4.9000000000000005E-5</v>
      </c>
      <c r="CF40" s="53" t="s">
        <v>150</v>
      </c>
      <c r="CG40" s="54">
        <v>4.9000000000000005E-5</v>
      </c>
      <c r="CH40" s="52">
        <v>7.0000000000000007E-5</v>
      </c>
      <c r="CI40" s="53" t="s">
        <v>150</v>
      </c>
      <c r="CJ40" s="54">
        <v>7.0000000000000007E-5</v>
      </c>
      <c r="CK40" s="52">
        <v>8.5090000000000009E-3</v>
      </c>
      <c r="CL40" s="53" t="s">
        <v>150</v>
      </c>
      <c r="CM40" s="54">
        <v>8.5090000000000009E-3</v>
      </c>
      <c r="CN40" s="52">
        <v>9.1999999999999987E-5</v>
      </c>
      <c r="CO40" s="53" t="s">
        <v>150</v>
      </c>
      <c r="CP40" s="54">
        <v>9.1999999999999987E-5</v>
      </c>
      <c r="CQ40" s="52">
        <v>4.4770000000000001E-3</v>
      </c>
      <c r="CR40" s="53" t="s">
        <v>150</v>
      </c>
      <c r="CS40" s="54">
        <v>4.4770000000000001E-3</v>
      </c>
      <c r="CT40" s="52">
        <v>7.6999999999999996E-4</v>
      </c>
      <c r="CU40" s="53" t="s">
        <v>150</v>
      </c>
      <c r="CV40" s="54">
        <v>7.6999999999999996E-4</v>
      </c>
      <c r="CW40" s="52">
        <v>1.9699999999999996E-4</v>
      </c>
      <c r="CX40" s="53" t="s">
        <v>150</v>
      </c>
      <c r="CY40" s="54">
        <v>1.9699999999999996E-4</v>
      </c>
      <c r="CZ40" s="52">
        <v>7.1000000000000005E-5</v>
      </c>
      <c r="DA40" s="53" t="s">
        <v>150</v>
      </c>
      <c r="DB40" s="54">
        <v>7.1000000000000005E-5</v>
      </c>
      <c r="DC40" s="52">
        <v>1.2899999999999999E-4</v>
      </c>
      <c r="DD40" s="53" t="s">
        <v>150</v>
      </c>
      <c r="DE40" s="54">
        <v>1.2899999999999999E-4</v>
      </c>
      <c r="DF40" s="52">
        <v>5.3363000000000001E-2</v>
      </c>
      <c r="DG40" s="53" t="s">
        <v>150</v>
      </c>
      <c r="DH40" s="54">
        <v>5.3363000000000001E-2</v>
      </c>
      <c r="DI40" s="52">
        <v>3.2629999999999998E-3</v>
      </c>
      <c r="DJ40" s="53" t="s">
        <v>150</v>
      </c>
      <c r="DK40" s="54">
        <v>3.2629999999999998E-3</v>
      </c>
      <c r="DL40" s="52">
        <v>9.5169999999999994E-3</v>
      </c>
      <c r="DM40" s="53" t="s">
        <v>150</v>
      </c>
      <c r="DN40" s="54">
        <v>9.5169999999999994E-3</v>
      </c>
      <c r="DO40" s="52">
        <v>1.2400000000000001E-4</v>
      </c>
      <c r="DP40" s="53" t="s">
        <v>150</v>
      </c>
      <c r="DQ40" s="54">
        <v>1.2400000000000001E-4</v>
      </c>
      <c r="DR40" s="52">
        <v>6.0700000000000001E-4</v>
      </c>
      <c r="DS40" s="53" t="s">
        <v>150</v>
      </c>
      <c r="DT40" s="54">
        <v>6.0700000000000001E-4</v>
      </c>
      <c r="DU40" s="52">
        <v>3.6999999999999998E-5</v>
      </c>
      <c r="DV40" s="53" t="s">
        <v>150</v>
      </c>
      <c r="DW40" s="54">
        <v>3.6999999999999998E-5</v>
      </c>
      <c r="DX40" s="52">
        <v>5.7300000000000005E-4</v>
      </c>
      <c r="DY40" s="53" t="s">
        <v>150</v>
      </c>
      <c r="DZ40" s="54">
        <v>5.7300000000000005E-4</v>
      </c>
      <c r="EA40" s="52">
        <v>2.1721000000000001E-2</v>
      </c>
      <c r="EB40" s="53" t="s">
        <v>150</v>
      </c>
      <c r="EC40" s="54">
        <v>2.1721000000000001E-2</v>
      </c>
      <c r="ED40" s="52">
        <v>1.6899999999999999E-4</v>
      </c>
      <c r="EE40" s="53" t="s">
        <v>150</v>
      </c>
      <c r="EF40" s="54">
        <v>1.6899999999999999E-4</v>
      </c>
      <c r="EG40" s="52">
        <v>4.26E-4</v>
      </c>
      <c r="EH40" s="53" t="s">
        <v>150</v>
      </c>
      <c r="EI40" s="54">
        <v>4.26E-4</v>
      </c>
      <c r="EJ40" s="52">
        <v>3.8419999999999999E-3</v>
      </c>
      <c r="EK40" s="53" t="s">
        <v>150</v>
      </c>
      <c r="EL40" s="54">
        <v>3.8419999999999999E-3</v>
      </c>
      <c r="EM40" s="52">
        <v>5.6810000000000003E-3</v>
      </c>
      <c r="EN40" s="53" t="s">
        <v>150</v>
      </c>
      <c r="EO40" s="54">
        <v>5.6810000000000003E-3</v>
      </c>
      <c r="EP40" s="52">
        <v>6.1570000000000001E-3</v>
      </c>
      <c r="EQ40" s="53" t="s">
        <v>150</v>
      </c>
      <c r="ER40" s="54">
        <v>6.1570000000000001E-3</v>
      </c>
      <c r="ES40" s="52">
        <v>3.28E-4</v>
      </c>
      <c r="ET40" s="53" t="s">
        <v>150</v>
      </c>
      <c r="EU40" s="54">
        <f t="shared" si="72"/>
        <v>3.28E-4</v>
      </c>
      <c r="EV40" s="52">
        <v>3.7699999999999995E-4</v>
      </c>
      <c r="EW40" s="53" t="s">
        <v>150</v>
      </c>
      <c r="EX40" s="54">
        <f t="shared" si="73"/>
        <v>3.7699999999999995E-4</v>
      </c>
      <c r="EY40" s="52">
        <v>2.3640999999999999E-2</v>
      </c>
      <c r="EZ40" s="53" t="s">
        <v>150</v>
      </c>
      <c r="FA40" s="54">
        <f t="shared" si="74"/>
        <v>2.3640999999999999E-2</v>
      </c>
      <c r="FB40" s="52">
        <v>1.9000000000000001E-5</v>
      </c>
      <c r="FC40" s="53" t="s">
        <v>150</v>
      </c>
      <c r="FD40" s="54">
        <f t="shared" si="75"/>
        <v>1.9000000000000001E-5</v>
      </c>
      <c r="FE40" s="52">
        <v>1.4971000000000002E-2</v>
      </c>
      <c r="FF40" s="53" t="s">
        <v>150</v>
      </c>
      <c r="FG40" s="54">
        <f t="shared" si="76"/>
        <v>1.4971000000000002E-2</v>
      </c>
      <c r="FH40" s="52">
        <v>9.0349999999999996E-3</v>
      </c>
      <c r="FI40" s="53" t="s">
        <v>150</v>
      </c>
      <c r="FJ40" s="54">
        <f t="shared" si="77"/>
        <v>9.0349999999999996E-3</v>
      </c>
      <c r="FK40" s="52">
        <v>1.8599999999999999E-4</v>
      </c>
      <c r="FL40" s="53" t="s">
        <v>150</v>
      </c>
      <c r="FM40" s="54">
        <f t="shared" si="78"/>
        <v>1.8599999999999999E-4</v>
      </c>
      <c r="FN40" s="52">
        <v>2.4399999999999999E-4</v>
      </c>
      <c r="FO40" s="53" t="s">
        <v>150</v>
      </c>
      <c r="FP40" s="54">
        <f t="shared" si="79"/>
        <v>2.4399999999999999E-4</v>
      </c>
      <c r="FQ40" s="116">
        <v>1.6699999999999999E-4</v>
      </c>
      <c r="FR40" s="117" t="s">
        <v>150</v>
      </c>
      <c r="FS40" s="54">
        <f t="shared" si="80"/>
        <v>1.6699999999999999E-4</v>
      </c>
      <c r="FT40" s="116">
        <v>2.5559999999999997E-3</v>
      </c>
      <c r="FU40" s="117" t="s">
        <v>150</v>
      </c>
      <c r="FV40" s="54">
        <f t="shared" si="81"/>
        <v>2.5559999999999997E-3</v>
      </c>
      <c r="FW40" s="116">
        <v>2.5900000000000001E-4</v>
      </c>
      <c r="FX40" s="117" t="s">
        <v>150</v>
      </c>
      <c r="FY40" s="54">
        <f t="shared" si="82"/>
        <v>2.5900000000000001E-4</v>
      </c>
      <c r="FZ40" s="116">
        <v>4.8000000000000001E-5</v>
      </c>
      <c r="GA40" s="117" t="s">
        <v>150</v>
      </c>
      <c r="GB40" s="54">
        <f t="shared" si="83"/>
        <v>4.8000000000000001E-5</v>
      </c>
      <c r="GC40" s="10"/>
    </row>
    <row r="41" spans="1:185" x14ac:dyDescent="0.35">
      <c r="A41" s="10"/>
      <c r="B41" s="25"/>
      <c r="C41" s="26" t="s">
        <v>7</v>
      </c>
      <c r="D41" s="27" t="s">
        <v>35</v>
      </c>
      <c r="E41" s="49">
        <v>0.84695600000000004</v>
      </c>
      <c r="F41" s="55" t="s">
        <v>150</v>
      </c>
      <c r="G41" s="51">
        <v>0.84695600000000004</v>
      </c>
      <c r="H41" s="49">
        <v>1.8604840000000002</v>
      </c>
      <c r="I41" s="55" t="s">
        <v>150</v>
      </c>
      <c r="J41" s="51">
        <v>1.8604840000000002</v>
      </c>
      <c r="K41" s="49">
        <v>0.78094199999999991</v>
      </c>
      <c r="L41" s="55" t="s">
        <v>150</v>
      </c>
      <c r="M41" s="51">
        <v>0.78094199999999991</v>
      </c>
      <c r="N41" s="49">
        <v>0.32553699999999997</v>
      </c>
      <c r="O41" s="55" t="s">
        <v>150</v>
      </c>
      <c r="P41" s="51">
        <v>0.32553699999999997</v>
      </c>
      <c r="Q41" s="49">
        <v>0.460339</v>
      </c>
      <c r="R41" s="55" t="s">
        <v>150</v>
      </c>
      <c r="S41" s="51">
        <v>0.460339</v>
      </c>
      <c r="T41" s="49">
        <v>1.502532</v>
      </c>
      <c r="U41" s="55" t="s">
        <v>150</v>
      </c>
      <c r="V41" s="51">
        <v>1.502532</v>
      </c>
      <c r="W41" s="49">
        <v>1.3241030000000003</v>
      </c>
      <c r="X41" s="55" t="s">
        <v>150</v>
      </c>
      <c r="Y41" s="51">
        <v>1.3241030000000003</v>
      </c>
      <c r="Z41" s="49">
        <v>1.5582960000000001</v>
      </c>
      <c r="AA41" s="55" t="s">
        <v>150</v>
      </c>
      <c r="AB41" s="51">
        <v>1.5582960000000001</v>
      </c>
      <c r="AC41" s="49">
        <v>0.69297099999999989</v>
      </c>
      <c r="AD41" s="55" t="s">
        <v>150</v>
      </c>
      <c r="AE41" s="51">
        <v>0.69297099999999989</v>
      </c>
      <c r="AF41" s="49">
        <v>0.590032</v>
      </c>
      <c r="AG41" s="55" t="s">
        <v>150</v>
      </c>
      <c r="AH41" s="51">
        <v>0.590032</v>
      </c>
      <c r="AI41" s="49">
        <v>0.57352700000000001</v>
      </c>
      <c r="AJ41" s="55" t="s">
        <v>150</v>
      </c>
      <c r="AK41" s="51">
        <v>0.57352700000000001</v>
      </c>
      <c r="AL41" s="49">
        <v>0.76257999999999981</v>
      </c>
      <c r="AM41" s="55" t="s">
        <v>150</v>
      </c>
      <c r="AN41" s="51">
        <v>0.76257999999999981</v>
      </c>
      <c r="AO41" s="49">
        <v>0.53461000000000003</v>
      </c>
      <c r="AP41" s="55" t="s">
        <v>150</v>
      </c>
      <c r="AQ41" s="51">
        <v>0.53461000000000003</v>
      </c>
      <c r="AR41" s="49">
        <v>1.4275179999999998</v>
      </c>
      <c r="AS41" s="55" t="s">
        <v>150</v>
      </c>
      <c r="AT41" s="51">
        <v>1.4275179999999998</v>
      </c>
      <c r="AU41" s="49">
        <v>0.74284399999999995</v>
      </c>
      <c r="AV41" s="55" t="s">
        <v>150</v>
      </c>
      <c r="AW41" s="51">
        <v>0.74284399999999995</v>
      </c>
      <c r="AX41" s="49">
        <v>0.81361400000000017</v>
      </c>
      <c r="AY41" s="55">
        <v>9.8099999999999993E-3</v>
      </c>
      <c r="AZ41" s="51">
        <v>0.82342400000000016</v>
      </c>
      <c r="BA41" s="49">
        <v>1.931335</v>
      </c>
      <c r="BB41" s="55" t="s">
        <v>150</v>
      </c>
      <c r="BC41" s="51">
        <v>1.931335</v>
      </c>
      <c r="BD41" s="49">
        <v>2.6841400000000006</v>
      </c>
      <c r="BE41" s="55" t="s">
        <v>150</v>
      </c>
      <c r="BF41" s="51">
        <v>2.6841400000000006</v>
      </c>
      <c r="BG41" s="49">
        <v>1.865275</v>
      </c>
      <c r="BH41" s="55" t="s">
        <v>150</v>
      </c>
      <c r="BI41" s="51">
        <v>1.865275</v>
      </c>
      <c r="BJ41" s="49">
        <v>0.79344800000000004</v>
      </c>
      <c r="BK41" s="55">
        <v>2.6065999999999999E-2</v>
      </c>
      <c r="BL41" s="51">
        <v>0.81951400000000008</v>
      </c>
      <c r="BM41" s="49">
        <v>0.89645799999999987</v>
      </c>
      <c r="BN41" s="55" t="s">
        <v>150</v>
      </c>
      <c r="BO41" s="51">
        <v>0.89645799999999987</v>
      </c>
      <c r="BP41" s="49">
        <v>0.50913900000000001</v>
      </c>
      <c r="BQ41" s="55" t="s">
        <v>150</v>
      </c>
      <c r="BR41" s="51">
        <v>0.50913900000000001</v>
      </c>
      <c r="BS41" s="49">
        <v>0.67515799999999992</v>
      </c>
      <c r="BT41" s="55" t="s">
        <v>150</v>
      </c>
      <c r="BU41" s="51">
        <v>0.67515799999999992</v>
      </c>
      <c r="BV41" s="49">
        <v>0.56788600000000011</v>
      </c>
      <c r="BW41" s="55" t="s">
        <v>150</v>
      </c>
      <c r="BX41" s="51">
        <v>0.56788600000000011</v>
      </c>
      <c r="BY41" s="49">
        <v>0.28846900000000003</v>
      </c>
      <c r="BZ41" s="55" t="s">
        <v>150</v>
      </c>
      <c r="CA41" s="51">
        <v>0.28846900000000003</v>
      </c>
      <c r="CB41" s="49">
        <v>1.0773069999999998</v>
      </c>
      <c r="CC41" s="55" t="s">
        <v>150</v>
      </c>
      <c r="CD41" s="51">
        <v>1.0773069999999998</v>
      </c>
      <c r="CE41" s="49">
        <v>0.31385800000000003</v>
      </c>
      <c r="CF41" s="55" t="s">
        <v>150</v>
      </c>
      <c r="CG41" s="51">
        <v>0.31385800000000003</v>
      </c>
      <c r="CH41" s="49">
        <v>0.20560100000000003</v>
      </c>
      <c r="CI41" s="55" t="s">
        <v>150</v>
      </c>
      <c r="CJ41" s="51">
        <v>0.20560100000000003</v>
      </c>
      <c r="CK41" s="49">
        <v>0.67884499999999992</v>
      </c>
      <c r="CL41" s="55" t="s">
        <v>150</v>
      </c>
      <c r="CM41" s="51">
        <v>0.67884499999999992</v>
      </c>
      <c r="CN41" s="49">
        <v>0.86802499999999994</v>
      </c>
      <c r="CO41" s="55" t="s">
        <v>150</v>
      </c>
      <c r="CP41" s="51">
        <v>0.86802499999999994</v>
      </c>
      <c r="CQ41" s="49">
        <v>1.3755359999999999</v>
      </c>
      <c r="CR41" s="55" t="s">
        <v>150</v>
      </c>
      <c r="CS41" s="51">
        <v>1.3755359999999999</v>
      </c>
      <c r="CT41" s="49">
        <v>0.46043000000000006</v>
      </c>
      <c r="CU41" s="55" t="s">
        <v>150</v>
      </c>
      <c r="CV41" s="51">
        <v>0.46043000000000006</v>
      </c>
      <c r="CW41" s="49">
        <v>0.85784600000000011</v>
      </c>
      <c r="CX41" s="55" t="s">
        <v>150</v>
      </c>
      <c r="CY41" s="51">
        <v>0.85784600000000011</v>
      </c>
      <c r="CZ41" s="49">
        <v>0.83391700000000002</v>
      </c>
      <c r="DA41" s="55" t="s">
        <v>150</v>
      </c>
      <c r="DB41" s="51">
        <v>0.83391700000000002</v>
      </c>
      <c r="DC41" s="49">
        <v>1.3321220000000003</v>
      </c>
      <c r="DD41" s="55" t="s">
        <v>150</v>
      </c>
      <c r="DE41" s="51">
        <v>1.3321220000000003</v>
      </c>
      <c r="DF41" s="49">
        <v>0.69628500000000004</v>
      </c>
      <c r="DG41" s="55" t="s">
        <v>150</v>
      </c>
      <c r="DH41" s="51">
        <v>0.69628500000000004</v>
      </c>
      <c r="DI41" s="49">
        <v>0.43623299999999998</v>
      </c>
      <c r="DJ41" s="55">
        <v>0.139766</v>
      </c>
      <c r="DK41" s="51">
        <v>0.57599900000000004</v>
      </c>
      <c r="DL41" s="49">
        <v>0.55966400000000005</v>
      </c>
      <c r="DM41" s="55" t="s">
        <v>150</v>
      </c>
      <c r="DN41" s="51">
        <v>0.55966400000000005</v>
      </c>
      <c r="DO41" s="49">
        <v>0.97850199999999998</v>
      </c>
      <c r="DP41" s="55">
        <v>3.2563000000000002E-2</v>
      </c>
      <c r="DQ41" s="51">
        <v>1.0110650000000001</v>
      </c>
      <c r="DR41" s="49">
        <v>0.42789199999999999</v>
      </c>
      <c r="DS41" s="55" t="s">
        <v>150</v>
      </c>
      <c r="DT41" s="51">
        <v>0.42789199999999999</v>
      </c>
      <c r="DU41" s="49">
        <v>0.94384100000000004</v>
      </c>
      <c r="DV41" s="55" t="s">
        <v>150</v>
      </c>
      <c r="DW41" s="51">
        <v>0.94384100000000004</v>
      </c>
      <c r="DX41" s="49">
        <v>0.437614</v>
      </c>
      <c r="DY41" s="55" t="s">
        <v>150</v>
      </c>
      <c r="DZ41" s="51">
        <v>0.437614</v>
      </c>
      <c r="EA41" s="49">
        <v>0.79535400000000001</v>
      </c>
      <c r="EB41" s="55" t="s">
        <v>150</v>
      </c>
      <c r="EC41" s="51">
        <v>0.79535400000000001</v>
      </c>
      <c r="ED41" s="49">
        <v>1.049744</v>
      </c>
      <c r="EE41" s="55" t="s">
        <v>150</v>
      </c>
      <c r="EF41" s="51">
        <v>1.049744</v>
      </c>
      <c r="EG41" s="49">
        <v>0.97025799999999995</v>
      </c>
      <c r="EH41" s="55" t="s">
        <v>150</v>
      </c>
      <c r="EI41" s="51">
        <v>0.97025799999999995</v>
      </c>
      <c r="EJ41" s="49">
        <v>1.124579</v>
      </c>
      <c r="EK41" s="55">
        <v>0.113554</v>
      </c>
      <c r="EL41" s="51">
        <v>1.2381329999999999</v>
      </c>
      <c r="EM41" s="49">
        <v>0.86875500000000005</v>
      </c>
      <c r="EN41" s="55" t="s">
        <v>150</v>
      </c>
      <c r="EO41" s="51">
        <v>0.86875500000000005</v>
      </c>
      <c r="EP41" s="49">
        <v>0.27318900000000002</v>
      </c>
      <c r="EQ41" s="55" t="s">
        <v>150</v>
      </c>
      <c r="ER41" s="51">
        <v>0.27318900000000002</v>
      </c>
      <c r="ES41" s="49">
        <v>0.7758449999999999</v>
      </c>
      <c r="ET41" s="55" t="s">
        <v>150</v>
      </c>
      <c r="EU41" s="51">
        <f t="shared" si="72"/>
        <v>0.7758449999999999</v>
      </c>
      <c r="EV41" s="49">
        <v>0.28188699999999994</v>
      </c>
      <c r="EW41" s="55" t="s">
        <v>150</v>
      </c>
      <c r="EX41" s="51">
        <f t="shared" si="73"/>
        <v>0.28188699999999994</v>
      </c>
      <c r="EY41" s="49">
        <v>0.52186200000000005</v>
      </c>
      <c r="EZ41" s="55" t="s">
        <v>150</v>
      </c>
      <c r="FA41" s="51">
        <f t="shared" si="74"/>
        <v>0.52186200000000005</v>
      </c>
      <c r="FB41" s="49">
        <v>8.814799999999999E-2</v>
      </c>
      <c r="FC41" s="55" t="s">
        <v>150</v>
      </c>
      <c r="FD41" s="51">
        <f t="shared" si="75"/>
        <v>8.814799999999999E-2</v>
      </c>
      <c r="FE41" s="49">
        <v>0.34927800000000009</v>
      </c>
      <c r="FF41" s="55" t="s">
        <v>150</v>
      </c>
      <c r="FG41" s="51">
        <f t="shared" si="76"/>
        <v>0.34927800000000009</v>
      </c>
      <c r="FH41" s="49">
        <v>1.3874290000000002</v>
      </c>
      <c r="FI41" s="55" t="s">
        <v>150</v>
      </c>
      <c r="FJ41" s="51">
        <f t="shared" si="77"/>
        <v>1.3874290000000002</v>
      </c>
      <c r="FK41" s="49">
        <v>0.41929099999999997</v>
      </c>
      <c r="FL41" s="55" t="s">
        <v>150</v>
      </c>
      <c r="FM41" s="51">
        <f t="shared" si="78"/>
        <v>0.41929099999999997</v>
      </c>
      <c r="FN41" s="49">
        <v>0.602549</v>
      </c>
      <c r="FO41" s="55" t="s">
        <v>150</v>
      </c>
      <c r="FP41" s="51">
        <f t="shared" si="79"/>
        <v>0.602549</v>
      </c>
      <c r="FQ41" s="114">
        <v>0.46254800000000001</v>
      </c>
      <c r="FR41" s="126" t="s">
        <v>150</v>
      </c>
      <c r="FS41" s="51">
        <f t="shared" si="80"/>
        <v>0.46254800000000001</v>
      </c>
      <c r="FT41" s="114">
        <v>0.66847400000000012</v>
      </c>
      <c r="FU41" s="118" t="s">
        <v>150</v>
      </c>
      <c r="FV41" s="51">
        <f t="shared" si="81"/>
        <v>0.66847400000000012</v>
      </c>
      <c r="FW41" s="114">
        <v>0.34944700000000006</v>
      </c>
      <c r="FX41" s="118" t="s">
        <v>150</v>
      </c>
      <c r="FY41" s="51">
        <f t="shared" si="82"/>
        <v>0.34944700000000006</v>
      </c>
      <c r="FZ41" s="114">
        <v>0.44255299999999997</v>
      </c>
      <c r="GA41" s="118" t="s">
        <v>150</v>
      </c>
      <c r="GB41" s="51">
        <f t="shared" si="83"/>
        <v>0.44255299999999997</v>
      </c>
      <c r="GC41" s="10"/>
    </row>
    <row r="42" spans="1:185" x14ac:dyDescent="0.35">
      <c r="A42" s="10"/>
      <c r="B42" s="25"/>
      <c r="C42" s="28" t="s">
        <v>8</v>
      </c>
      <c r="D42" s="29" t="s">
        <v>36</v>
      </c>
      <c r="E42" s="52">
        <v>3.8214999999999999E-2</v>
      </c>
      <c r="F42" s="53" t="s">
        <v>150</v>
      </c>
      <c r="G42" s="54">
        <v>3.8214999999999999E-2</v>
      </c>
      <c r="H42" s="52">
        <v>4.3631999999999997E-2</v>
      </c>
      <c r="I42" s="53">
        <v>3.6895999999999998E-2</v>
      </c>
      <c r="J42" s="54">
        <v>8.0527999999999988E-2</v>
      </c>
      <c r="K42" s="52">
        <v>0.24527900000000002</v>
      </c>
      <c r="L42" s="53" t="s">
        <v>150</v>
      </c>
      <c r="M42" s="54">
        <v>0.24527900000000002</v>
      </c>
      <c r="N42" s="52">
        <v>4.6109999999999996E-3</v>
      </c>
      <c r="O42" s="53">
        <v>0.120154</v>
      </c>
      <c r="P42" s="54">
        <v>0.124765</v>
      </c>
      <c r="Q42" s="52">
        <v>7.3439999999999998E-3</v>
      </c>
      <c r="R42" s="53" t="s">
        <v>150</v>
      </c>
      <c r="S42" s="54">
        <v>7.3439999999999998E-3</v>
      </c>
      <c r="T42" s="52">
        <v>0.20709699999999998</v>
      </c>
      <c r="U42" s="53" t="s">
        <v>150</v>
      </c>
      <c r="V42" s="54">
        <v>0.20709699999999998</v>
      </c>
      <c r="W42" s="52">
        <v>1.9269000000000005E-2</v>
      </c>
      <c r="X42" s="53" t="s">
        <v>150</v>
      </c>
      <c r="Y42" s="54">
        <v>1.9269000000000005E-2</v>
      </c>
      <c r="Z42" s="52">
        <v>0.21652100000000002</v>
      </c>
      <c r="AA42" s="53" t="s">
        <v>150</v>
      </c>
      <c r="AB42" s="54">
        <v>0.21652100000000002</v>
      </c>
      <c r="AC42" s="52">
        <v>1.7552000000000002E-2</v>
      </c>
      <c r="AD42" s="53" t="s">
        <v>150</v>
      </c>
      <c r="AE42" s="54">
        <v>1.7552000000000002E-2</v>
      </c>
      <c r="AF42" s="52">
        <v>2.4753000000000001E-2</v>
      </c>
      <c r="AG42" s="53" t="s">
        <v>150</v>
      </c>
      <c r="AH42" s="54">
        <v>2.4753000000000001E-2</v>
      </c>
      <c r="AI42" s="52">
        <v>9.6860000000000002E-3</v>
      </c>
      <c r="AJ42" s="53" t="s">
        <v>150</v>
      </c>
      <c r="AK42" s="54">
        <v>9.6860000000000002E-3</v>
      </c>
      <c r="AL42" s="52">
        <v>2.0477000000000002E-2</v>
      </c>
      <c r="AM42" s="53" t="s">
        <v>150</v>
      </c>
      <c r="AN42" s="54">
        <v>2.0477000000000002E-2</v>
      </c>
      <c r="AO42" s="52">
        <v>5.8828000000000005E-2</v>
      </c>
      <c r="AP42" s="53" t="s">
        <v>150</v>
      </c>
      <c r="AQ42" s="54">
        <v>5.8828000000000005E-2</v>
      </c>
      <c r="AR42" s="52">
        <v>1.0678E-2</v>
      </c>
      <c r="AS42" s="53" t="s">
        <v>150</v>
      </c>
      <c r="AT42" s="54">
        <v>1.0678E-2</v>
      </c>
      <c r="AU42" s="52">
        <v>7.1429000000000006E-2</v>
      </c>
      <c r="AV42" s="53" t="s">
        <v>150</v>
      </c>
      <c r="AW42" s="54">
        <v>7.1429000000000006E-2</v>
      </c>
      <c r="AX42" s="52">
        <v>3.0268E-2</v>
      </c>
      <c r="AY42" s="53" t="s">
        <v>150</v>
      </c>
      <c r="AZ42" s="54">
        <v>3.0268E-2</v>
      </c>
      <c r="BA42" s="52">
        <v>6.7216000000000012E-2</v>
      </c>
      <c r="BB42" s="53" t="s">
        <v>150</v>
      </c>
      <c r="BC42" s="54">
        <v>6.7216000000000012E-2</v>
      </c>
      <c r="BD42" s="52">
        <v>7.4710000000000013E-2</v>
      </c>
      <c r="BE42" s="53" t="s">
        <v>150</v>
      </c>
      <c r="BF42" s="54">
        <v>7.4710000000000013E-2</v>
      </c>
      <c r="BG42" s="52">
        <v>0.21650700000000001</v>
      </c>
      <c r="BH42" s="53" t="s">
        <v>150</v>
      </c>
      <c r="BI42" s="54">
        <v>0.21650700000000001</v>
      </c>
      <c r="BJ42" s="52">
        <v>8.3910999999999999E-2</v>
      </c>
      <c r="BK42" s="53" t="s">
        <v>150</v>
      </c>
      <c r="BL42" s="54">
        <v>8.3910999999999999E-2</v>
      </c>
      <c r="BM42" s="52">
        <v>4.8653000000000002E-2</v>
      </c>
      <c r="BN42" s="53" t="s">
        <v>150</v>
      </c>
      <c r="BO42" s="54">
        <v>4.8653000000000002E-2</v>
      </c>
      <c r="BP42" s="52">
        <v>1.0502999999999998E-2</v>
      </c>
      <c r="BQ42" s="53" t="s">
        <v>150</v>
      </c>
      <c r="BR42" s="54">
        <v>1.0502999999999998E-2</v>
      </c>
      <c r="BS42" s="52">
        <v>1.2470000000000001E-3</v>
      </c>
      <c r="BT42" s="53" t="s">
        <v>150</v>
      </c>
      <c r="BU42" s="54">
        <v>1.2470000000000001E-3</v>
      </c>
      <c r="BV42" s="52">
        <v>6.9979999999999999E-3</v>
      </c>
      <c r="BW42" s="53" t="s">
        <v>150</v>
      </c>
      <c r="BX42" s="54">
        <v>6.9979999999999999E-3</v>
      </c>
      <c r="BY42" s="52">
        <v>6.9735000000000005E-2</v>
      </c>
      <c r="BZ42" s="53" t="s">
        <v>150</v>
      </c>
      <c r="CA42" s="54">
        <v>6.9735000000000005E-2</v>
      </c>
      <c r="CB42" s="52">
        <v>0.11039</v>
      </c>
      <c r="CC42" s="53" t="s">
        <v>150</v>
      </c>
      <c r="CD42" s="54">
        <v>0.11039</v>
      </c>
      <c r="CE42" s="52">
        <v>0.176875</v>
      </c>
      <c r="CF42" s="53" t="s">
        <v>150</v>
      </c>
      <c r="CG42" s="54">
        <v>0.176875</v>
      </c>
      <c r="CH42" s="52">
        <v>4.5172999999999991E-2</v>
      </c>
      <c r="CI42" s="53" t="s">
        <v>150</v>
      </c>
      <c r="CJ42" s="54">
        <v>4.5172999999999991E-2</v>
      </c>
      <c r="CK42" s="52">
        <v>2.9270000000000003E-3</v>
      </c>
      <c r="CL42" s="53" t="s">
        <v>150</v>
      </c>
      <c r="CM42" s="54">
        <v>2.9270000000000003E-3</v>
      </c>
      <c r="CN42" s="52">
        <v>0.37794900000000003</v>
      </c>
      <c r="CO42" s="53" t="s">
        <v>150</v>
      </c>
      <c r="CP42" s="54">
        <v>0.37794900000000003</v>
      </c>
      <c r="CQ42" s="52">
        <v>0.10443200000000001</v>
      </c>
      <c r="CR42" s="53" t="s">
        <v>150</v>
      </c>
      <c r="CS42" s="54">
        <v>0.10443200000000001</v>
      </c>
      <c r="CT42" s="52">
        <v>3.4134999999999999E-2</v>
      </c>
      <c r="CU42" s="53" t="s">
        <v>150</v>
      </c>
      <c r="CV42" s="54">
        <v>3.4134999999999999E-2</v>
      </c>
      <c r="CW42" s="52">
        <v>3.2631E-2</v>
      </c>
      <c r="CX42" s="53" t="s">
        <v>150</v>
      </c>
      <c r="CY42" s="54">
        <v>3.2631E-2</v>
      </c>
      <c r="CZ42" s="52">
        <v>1.6490000000000001E-2</v>
      </c>
      <c r="DA42" s="53" t="s">
        <v>150</v>
      </c>
      <c r="DB42" s="54">
        <v>1.6490000000000001E-2</v>
      </c>
      <c r="DC42" s="52">
        <v>2.6079000000000001E-2</v>
      </c>
      <c r="DD42" s="53" t="s">
        <v>150</v>
      </c>
      <c r="DE42" s="54">
        <v>2.6079000000000001E-2</v>
      </c>
      <c r="DF42" s="52">
        <v>2.7165999999999999E-2</v>
      </c>
      <c r="DG42" s="53" t="s">
        <v>150</v>
      </c>
      <c r="DH42" s="54">
        <v>2.7165999999999999E-2</v>
      </c>
      <c r="DI42" s="52">
        <v>7.2126999999999997E-2</v>
      </c>
      <c r="DJ42" s="53" t="s">
        <v>150</v>
      </c>
      <c r="DK42" s="54">
        <v>7.2126999999999997E-2</v>
      </c>
      <c r="DL42" s="52">
        <v>0.191245</v>
      </c>
      <c r="DM42" s="53" t="s">
        <v>150</v>
      </c>
      <c r="DN42" s="54">
        <v>0.191245</v>
      </c>
      <c r="DO42" s="52">
        <v>8.4928000000000003E-2</v>
      </c>
      <c r="DP42" s="53" t="s">
        <v>150</v>
      </c>
      <c r="DQ42" s="54">
        <v>8.4928000000000003E-2</v>
      </c>
      <c r="DR42" s="52">
        <v>0.108514</v>
      </c>
      <c r="DS42" s="53">
        <v>2.0157999999999999E-2</v>
      </c>
      <c r="DT42" s="54">
        <v>0.12867200000000001</v>
      </c>
      <c r="DU42" s="52">
        <v>5.8998000000000002E-2</v>
      </c>
      <c r="DV42" s="53" t="s">
        <v>150</v>
      </c>
      <c r="DW42" s="54">
        <v>5.8998000000000002E-2</v>
      </c>
      <c r="DX42" s="52">
        <v>1.9800999999999999E-2</v>
      </c>
      <c r="DY42" s="53" t="s">
        <v>150</v>
      </c>
      <c r="DZ42" s="54">
        <v>1.9800999999999999E-2</v>
      </c>
      <c r="EA42" s="52">
        <v>0.129941</v>
      </c>
      <c r="EB42" s="53" t="s">
        <v>150</v>
      </c>
      <c r="EC42" s="54">
        <v>0.129941</v>
      </c>
      <c r="ED42" s="52">
        <v>8.8820999999999997E-2</v>
      </c>
      <c r="EE42" s="53" t="s">
        <v>150</v>
      </c>
      <c r="EF42" s="54">
        <v>8.8820999999999997E-2</v>
      </c>
      <c r="EG42" s="52">
        <v>8.6017999999999997E-2</v>
      </c>
      <c r="EH42" s="53" t="s">
        <v>150</v>
      </c>
      <c r="EI42" s="54">
        <v>8.6017999999999997E-2</v>
      </c>
      <c r="EJ42" s="52">
        <v>8.4805000000000005E-2</v>
      </c>
      <c r="EK42" s="53" t="s">
        <v>150</v>
      </c>
      <c r="EL42" s="54">
        <v>8.4805000000000005E-2</v>
      </c>
      <c r="EM42" s="52">
        <v>0.11271</v>
      </c>
      <c r="EN42" s="53" t="s">
        <v>150</v>
      </c>
      <c r="EO42" s="54">
        <v>0.11271</v>
      </c>
      <c r="EP42" s="52">
        <v>4.4377E-2</v>
      </c>
      <c r="EQ42" s="53" t="s">
        <v>150</v>
      </c>
      <c r="ER42" s="54">
        <v>4.4377E-2</v>
      </c>
      <c r="ES42" s="52">
        <v>8.6984999999999979E-2</v>
      </c>
      <c r="ET42" s="53" t="s">
        <v>150</v>
      </c>
      <c r="EU42" s="54">
        <f t="shared" si="72"/>
        <v>8.6984999999999979E-2</v>
      </c>
      <c r="EV42" s="52">
        <v>7.3388999999999996E-2</v>
      </c>
      <c r="EW42" s="53">
        <v>2.8527E-2</v>
      </c>
      <c r="EX42" s="54">
        <f t="shared" si="73"/>
        <v>0.10191599999999999</v>
      </c>
      <c r="EY42" s="52">
        <v>6.0096999999999998E-2</v>
      </c>
      <c r="EZ42" s="53" t="s">
        <v>150</v>
      </c>
      <c r="FA42" s="54">
        <f t="shared" si="74"/>
        <v>6.0096999999999998E-2</v>
      </c>
      <c r="FB42" s="52">
        <v>1.4909000000000002E-2</v>
      </c>
      <c r="FC42" s="53" t="s">
        <v>150</v>
      </c>
      <c r="FD42" s="54">
        <f t="shared" si="75"/>
        <v>1.4909000000000002E-2</v>
      </c>
      <c r="FE42" s="52">
        <v>0.21735199999999996</v>
      </c>
      <c r="FF42" s="53" t="s">
        <v>150</v>
      </c>
      <c r="FG42" s="54">
        <f t="shared" si="76"/>
        <v>0.21735199999999996</v>
      </c>
      <c r="FH42" s="52">
        <v>0.14237899999999998</v>
      </c>
      <c r="FI42" s="53" t="s">
        <v>150</v>
      </c>
      <c r="FJ42" s="54">
        <f t="shared" si="77"/>
        <v>0.14237899999999998</v>
      </c>
      <c r="FK42" s="52">
        <v>6.9820000000000007E-2</v>
      </c>
      <c r="FL42" s="53">
        <v>1.7801999999999998E-2</v>
      </c>
      <c r="FM42" s="54">
        <f t="shared" si="78"/>
        <v>8.7622000000000005E-2</v>
      </c>
      <c r="FN42" s="52">
        <v>1.4838999999999998E-2</v>
      </c>
      <c r="FO42" s="53" t="s">
        <v>150</v>
      </c>
      <c r="FP42" s="54">
        <f t="shared" si="79"/>
        <v>1.4838999999999998E-2</v>
      </c>
      <c r="FQ42" s="116">
        <v>5.2559000000000002E-2</v>
      </c>
      <c r="FR42" s="117" t="s">
        <v>150</v>
      </c>
      <c r="FS42" s="54">
        <f t="shared" si="80"/>
        <v>5.2559000000000002E-2</v>
      </c>
      <c r="FT42" s="116">
        <v>0.28022799999999998</v>
      </c>
      <c r="FU42" s="117" t="s">
        <v>150</v>
      </c>
      <c r="FV42" s="54">
        <f t="shared" si="81"/>
        <v>0.28022799999999998</v>
      </c>
      <c r="FW42" s="116">
        <v>8.5812000000000013E-2</v>
      </c>
      <c r="FX42" s="117">
        <v>1.1974E-2</v>
      </c>
      <c r="FY42" s="54">
        <f t="shared" si="82"/>
        <v>9.7786000000000012E-2</v>
      </c>
      <c r="FZ42" s="116">
        <v>1.5387999999999997E-2</v>
      </c>
      <c r="GA42" s="117" t="s">
        <v>150</v>
      </c>
      <c r="GB42" s="54">
        <f t="shared" si="83"/>
        <v>1.5387999999999997E-2</v>
      </c>
      <c r="GC42" s="10"/>
    </row>
    <row r="43" spans="1:185" x14ac:dyDescent="0.35">
      <c r="A43" s="10"/>
      <c r="B43" s="25" t="s">
        <v>9</v>
      </c>
      <c r="C43" s="26" t="s">
        <v>10</v>
      </c>
      <c r="D43" s="27" t="s">
        <v>37</v>
      </c>
      <c r="E43" s="49">
        <v>5.4689999999999999E-3</v>
      </c>
      <c r="F43" s="50" t="s">
        <v>150</v>
      </c>
      <c r="G43" s="51">
        <v>5.4689999999999999E-3</v>
      </c>
      <c r="H43" s="49">
        <v>1.817E-3</v>
      </c>
      <c r="I43" s="50" t="s">
        <v>150</v>
      </c>
      <c r="J43" s="51">
        <v>1.817E-3</v>
      </c>
      <c r="K43" s="49">
        <v>2.7535E-2</v>
      </c>
      <c r="L43" s="50" t="s">
        <v>150</v>
      </c>
      <c r="M43" s="51">
        <v>2.7535E-2</v>
      </c>
      <c r="N43" s="49">
        <v>2.2750000000000001E-3</v>
      </c>
      <c r="O43" s="50">
        <v>1.3070999999999999E-2</v>
      </c>
      <c r="P43" s="51">
        <v>1.5345999999999999E-2</v>
      </c>
      <c r="Q43" s="49">
        <v>2.9107000000000001E-2</v>
      </c>
      <c r="R43" s="50" t="s">
        <v>150</v>
      </c>
      <c r="S43" s="51">
        <v>2.9107000000000001E-2</v>
      </c>
      <c r="T43" s="49">
        <v>5.5318000000000006E-2</v>
      </c>
      <c r="U43" s="50" t="s">
        <v>150</v>
      </c>
      <c r="V43" s="51">
        <v>5.5318000000000006E-2</v>
      </c>
      <c r="W43" s="49">
        <v>4.7926000000000003E-2</v>
      </c>
      <c r="X43" s="50" t="s">
        <v>150</v>
      </c>
      <c r="Y43" s="51">
        <v>4.7926000000000003E-2</v>
      </c>
      <c r="Z43" s="49">
        <v>1.5669999999999998E-3</v>
      </c>
      <c r="AA43" s="50" t="s">
        <v>150</v>
      </c>
      <c r="AB43" s="51">
        <v>1.5669999999999998E-3</v>
      </c>
      <c r="AC43" s="49">
        <v>4.5977000000000004E-2</v>
      </c>
      <c r="AD43" s="50" t="s">
        <v>150</v>
      </c>
      <c r="AE43" s="51">
        <v>4.5977000000000004E-2</v>
      </c>
      <c r="AF43" s="49">
        <v>0.211479</v>
      </c>
      <c r="AG43" s="50" t="s">
        <v>150</v>
      </c>
      <c r="AH43" s="51">
        <v>0.211479</v>
      </c>
      <c r="AI43" s="49">
        <v>2.1437999999999999E-2</v>
      </c>
      <c r="AJ43" s="50" t="s">
        <v>150</v>
      </c>
      <c r="AK43" s="51">
        <v>2.1437999999999999E-2</v>
      </c>
      <c r="AL43" s="49">
        <v>7.6030000000000004E-3</v>
      </c>
      <c r="AM43" s="50" t="s">
        <v>150</v>
      </c>
      <c r="AN43" s="51">
        <v>7.6030000000000004E-3</v>
      </c>
      <c r="AO43" s="49">
        <v>4.496E-3</v>
      </c>
      <c r="AP43" s="50" t="s">
        <v>150</v>
      </c>
      <c r="AQ43" s="51">
        <v>4.496E-3</v>
      </c>
      <c r="AR43" s="49">
        <v>8.6320000000000008E-3</v>
      </c>
      <c r="AS43" s="50" t="s">
        <v>150</v>
      </c>
      <c r="AT43" s="51">
        <v>8.6320000000000008E-3</v>
      </c>
      <c r="AU43" s="49">
        <v>3.6000000000000002E-4</v>
      </c>
      <c r="AV43" s="50" t="s">
        <v>150</v>
      </c>
      <c r="AW43" s="51">
        <v>3.6000000000000002E-4</v>
      </c>
      <c r="AX43" s="49">
        <v>1.0479E-2</v>
      </c>
      <c r="AY43" s="50" t="s">
        <v>150</v>
      </c>
      <c r="AZ43" s="51">
        <v>1.0479E-2</v>
      </c>
      <c r="BA43" s="49">
        <v>5.8867999999999997E-2</v>
      </c>
      <c r="BB43" s="50" t="s">
        <v>150</v>
      </c>
      <c r="BC43" s="51">
        <v>5.8867999999999997E-2</v>
      </c>
      <c r="BD43" s="49">
        <v>1.6178999999999999E-2</v>
      </c>
      <c r="BE43" s="50" t="s">
        <v>150</v>
      </c>
      <c r="BF43" s="51">
        <v>1.6178999999999999E-2</v>
      </c>
      <c r="BG43" s="49">
        <v>0.18512999999999999</v>
      </c>
      <c r="BH43" s="50" t="s">
        <v>150</v>
      </c>
      <c r="BI43" s="51">
        <v>0.18512999999999999</v>
      </c>
      <c r="BJ43" s="49">
        <v>3.7560000000000002E-3</v>
      </c>
      <c r="BK43" s="50" t="s">
        <v>150</v>
      </c>
      <c r="BL43" s="51">
        <v>3.7560000000000002E-3</v>
      </c>
      <c r="BM43" s="49">
        <v>0.38866200000000001</v>
      </c>
      <c r="BN43" s="50" t="s">
        <v>150</v>
      </c>
      <c r="BO43" s="51">
        <v>0.38866200000000001</v>
      </c>
      <c r="BP43" s="49">
        <v>2.3791E-2</v>
      </c>
      <c r="BQ43" s="50" t="s">
        <v>150</v>
      </c>
      <c r="BR43" s="51">
        <v>2.3791E-2</v>
      </c>
      <c r="BS43" s="49">
        <v>1.3758000000000001E-2</v>
      </c>
      <c r="BT43" s="50" t="s">
        <v>150</v>
      </c>
      <c r="BU43" s="51">
        <v>1.3758000000000001E-2</v>
      </c>
      <c r="BV43" s="49">
        <v>0.224408</v>
      </c>
      <c r="BW43" s="50" t="s">
        <v>150</v>
      </c>
      <c r="BX43" s="51">
        <v>0.224408</v>
      </c>
      <c r="BY43" s="49">
        <v>4.2703999999999999E-2</v>
      </c>
      <c r="BZ43" s="50" t="s">
        <v>150</v>
      </c>
      <c r="CA43" s="51">
        <v>4.2703999999999999E-2</v>
      </c>
      <c r="CB43" s="49">
        <v>6.1739999999999998E-3</v>
      </c>
      <c r="CC43" s="50" t="s">
        <v>150</v>
      </c>
      <c r="CD43" s="51">
        <v>6.1739999999999998E-3</v>
      </c>
      <c r="CE43" s="49">
        <v>2.3860000000000001E-3</v>
      </c>
      <c r="CF43" s="50" t="s">
        <v>150</v>
      </c>
      <c r="CG43" s="51">
        <v>2.3860000000000001E-3</v>
      </c>
      <c r="CH43" s="49">
        <v>2.6749999999999999E-3</v>
      </c>
      <c r="CI43" s="50" t="s">
        <v>150</v>
      </c>
      <c r="CJ43" s="51">
        <v>2.6749999999999999E-3</v>
      </c>
      <c r="CK43" s="49">
        <v>3.5E-4</v>
      </c>
      <c r="CL43" s="50" t="s">
        <v>150</v>
      </c>
      <c r="CM43" s="51">
        <v>3.5E-4</v>
      </c>
      <c r="CN43" s="49">
        <v>8.5800000000000008E-3</v>
      </c>
      <c r="CO43" s="50" t="s">
        <v>150</v>
      </c>
      <c r="CP43" s="51">
        <v>8.5800000000000008E-3</v>
      </c>
      <c r="CQ43" s="49">
        <v>8.4730000000000014E-3</v>
      </c>
      <c r="CR43" s="50" t="s">
        <v>150</v>
      </c>
      <c r="CS43" s="51">
        <v>8.4730000000000014E-3</v>
      </c>
      <c r="CT43" s="49">
        <v>1.1502999999999999E-2</v>
      </c>
      <c r="CU43" s="50" t="s">
        <v>150</v>
      </c>
      <c r="CV43" s="51">
        <v>1.1502999999999999E-2</v>
      </c>
      <c r="CW43" s="49">
        <v>1.2366E-2</v>
      </c>
      <c r="CX43" s="50" t="s">
        <v>150</v>
      </c>
      <c r="CY43" s="51">
        <v>1.2366E-2</v>
      </c>
      <c r="CZ43" s="49">
        <v>0.24954400000000004</v>
      </c>
      <c r="DA43" s="50" t="s">
        <v>150</v>
      </c>
      <c r="DB43" s="51">
        <v>0.24954400000000004</v>
      </c>
      <c r="DC43" s="49">
        <v>0.41010799999999997</v>
      </c>
      <c r="DD43" s="50" t="s">
        <v>150</v>
      </c>
      <c r="DE43" s="51">
        <v>0.41010799999999997</v>
      </c>
      <c r="DF43" s="49">
        <v>4.57E-4</v>
      </c>
      <c r="DG43" s="50" t="s">
        <v>150</v>
      </c>
      <c r="DH43" s="51">
        <v>4.57E-4</v>
      </c>
      <c r="DI43" s="49">
        <v>5.1206000000000002E-2</v>
      </c>
      <c r="DJ43" s="50" t="s">
        <v>150</v>
      </c>
      <c r="DK43" s="51">
        <v>5.1206000000000002E-2</v>
      </c>
      <c r="DL43" s="49">
        <v>5.1380000000000002E-3</v>
      </c>
      <c r="DM43" s="50" t="s">
        <v>150</v>
      </c>
      <c r="DN43" s="51">
        <v>5.1380000000000002E-3</v>
      </c>
      <c r="DO43" s="49">
        <v>6.8110000000000002E-3</v>
      </c>
      <c r="DP43" s="50" t="s">
        <v>150</v>
      </c>
      <c r="DQ43" s="51">
        <v>6.8110000000000002E-3</v>
      </c>
      <c r="DR43" s="49">
        <v>2.0095999999999999E-2</v>
      </c>
      <c r="DS43" s="50" t="s">
        <v>150</v>
      </c>
      <c r="DT43" s="51">
        <v>2.0095999999999999E-2</v>
      </c>
      <c r="DU43" s="49">
        <v>1.5463499999999999</v>
      </c>
      <c r="DV43" s="50" t="s">
        <v>150</v>
      </c>
      <c r="DW43" s="51">
        <v>1.5463499999999999</v>
      </c>
      <c r="DX43" s="49">
        <v>3.5554000000000002E-2</v>
      </c>
      <c r="DY43" s="50" t="s">
        <v>150</v>
      </c>
      <c r="DZ43" s="51">
        <v>3.5554000000000002E-2</v>
      </c>
      <c r="EA43" s="49">
        <v>4.3973999999999999E-2</v>
      </c>
      <c r="EB43" s="50" t="s">
        <v>150</v>
      </c>
      <c r="EC43" s="51">
        <v>4.3973999999999999E-2</v>
      </c>
      <c r="ED43" s="49">
        <v>2.7448E-2</v>
      </c>
      <c r="EE43" s="50" t="s">
        <v>150</v>
      </c>
      <c r="EF43" s="51">
        <v>2.7448E-2</v>
      </c>
      <c r="EG43" s="49">
        <v>4.1640000000000003E-2</v>
      </c>
      <c r="EH43" s="50" t="s">
        <v>150</v>
      </c>
      <c r="EI43" s="51">
        <v>4.1640000000000003E-2</v>
      </c>
      <c r="EJ43" s="49">
        <v>0.18552299999999999</v>
      </c>
      <c r="EK43" s="50" t="s">
        <v>150</v>
      </c>
      <c r="EL43" s="51">
        <v>0.18552299999999999</v>
      </c>
      <c r="EM43" s="49">
        <v>6.2183000000000002E-2</v>
      </c>
      <c r="EN43" s="50" t="s">
        <v>150</v>
      </c>
      <c r="EO43" s="51">
        <v>6.2183000000000002E-2</v>
      </c>
      <c r="EP43" s="49">
        <v>1.6018000000000001E-2</v>
      </c>
      <c r="EQ43" s="50" t="s">
        <v>150</v>
      </c>
      <c r="ER43" s="51">
        <v>1.6018000000000001E-2</v>
      </c>
      <c r="ES43" s="49">
        <v>1.0178000000000001E-2</v>
      </c>
      <c r="ET43" s="50" t="s">
        <v>150</v>
      </c>
      <c r="EU43" s="51">
        <f t="shared" si="72"/>
        <v>1.0178000000000001E-2</v>
      </c>
      <c r="EV43" s="49">
        <v>9.2789999999999991E-3</v>
      </c>
      <c r="EW43" s="50" t="s">
        <v>150</v>
      </c>
      <c r="EX43" s="51">
        <f t="shared" si="73"/>
        <v>9.2789999999999991E-3</v>
      </c>
      <c r="EY43" s="49">
        <v>2.3647000000000005E-2</v>
      </c>
      <c r="EZ43" s="50" t="s">
        <v>150</v>
      </c>
      <c r="FA43" s="51">
        <f t="shared" si="74"/>
        <v>2.3647000000000005E-2</v>
      </c>
      <c r="FB43" s="49">
        <v>8.010999999999999E-3</v>
      </c>
      <c r="FC43" s="50" t="s">
        <v>150</v>
      </c>
      <c r="FD43" s="51">
        <f t="shared" si="75"/>
        <v>8.010999999999999E-3</v>
      </c>
      <c r="FE43" s="49">
        <v>4.9565999999999999E-2</v>
      </c>
      <c r="FF43" s="50" t="s">
        <v>150</v>
      </c>
      <c r="FG43" s="51">
        <f t="shared" si="76"/>
        <v>4.9565999999999999E-2</v>
      </c>
      <c r="FH43" s="49">
        <v>3.3744999999999997E-2</v>
      </c>
      <c r="FI43" s="50" t="s">
        <v>150</v>
      </c>
      <c r="FJ43" s="51">
        <f t="shared" si="77"/>
        <v>3.3744999999999997E-2</v>
      </c>
      <c r="FK43" s="49">
        <v>1.2008E-2</v>
      </c>
      <c r="FL43" s="50" t="s">
        <v>150</v>
      </c>
      <c r="FM43" s="51">
        <f t="shared" si="78"/>
        <v>1.2008E-2</v>
      </c>
      <c r="FN43" s="49">
        <v>3.6062999999999998E-2</v>
      </c>
      <c r="FO43" s="50" t="s">
        <v>150</v>
      </c>
      <c r="FP43" s="51">
        <f t="shared" si="79"/>
        <v>3.6062999999999998E-2</v>
      </c>
      <c r="FQ43" s="114">
        <v>0.15982600000000002</v>
      </c>
      <c r="FR43" s="115" t="s">
        <v>150</v>
      </c>
      <c r="FS43" s="51">
        <f t="shared" si="80"/>
        <v>0.15982600000000002</v>
      </c>
      <c r="FT43" s="114">
        <v>3.2199000000000005E-2</v>
      </c>
      <c r="FU43" s="115" t="s">
        <v>150</v>
      </c>
      <c r="FV43" s="51">
        <f t="shared" si="81"/>
        <v>3.2199000000000005E-2</v>
      </c>
      <c r="FW43" s="114">
        <v>5.1945999999999999E-2</v>
      </c>
      <c r="FX43" s="115" t="s">
        <v>150</v>
      </c>
      <c r="FY43" s="51">
        <f t="shared" si="82"/>
        <v>5.1945999999999999E-2</v>
      </c>
      <c r="FZ43" s="114">
        <v>4.8613999999999997E-2</v>
      </c>
      <c r="GA43" s="115" t="s">
        <v>150</v>
      </c>
      <c r="GB43" s="51">
        <f t="shared" si="83"/>
        <v>4.8613999999999997E-2</v>
      </c>
      <c r="GC43" s="10"/>
    </row>
    <row r="44" spans="1:185" x14ac:dyDescent="0.35">
      <c r="A44" s="10"/>
      <c r="B44" s="25"/>
      <c r="C44" s="28" t="s">
        <v>20</v>
      </c>
      <c r="D44" s="29" t="s">
        <v>38</v>
      </c>
      <c r="E44" s="52">
        <v>2.7684E-2</v>
      </c>
      <c r="F44" s="53" t="s">
        <v>150</v>
      </c>
      <c r="G44" s="54">
        <v>2.7684E-2</v>
      </c>
      <c r="H44" s="52">
        <v>1.8E-5</v>
      </c>
      <c r="I44" s="53" t="s">
        <v>150</v>
      </c>
      <c r="J44" s="54">
        <v>1.8E-5</v>
      </c>
      <c r="K44" s="52">
        <v>2.8042000000000001E-2</v>
      </c>
      <c r="L44" s="53" t="s">
        <v>150</v>
      </c>
      <c r="M44" s="54">
        <v>2.8042000000000001E-2</v>
      </c>
      <c r="N44" s="52">
        <v>1.8689999999999998E-2</v>
      </c>
      <c r="O44" s="53" t="s">
        <v>150</v>
      </c>
      <c r="P44" s="54">
        <v>1.8689999999999998E-2</v>
      </c>
      <c r="Q44" s="52">
        <v>3.1928999999999999E-2</v>
      </c>
      <c r="R44" s="53" t="s">
        <v>150</v>
      </c>
      <c r="S44" s="54">
        <v>3.1928999999999999E-2</v>
      </c>
      <c r="T44" s="52">
        <v>1.8911999999999998E-2</v>
      </c>
      <c r="U44" s="53" t="s">
        <v>150</v>
      </c>
      <c r="V44" s="54">
        <v>1.8911999999999998E-2</v>
      </c>
      <c r="W44" s="52">
        <v>3.1053999999999998E-2</v>
      </c>
      <c r="X44" s="53" t="s">
        <v>150</v>
      </c>
      <c r="Y44" s="54">
        <v>3.1053999999999998E-2</v>
      </c>
      <c r="Z44" s="52">
        <v>3.1342999999999996E-2</v>
      </c>
      <c r="AA44" s="53" t="s">
        <v>150</v>
      </c>
      <c r="AB44" s="54">
        <v>3.1342999999999996E-2</v>
      </c>
      <c r="AC44" s="52">
        <v>2.4638E-2</v>
      </c>
      <c r="AD44" s="53" t="s">
        <v>150</v>
      </c>
      <c r="AE44" s="54">
        <v>2.4638E-2</v>
      </c>
      <c r="AF44" s="52">
        <v>4.1614999999999999E-2</v>
      </c>
      <c r="AG44" s="53" t="s">
        <v>150</v>
      </c>
      <c r="AH44" s="54">
        <v>4.1614999999999999E-2</v>
      </c>
      <c r="AI44" s="52">
        <v>1.9538999999999997E-2</v>
      </c>
      <c r="AJ44" s="53" t="s">
        <v>150</v>
      </c>
      <c r="AK44" s="54">
        <v>1.9538999999999997E-2</v>
      </c>
      <c r="AL44" s="52">
        <v>1.9397999999999999E-2</v>
      </c>
      <c r="AM44" s="53" t="s">
        <v>150</v>
      </c>
      <c r="AN44" s="54">
        <v>1.9397999999999999E-2</v>
      </c>
      <c r="AO44" s="52">
        <v>1.9771E-2</v>
      </c>
      <c r="AP44" s="53" t="s">
        <v>150</v>
      </c>
      <c r="AQ44" s="54">
        <v>1.9771E-2</v>
      </c>
      <c r="AR44" s="52">
        <v>2.9661E-2</v>
      </c>
      <c r="AS44" s="53" t="s">
        <v>150</v>
      </c>
      <c r="AT44" s="54">
        <v>2.9661E-2</v>
      </c>
      <c r="AU44" s="52">
        <v>3.1355000000000001E-2</v>
      </c>
      <c r="AV44" s="53" t="s">
        <v>150</v>
      </c>
      <c r="AW44" s="54">
        <v>3.1355000000000001E-2</v>
      </c>
      <c r="AX44" s="52">
        <v>3.1337999999999998E-2</v>
      </c>
      <c r="AY44" s="53" t="s">
        <v>150</v>
      </c>
      <c r="AZ44" s="54">
        <v>3.1337999999999998E-2</v>
      </c>
      <c r="BA44" s="52">
        <v>1.9698E-2</v>
      </c>
      <c r="BB44" s="53" t="s">
        <v>150</v>
      </c>
      <c r="BC44" s="54">
        <v>1.9698E-2</v>
      </c>
      <c r="BD44" s="52">
        <v>2.9531000000000002E-2</v>
      </c>
      <c r="BE44" s="53" t="s">
        <v>150</v>
      </c>
      <c r="BF44" s="54">
        <v>2.9531000000000002E-2</v>
      </c>
      <c r="BG44" s="52">
        <v>3.5283000000000002E-2</v>
      </c>
      <c r="BH44" s="53" t="s">
        <v>150</v>
      </c>
      <c r="BI44" s="54">
        <v>3.5283000000000002E-2</v>
      </c>
      <c r="BJ44" s="52">
        <v>2.7914999999999999E-2</v>
      </c>
      <c r="BK44" s="53" t="s">
        <v>150</v>
      </c>
      <c r="BL44" s="54">
        <v>2.7914999999999999E-2</v>
      </c>
      <c r="BM44" s="52">
        <v>1.8711999999999999E-2</v>
      </c>
      <c r="BN44" s="53" t="s">
        <v>150</v>
      </c>
      <c r="BO44" s="54">
        <v>1.8711999999999999E-2</v>
      </c>
      <c r="BP44" s="52">
        <v>1.8717999999999999E-2</v>
      </c>
      <c r="BQ44" s="53" t="s">
        <v>150</v>
      </c>
      <c r="BR44" s="54">
        <v>1.8717999999999999E-2</v>
      </c>
      <c r="BS44" s="52">
        <v>2.0207000000000003E-2</v>
      </c>
      <c r="BT44" s="53" t="s">
        <v>150</v>
      </c>
      <c r="BU44" s="54">
        <v>2.0207000000000003E-2</v>
      </c>
      <c r="BV44" s="52">
        <v>1.9792999999999998E-2</v>
      </c>
      <c r="BW44" s="53" t="s">
        <v>150</v>
      </c>
      <c r="BX44" s="54">
        <v>1.9792999999999998E-2</v>
      </c>
      <c r="BY44" s="52">
        <v>2.9159999999999998E-2</v>
      </c>
      <c r="BZ44" s="53" t="s">
        <v>150</v>
      </c>
      <c r="CA44" s="54">
        <v>2.9159999999999998E-2</v>
      </c>
      <c r="CB44" s="52">
        <v>1.9500999999999998E-2</v>
      </c>
      <c r="CC44" s="53" t="s">
        <v>150</v>
      </c>
      <c r="CD44" s="54">
        <v>1.9500999999999998E-2</v>
      </c>
      <c r="CE44" s="52">
        <v>2.9103E-2</v>
      </c>
      <c r="CF44" s="53" t="s">
        <v>150</v>
      </c>
      <c r="CG44" s="54">
        <v>2.9103E-2</v>
      </c>
      <c r="CH44" s="52">
        <v>1.9999999999999999E-6</v>
      </c>
      <c r="CI44" s="53" t="s">
        <v>150</v>
      </c>
      <c r="CJ44" s="54">
        <v>1.9999999999999999E-6</v>
      </c>
      <c r="CK44" s="52">
        <v>3.8649999999999997E-2</v>
      </c>
      <c r="CL44" s="53" t="s">
        <v>150</v>
      </c>
      <c r="CM44" s="54">
        <v>3.8649999999999997E-2</v>
      </c>
      <c r="CN44" s="52">
        <v>4.5600000000000003E-4</v>
      </c>
      <c r="CO44" s="53" t="s">
        <v>150</v>
      </c>
      <c r="CP44" s="54">
        <v>4.5600000000000003E-4</v>
      </c>
      <c r="CQ44" s="52">
        <v>2.8683E-2</v>
      </c>
      <c r="CR44" s="53" t="s">
        <v>150</v>
      </c>
      <c r="CS44" s="54">
        <v>2.8683E-2</v>
      </c>
      <c r="CT44" s="52">
        <v>2.3618E-2</v>
      </c>
      <c r="CU44" s="53" t="s">
        <v>150</v>
      </c>
      <c r="CV44" s="54">
        <v>2.3618E-2</v>
      </c>
      <c r="CW44" s="52" t="s">
        <v>150</v>
      </c>
      <c r="CX44" s="53" t="s">
        <v>150</v>
      </c>
      <c r="CY44" s="54" t="s">
        <v>150</v>
      </c>
      <c r="CZ44" s="52">
        <v>1.9868999999999998E-2</v>
      </c>
      <c r="DA44" s="53" t="s">
        <v>150</v>
      </c>
      <c r="DB44" s="54">
        <v>1.9868999999999998E-2</v>
      </c>
      <c r="DC44" s="52">
        <v>2.3164000000000001E-2</v>
      </c>
      <c r="DD44" s="53" t="s">
        <v>150</v>
      </c>
      <c r="DE44" s="54">
        <v>2.3164000000000001E-2</v>
      </c>
      <c r="DF44" s="52">
        <v>3.2786999999999997E-2</v>
      </c>
      <c r="DG44" s="53" t="s">
        <v>150</v>
      </c>
      <c r="DH44" s="54">
        <v>3.2786999999999997E-2</v>
      </c>
      <c r="DI44" s="52">
        <v>2.9731E-2</v>
      </c>
      <c r="DJ44" s="53" t="s">
        <v>150</v>
      </c>
      <c r="DK44" s="54">
        <v>2.9731E-2</v>
      </c>
      <c r="DL44" s="52">
        <v>2.5697000000000001E-2</v>
      </c>
      <c r="DM44" s="53" t="s">
        <v>150</v>
      </c>
      <c r="DN44" s="54">
        <v>2.5697000000000001E-2</v>
      </c>
      <c r="DO44" s="52">
        <v>1.9584000000000001E-2</v>
      </c>
      <c r="DP44" s="53" t="s">
        <v>150</v>
      </c>
      <c r="DQ44" s="54">
        <v>1.9584000000000001E-2</v>
      </c>
      <c r="DR44" s="52">
        <v>1.9727999999999999E-2</v>
      </c>
      <c r="DS44" s="53" t="s">
        <v>150</v>
      </c>
      <c r="DT44" s="54">
        <v>1.9727999999999999E-2</v>
      </c>
      <c r="DU44" s="52">
        <v>3.5000000000000001E-3</v>
      </c>
      <c r="DV44" s="53" t="s">
        <v>150</v>
      </c>
      <c r="DW44" s="54">
        <v>3.5000000000000001E-3</v>
      </c>
      <c r="DX44" s="52">
        <v>4.4096000000000003E-2</v>
      </c>
      <c r="DY44" s="53" t="s">
        <v>150</v>
      </c>
      <c r="DZ44" s="54">
        <v>4.4096000000000003E-2</v>
      </c>
      <c r="EA44" s="52">
        <v>1.9019999999999999E-2</v>
      </c>
      <c r="EB44" s="53" t="s">
        <v>150</v>
      </c>
      <c r="EC44" s="54">
        <v>1.9019999999999999E-2</v>
      </c>
      <c r="ED44" s="52">
        <v>2.5746999999999999E-2</v>
      </c>
      <c r="EE44" s="53" t="s">
        <v>150</v>
      </c>
      <c r="EF44" s="54">
        <v>2.5746999999999999E-2</v>
      </c>
      <c r="EG44" s="52">
        <v>2.1867999999999999E-2</v>
      </c>
      <c r="EH44" s="53" t="s">
        <v>150</v>
      </c>
      <c r="EI44" s="54">
        <v>2.1867999999999999E-2</v>
      </c>
      <c r="EJ44" s="52">
        <v>2.3396E-2</v>
      </c>
      <c r="EK44" s="53" t="s">
        <v>150</v>
      </c>
      <c r="EL44" s="54">
        <v>2.3396E-2</v>
      </c>
      <c r="EM44" s="52">
        <v>2.1957999999999998E-2</v>
      </c>
      <c r="EN44" s="53" t="s">
        <v>150</v>
      </c>
      <c r="EO44" s="54">
        <v>2.1957999999999998E-2</v>
      </c>
      <c r="EP44" s="52" t="s">
        <v>150</v>
      </c>
      <c r="EQ44" s="53" t="s">
        <v>150</v>
      </c>
      <c r="ER44" s="54" t="s">
        <v>150</v>
      </c>
      <c r="ES44" s="52">
        <v>4.5116000000000003E-2</v>
      </c>
      <c r="ET44" s="53" t="s">
        <v>150</v>
      </c>
      <c r="EU44" s="54">
        <f t="shared" si="72"/>
        <v>4.5116000000000003E-2</v>
      </c>
      <c r="EV44" s="52">
        <v>2.1962000000000002E-2</v>
      </c>
      <c r="EW44" s="53" t="s">
        <v>150</v>
      </c>
      <c r="EX44" s="54">
        <f t="shared" si="73"/>
        <v>2.1962000000000002E-2</v>
      </c>
      <c r="EY44" s="52">
        <v>2.5902000000000001E-2</v>
      </c>
      <c r="EZ44" s="53" t="s">
        <v>150</v>
      </c>
      <c r="FA44" s="54">
        <f t="shared" si="74"/>
        <v>2.5902000000000001E-2</v>
      </c>
      <c r="FB44" s="52">
        <v>3.4042000000000003E-2</v>
      </c>
      <c r="FC44" s="53" t="s">
        <v>150</v>
      </c>
      <c r="FD44" s="54">
        <f t="shared" si="75"/>
        <v>3.4042000000000003E-2</v>
      </c>
      <c r="FE44" s="52">
        <v>2.283E-2</v>
      </c>
      <c r="FF44" s="53" t="s">
        <v>150</v>
      </c>
      <c r="FG44" s="54">
        <f t="shared" si="76"/>
        <v>2.283E-2</v>
      </c>
      <c r="FH44" s="52">
        <v>2.3594999999999998E-2</v>
      </c>
      <c r="FI44" s="53" t="s">
        <v>150</v>
      </c>
      <c r="FJ44" s="54">
        <f t="shared" si="77"/>
        <v>2.3594999999999998E-2</v>
      </c>
      <c r="FK44" s="52">
        <v>2.3994000000000001E-2</v>
      </c>
      <c r="FL44" s="53" t="s">
        <v>150</v>
      </c>
      <c r="FM44" s="54">
        <f t="shared" si="78"/>
        <v>2.3994000000000001E-2</v>
      </c>
      <c r="FN44" s="52">
        <v>3.5110999999999996E-2</v>
      </c>
      <c r="FO44" s="53" t="s">
        <v>150</v>
      </c>
      <c r="FP44" s="54">
        <f t="shared" si="79"/>
        <v>3.5110999999999996E-2</v>
      </c>
      <c r="FQ44" s="116">
        <v>3.1996999999999998E-2</v>
      </c>
      <c r="FR44" s="117" t="s">
        <v>150</v>
      </c>
      <c r="FS44" s="54">
        <f t="shared" si="80"/>
        <v>3.1996999999999998E-2</v>
      </c>
      <c r="FT44" s="116">
        <v>2.4086999999999997E-2</v>
      </c>
      <c r="FU44" s="117" t="s">
        <v>150</v>
      </c>
      <c r="FV44" s="54">
        <f t="shared" si="81"/>
        <v>2.4086999999999997E-2</v>
      </c>
      <c r="FW44" s="116">
        <v>2.4158000000000002E-2</v>
      </c>
      <c r="FX44" s="117" t="s">
        <v>150</v>
      </c>
      <c r="FY44" s="54">
        <f t="shared" si="82"/>
        <v>2.4158000000000002E-2</v>
      </c>
      <c r="FZ44" s="116">
        <v>2.2360000000000001E-3</v>
      </c>
      <c r="GA44" s="117" t="s">
        <v>150</v>
      </c>
      <c r="GB44" s="54">
        <f t="shared" si="83"/>
        <v>2.2360000000000001E-3</v>
      </c>
      <c r="GC44" s="10"/>
    </row>
    <row r="45" spans="1:185" x14ac:dyDescent="0.35">
      <c r="A45" s="10"/>
      <c r="B45" s="25"/>
      <c r="C45" s="26" t="s">
        <v>21</v>
      </c>
      <c r="D45" s="27" t="s">
        <v>39</v>
      </c>
      <c r="E45" s="49">
        <v>9.3911999999999995E-2</v>
      </c>
      <c r="F45" s="55" t="s">
        <v>150</v>
      </c>
      <c r="G45" s="51">
        <v>9.3911999999999995E-2</v>
      </c>
      <c r="H45" s="49">
        <v>7.1742E-2</v>
      </c>
      <c r="I45" s="55" t="s">
        <v>150</v>
      </c>
      <c r="J45" s="51">
        <v>7.1742E-2</v>
      </c>
      <c r="K45" s="49">
        <v>9.3692999999999999E-2</v>
      </c>
      <c r="L45" s="55" t="s">
        <v>150</v>
      </c>
      <c r="M45" s="51">
        <v>9.3692999999999999E-2</v>
      </c>
      <c r="N45" s="49">
        <v>7.7665999999999985E-2</v>
      </c>
      <c r="O45" s="55" t="s">
        <v>150</v>
      </c>
      <c r="P45" s="51">
        <v>7.7665999999999985E-2</v>
      </c>
      <c r="Q45" s="49">
        <v>3.3435999999999994E-2</v>
      </c>
      <c r="R45" s="55" t="s">
        <v>150</v>
      </c>
      <c r="S45" s="51">
        <v>3.3435999999999994E-2</v>
      </c>
      <c r="T45" s="49">
        <v>5.441E-2</v>
      </c>
      <c r="U45" s="55" t="s">
        <v>150</v>
      </c>
      <c r="V45" s="51">
        <v>5.441E-2</v>
      </c>
      <c r="W45" s="49">
        <v>8.5210000000000008E-2</v>
      </c>
      <c r="X45" s="55">
        <v>2.5999999999999998E-5</v>
      </c>
      <c r="Y45" s="51">
        <v>8.5236000000000006E-2</v>
      </c>
      <c r="Z45" s="49">
        <v>0.19066700000000003</v>
      </c>
      <c r="AA45" s="55" t="s">
        <v>150</v>
      </c>
      <c r="AB45" s="51">
        <v>0.19066700000000003</v>
      </c>
      <c r="AC45" s="49">
        <v>0.104182</v>
      </c>
      <c r="AD45" s="55" t="s">
        <v>150</v>
      </c>
      <c r="AE45" s="51">
        <v>0.104182</v>
      </c>
      <c r="AF45" s="49">
        <v>0.109194</v>
      </c>
      <c r="AG45" s="55">
        <v>1.1048000000000001E-2</v>
      </c>
      <c r="AH45" s="51">
        <v>0.120242</v>
      </c>
      <c r="AI45" s="49">
        <v>6.7729999999999999E-2</v>
      </c>
      <c r="AJ45" s="55" t="s">
        <v>150</v>
      </c>
      <c r="AK45" s="51">
        <v>6.7729999999999999E-2</v>
      </c>
      <c r="AL45" s="49">
        <v>7.7020000000000005E-2</v>
      </c>
      <c r="AM45" s="55" t="s">
        <v>150</v>
      </c>
      <c r="AN45" s="51">
        <v>7.7020000000000005E-2</v>
      </c>
      <c r="AO45" s="49">
        <v>8.6549999999999988E-2</v>
      </c>
      <c r="AP45" s="55" t="s">
        <v>150</v>
      </c>
      <c r="AQ45" s="51">
        <v>8.6549999999999988E-2</v>
      </c>
      <c r="AR45" s="49">
        <v>7.3747999999999994E-2</v>
      </c>
      <c r="AS45" s="55" t="s">
        <v>150</v>
      </c>
      <c r="AT45" s="51">
        <v>7.3747999999999994E-2</v>
      </c>
      <c r="AU45" s="49">
        <v>5.6392000000000005E-2</v>
      </c>
      <c r="AV45" s="55" t="s">
        <v>150</v>
      </c>
      <c r="AW45" s="51">
        <v>5.6392000000000005E-2</v>
      </c>
      <c r="AX45" s="49">
        <v>7.594300000000001E-2</v>
      </c>
      <c r="AY45" s="55" t="s">
        <v>150</v>
      </c>
      <c r="AZ45" s="51">
        <v>7.594300000000001E-2</v>
      </c>
      <c r="BA45" s="49">
        <v>4.811E-2</v>
      </c>
      <c r="BB45" s="55" t="s">
        <v>150</v>
      </c>
      <c r="BC45" s="51">
        <v>4.811E-2</v>
      </c>
      <c r="BD45" s="49">
        <v>0.33560999999999996</v>
      </c>
      <c r="BE45" s="55" t="s">
        <v>150</v>
      </c>
      <c r="BF45" s="51">
        <v>0.33560999999999996</v>
      </c>
      <c r="BG45" s="49">
        <v>8.5993999999999987E-2</v>
      </c>
      <c r="BH45" s="55" t="s">
        <v>150</v>
      </c>
      <c r="BI45" s="51">
        <v>8.5993999999999987E-2</v>
      </c>
      <c r="BJ45" s="49">
        <v>6.6305000000000003E-2</v>
      </c>
      <c r="BK45" s="55" t="s">
        <v>150</v>
      </c>
      <c r="BL45" s="51">
        <v>6.6305000000000003E-2</v>
      </c>
      <c r="BM45" s="49">
        <v>0.21673800000000001</v>
      </c>
      <c r="BN45" s="55" t="s">
        <v>150</v>
      </c>
      <c r="BO45" s="51">
        <v>0.21673800000000001</v>
      </c>
      <c r="BP45" s="49">
        <v>0.3595560000000001</v>
      </c>
      <c r="BQ45" s="55">
        <v>1.8E-5</v>
      </c>
      <c r="BR45" s="51">
        <v>0.35957400000000012</v>
      </c>
      <c r="BS45" s="49">
        <v>0.39159700000000003</v>
      </c>
      <c r="BT45" s="55" t="s">
        <v>150</v>
      </c>
      <c r="BU45" s="51">
        <v>0.39159700000000003</v>
      </c>
      <c r="BV45" s="49">
        <v>3.4428999999999994E-2</v>
      </c>
      <c r="BW45" s="55" t="s">
        <v>150</v>
      </c>
      <c r="BX45" s="51">
        <v>3.4428999999999994E-2</v>
      </c>
      <c r="BY45" s="49">
        <v>0.26430399999999998</v>
      </c>
      <c r="BZ45" s="55" t="s">
        <v>150</v>
      </c>
      <c r="CA45" s="51">
        <v>0.26430399999999998</v>
      </c>
      <c r="CB45" s="49">
        <v>6.4249000000000001E-2</v>
      </c>
      <c r="CC45" s="55" t="s">
        <v>150</v>
      </c>
      <c r="CD45" s="51">
        <v>6.4249000000000001E-2</v>
      </c>
      <c r="CE45" s="49">
        <v>7.3403999999999997E-2</v>
      </c>
      <c r="CF45" s="55" t="s">
        <v>150</v>
      </c>
      <c r="CG45" s="51">
        <v>7.3403999999999997E-2</v>
      </c>
      <c r="CH45" s="49">
        <v>3.7913999999999996E-2</v>
      </c>
      <c r="CI45" s="55" t="s">
        <v>150</v>
      </c>
      <c r="CJ45" s="51">
        <v>3.7913999999999996E-2</v>
      </c>
      <c r="CK45" s="49">
        <v>3.6816000000000002E-2</v>
      </c>
      <c r="CL45" s="55" t="s">
        <v>150</v>
      </c>
      <c r="CM45" s="51">
        <v>3.6816000000000002E-2</v>
      </c>
      <c r="CN45" s="49">
        <v>6.0957999999999998E-2</v>
      </c>
      <c r="CO45" s="55" t="s">
        <v>150</v>
      </c>
      <c r="CP45" s="51">
        <v>6.0957999999999998E-2</v>
      </c>
      <c r="CQ45" s="49">
        <v>5.3151999999999998E-2</v>
      </c>
      <c r="CR45" s="55">
        <v>1.8E-5</v>
      </c>
      <c r="CS45" s="51">
        <v>5.3169999999999995E-2</v>
      </c>
      <c r="CT45" s="49">
        <v>5.8330999999999994E-2</v>
      </c>
      <c r="CU45" s="55" t="s">
        <v>150</v>
      </c>
      <c r="CV45" s="51">
        <v>5.8330999999999994E-2</v>
      </c>
      <c r="CW45" s="49">
        <v>4.9887000000000001E-2</v>
      </c>
      <c r="CX45" s="55" t="s">
        <v>150</v>
      </c>
      <c r="CY45" s="51">
        <v>4.9887000000000001E-2</v>
      </c>
      <c r="CZ45" s="49">
        <v>3.9445000000000001E-2</v>
      </c>
      <c r="DA45" s="55" t="s">
        <v>150</v>
      </c>
      <c r="DB45" s="51">
        <v>3.9445000000000001E-2</v>
      </c>
      <c r="DC45" s="49">
        <v>5.3384000000000001E-2</v>
      </c>
      <c r="DD45" s="55" t="s">
        <v>150</v>
      </c>
      <c r="DE45" s="51">
        <v>5.3384000000000001E-2</v>
      </c>
      <c r="DF45" s="49">
        <v>4.6310999999999998E-2</v>
      </c>
      <c r="DG45" s="55" t="s">
        <v>150</v>
      </c>
      <c r="DH45" s="51">
        <v>4.6310999999999998E-2</v>
      </c>
      <c r="DI45" s="49">
        <v>4.5347999999999999E-2</v>
      </c>
      <c r="DJ45" s="55">
        <v>1.8E-5</v>
      </c>
      <c r="DK45" s="51">
        <v>4.5365999999999997E-2</v>
      </c>
      <c r="DL45" s="49">
        <v>5.1052E-2</v>
      </c>
      <c r="DM45" s="55" t="s">
        <v>150</v>
      </c>
      <c r="DN45" s="51">
        <v>5.1052E-2</v>
      </c>
      <c r="DO45" s="49">
        <v>7.6689999999999994E-2</v>
      </c>
      <c r="DP45" s="55" t="s">
        <v>150</v>
      </c>
      <c r="DQ45" s="51">
        <v>7.6689999999999994E-2</v>
      </c>
      <c r="DR45" s="49">
        <v>0.17835000000000001</v>
      </c>
      <c r="DS45" s="55" t="s">
        <v>150</v>
      </c>
      <c r="DT45" s="51">
        <v>0.17835000000000001</v>
      </c>
      <c r="DU45" s="49">
        <v>7.1157999999999999E-2</v>
      </c>
      <c r="DV45" s="55" t="s">
        <v>150</v>
      </c>
      <c r="DW45" s="51">
        <v>7.1157999999999999E-2</v>
      </c>
      <c r="DX45" s="49">
        <v>7.5442999999999996E-2</v>
      </c>
      <c r="DY45" s="55" t="s">
        <v>150</v>
      </c>
      <c r="DZ45" s="51">
        <v>7.5442999999999996E-2</v>
      </c>
      <c r="EA45" s="49">
        <v>3.3945999999999997E-2</v>
      </c>
      <c r="EB45" s="55" t="s">
        <v>150</v>
      </c>
      <c r="EC45" s="51">
        <v>3.3945999999999997E-2</v>
      </c>
      <c r="ED45" s="49">
        <v>5.4905000000000002E-2</v>
      </c>
      <c r="EE45" s="55" t="s">
        <v>150</v>
      </c>
      <c r="EF45" s="51">
        <v>5.4905000000000002E-2</v>
      </c>
      <c r="EG45" s="49">
        <v>5.9110000000000003E-2</v>
      </c>
      <c r="EH45" s="55" t="s">
        <v>150</v>
      </c>
      <c r="EI45" s="51">
        <v>5.9110000000000003E-2</v>
      </c>
      <c r="EJ45" s="49">
        <v>5.7263000000000001E-2</v>
      </c>
      <c r="EK45" s="55" t="s">
        <v>150</v>
      </c>
      <c r="EL45" s="51">
        <v>5.7263000000000001E-2</v>
      </c>
      <c r="EM45" s="49">
        <v>0.199574</v>
      </c>
      <c r="EN45" s="55" t="s">
        <v>150</v>
      </c>
      <c r="EO45" s="51">
        <v>0.199574</v>
      </c>
      <c r="EP45" s="49">
        <v>6.7200999999999997E-2</v>
      </c>
      <c r="EQ45" s="55" t="s">
        <v>150</v>
      </c>
      <c r="ER45" s="51">
        <v>6.7200999999999997E-2</v>
      </c>
      <c r="ES45" s="49">
        <v>9.1400999999999996E-2</v>
      </c>
      <c r="ET45" s="55" t="s">
        <v>150</v>
      </c>
      <c r="EU45" s="51">
        <f t="shared" si="72"/>
        <v>9.1400999999999996E-2</v>
      </c>
      <c r="EV45" s="49">
        <v>5.9138000000000003E-2</v>
      </c>
      <c r="EW45" s="55" t="s">
        <v>150</v>
      </c>
      <c r="EX45" s="51">
        <f t="shared" si="73"/>
        <v>5.9138000000000003E-2</v>
      </c>
      <c r="EY45" s="49">
        <v>4.6550000000000008E-2</v>
      </c>
      <c r="EZ45" s="55" t="s">
        <v>150</v>
      </c>
      <c r="FA45" s="51">
        <f t="shared" si="74"/>
        <v>4.6550000000000008E-2</v>
      </c>
      <c r="FB45" s="49">
        <v>6.8762000000000004E-2</v>
      </c>
      <c r="FC45" s="55" t="s">
        <v>150</v>
      </c>
      <c r="FD45" s="51">
        <f t="shared" si="75"/>
        <v>6.8762000000000004E-2</v>
      </c>
      <c r="FE45" s="49">
        <v>6.9520999999999999E-2</v>
      </c>
      <c r="FF45" s="55" t="s">
        <v>150</v>
      </c>
      <c r="FG45" s="51">
        <f t="shared" si="76"/>
        <v>6.9520999999999999E-2</v>
      </c>
      <c r="FH45" s="49">
        <v>0.22076700000000002</v>
      </c>
      <c r="FI45" s="55" t="s">
        <v>150</v>
      </c>
      <c r="FJ45" s="51">
        <f t="shared" si="77"/>
        <v>0.22076700000000002</v>
      </c>
      <c r="FK45" s="49">
        <v>7.9207999999999987E-2</v>
      </c>
      <c r="FL45" s="55" t="s">
        <v>150</v>
      </c>
      <c r="FM45" s="51">
        <f t="shared" si="78"/>
        <v>7.9207999999999987E-2</v>
      </c>
      <c r="FN45" s="49">
        <v>5.4683999999999996E-2</v>
      </c>
      <c r="FO45" s="55" t="s">
        <v>150</v>
      </c>
      <c r="FP45" s="51">
        <f t="shared" si="79"/>
        <v>5.4683999999999996E-2</v>
      </c>
      <c r="FQ45" s="114">
        <v>4.8488000000000003E-2</v>
      </c>
      <c r="FR45" s="126" t="s">
        <v>150</v>
      </c>
      <c r="FS45" s="51">
        <f t="shared" si="80"/>
        <v>4.8488000000000003E-2</v>
      </c>
      <c r="FT45" s="114">
        <v>5.2906000000000002E-2</v>
      </c>
      <c r="FU45" s="118" t="s">
        <v>150</v>
      </c>
      <c r="FV45" s="51">
        <f t="shared" si="81"/>
        <v>5.2906000000000002E-2</v>
      </c>
      <c r="FW45" s="114">
        <v>7.8231000000000009E-2</v>
      </c>
      <c r="FX45" s="118" t="s">
        <v>150</v>
      </c>
      <c r="FY45" s="51">
        <f t="shared" si="82"/>
        <v>7.8231000000000009E-2</v>
      </c>
      <c r="FZ45" s="114">
        <v>9.5131999999999994E-2</v>
      </c>
      <c r="GA45" s="118" t="s">
        <v>150</v>
      </c>
      <c r="GB45" s="51">
        <f t="shared" si="83"/>
        <v>9.5131999999999994E-2</v>
      </c>
      <c r="GC45" s="10"/>
    </row>
    <row r="46" spans="1:185" x14ac:dyDescent="0.35">
      <c r="A46" s="10"/>
      <c r="B46" s="25"/>
      <c r="C46" s="28" t="s">
        <v>11</v>
      </c>
      <c r="D46" s="29" t="s">
        <v>40</v>
      </c>
      <c r="E46" s="52">
        <v>0.29895300000000002</v>
      </c>
      <c r="F46" s="53" t="s">
        <v>150</v>
      </c>
      <c r="G46" s="54">
        <v>0.29895300000000002</v>
      </c>
      <c r="H46" s="52">
        <v>1.3867999999999998E-2</v>
      </c>
      <c r="I46" s="53" t="s">
        <v>150</v>
      </c>
      <c r="J46" s="54">
        <v>1.3867999999999998E-2</v>
      </c>
      <c r="K46" s="52">
        <v>0.22231700000000001</v>
      </c>
      <c r="L46" s="53" t="s">
        <v>150</v>
      </c>
      <c r="M46" s="54">
        <v>0.22231700000000001</v>
      </c>
      <c r="N46" s="52">
        <v>7.9267999999999991E-2</v>
      </c>
      <c r="O46" s="53">
        <v>0.17580000000000001</v>
      </c>
      <c r="P46" s="54">
        <v>0.25506800000000002</v>
      </c>
      <c r="Q46" s="52">
        <v>7.9692999999999986E-2</v>
      </c>
      <c r="R46" s="53" t="s">
        <v>150</v>
      </c>
      <c r="S46" s="54">
        <v>7.9692999999999986E-2</v>
      </c>
      <c r="T46" s="52">
        <v>6.5877000000000005E-2</v>
      </c>
      <c r="U46" s="53" t="s">
        <v>150</v>
      </c>
      <c r="V46" s="54">
        <v>6.5877000000000005E-2</v>
      </c>
      <c r="W46" s="52">
        <v>4.0691000000000005E-2</v>
      </c>
      <c r="X46" s="53" t="s">
        <v>150</v>
      </c>
      <c r="Y46" s="54">
        <v>4.0691000000000005E-2</v>
      </c>
      <c r="Z46" s="52">
        <v>3.1673E-2</v>
      </c>
      <c r="AA46" s="53" t="s">
        <v>150</v>
      </c>
      <c r="AB46" s="54">
        <v>3.1673E-2</v>
      </c>
      <c r="AC46" s="52">
        <v>1.9324999999999998E-2</v>
      </c>
      <c r="AD46" s="53" t="s">
        <v>150</v>
      </c>
      <c r="AE46" s="54">
        <v>1.9324999999999998E-2</v>
      </c>
      <c r="AF46" s="52">
        <v>3.2704000000000011E-2</v>
      </c>
      <c r="AG46" s="53" t="s">
        <v>150</v>
      </c>
      <c r="AH46" s="54">
        <v>3.2704000000000011E-2</v>
      </c>
      <c r="AI46" s="52">
        <v>5.2106000000000006E-2</v>
      </c>
      <c r="AJ46" s="53" t="s">
        <v>150</v>
      </c>
      <c r="AK46" s="54">
        <v>5.2106000000000006E-2</v>
      </c>
      <c r="AL46" s="52">
        <v>0.10970400000000001</v>
      </c>
      <c r="AM46" s="53" t="s">
        <v>150</v>
      </c>
      <c r="AN46" s="54">
        <v>0.10970400000000001</v>
      </c>
      <c r="AO46" s="52">
        <v>5.2412E-2</v>
      </c>
      <c r="AP46" s="53" t="s">
        <v>150</v>
      </c>
      <c r="AQ46" s="54">
        <v>5.2412E-2</v>
      </c>
      <c r="AR46" s="52">
        <v>4.0905000000000004E-2</v>
      </c>
      <c r="AS46" s="53" t="s">
        <v>150</v>
      </c>
      <c r="AT46" s="54">
        <v>4.0905000000000004E-2</v>
      </c>
      <c r="AU46" s="52">
        <v>3.5912000000000006E-2</v>
      </c>
      <c r="AV46" s="53" t="s">
        <v>150</v>
      </c>
      <c r="AW46" s="54">
        <v>3.5912000000000006E-2</v>
      </c>
      <c r="AX46" s="52">
        <v>2.7434999999999998E-2</v>
      </c>
      <c r="AY46" s="53" t="s">
        <v>150</v>
      </c>
      <c r="AZ46" s="54">
        <v>2.7434999999999998E-2</v>
      </c>
      <c r="BA46" s="52">
        <v>0.203788</v>
      </c>
      <c r="BB46" s="53" t="s">
        <v>150</v>
      </c>
      <c r="BC46" s="54">
        <v>0.203788</v>
      </c>
      <c r="BD46" s="52">
        <v>2.7660000000000001E-2</v>
      </c>
      <c r="BE46" s="53" t="s">
        <v>150</v>
      </c>
      <c r="BF46" s="54">
        <v>2.7660000000000001E-2</v>
      </c>
      <c r="BG46" s="52">
        <v>0.153729</v>
      </c>
      <c r="BH46" s="53" t="s">
        <v>150</v>
      </c>
      <c r="BI46" s="54">
        <v>0.153729</v>
      </c>
      <c r="BJ46" s="52">
        <v>3.7087999999999996E-2</v>
      </c>
      <c r="BK46" s="53" t="s">
        <v>150</v>
      </c>
      <c r="BL46" s="54">
        <v>3.7087999999999996E-2</v>
      </c>
      <c r="BM46" s="52">
        <v>9.5295999999999992E-2</v>
      </c>
      <c r="BN46" s="53" t="s">
        <v>150</v>
      </c>
      <c r="BO46" s="54">
        <v>9.5295999999999992E-2</v>
      </c>
      <c r="BP46" s="52">
        <v>0.78987800000000008</v>
      </c>
      <c r="BQ46" s="53" t="s">
        <v>150</v>
      </c>
      <c r="BR46" s="54">
        <v>0.78987800000000008</v>
      </c>
      <c r="BS46" s="52">
        <v>3.9835999999999996E-2</v>
      </c>
      <c r="BT46" s="53" t="s">
        <v>150</v>
      </c>
      <c r="BU46" s="54">
        <v>3.9835999999999996E-2</v>
      </c>
      <c r="BV46" s="52">
        <v>0.21584299999999995</v>
      </c>
      <c r="BW46" s="53">
        <v>1.2675000000000001E-2</v>
      </c>
      <c r="BX46" s="54">
        <v>0.22851799999999994</v>
      </c>
      <c r="BY46" s="52">
        <v>0.14968200000000001</v>
      </c>
      <c r="BZ46" s="53">
        <v>3.9329999999999999E-3</v>
      </c>
      <c r="CA46" s="54">
        <v>0.153615</v>
      </c>
      <c r="CB46" s="52">
        <v>6.1573999999999997E-2</v>
      </c>
      <c r="CC46" s="53">
        <v>1.5606999999999999E-2</v>
      </c>
      <c r="CD46" s="54">
        <v>7.7181E-2</v>
      </c>
      <c r="CE46" s="52">
        <v>8.126899999999998E-2</v>
      </c>
      <c r="CF46" s="53" t="s">
        <v>150</v>
      </c>
      <c r="CG46" s="54">
        <v>8.126899999999998E-2</v>
      </c>
      <c r="CH46" s="52">
        <v>4.8945999999999996E-2</v>
      </c>
      <c r="CI46" s="53" t="s">
        <v>150</v>
      </c>
      <c r="CJ46" s="54">
        <v>4.8945999999999996E-2</v>
      </c>
      <c r="CK46" s="52">
        <v>9.2280000000000001E-3</v>
      </c>
      <c r="CL46" s="53">
        <v>2.0444E-2</v>
      </c>
      <c r="CM46" s="54">
        <v>2.9672E-2</v>
      </c>
      <c r="CN46" s="52">
        <v>2.5967E-2</v>
      </c>
      <c r="CO46" s="53" t="s">
        <v>150</v>
      </c>
      <c r="CP46" s="54">
        <v>2.5967E-2</v>
      </c>
      <c r="CQ46" s="52">
        <v>2.9692999999999997E-2</v>
      </c>
      <c r="CR46" s="53" t="s">
        <v>150</v>
      </c>
      <c r="CS46" s="54">
        <v>2.9692999999999997E-2</v>
      </c>
      <c r="CT46" s="52">
        <v>3.2507000000000001E-2</v>
      </c>
      <c r="CU46" s="53" t="s">
        <v>150</v>
      </c>
      <c r="CV46" s="54">
        <v>3.2507000000000001E-2</v>
      </c>
      <c r="CW46" s="52">
        <v>7.227900000000001E-2</v>
      </c>
      <c r="CX46" s="53" t="s">
        <v>150</v>
      </c>
      <c r="CY46" s="54">
        <v>7.227900000000001E-2</v>
      </c>
      <c r="CZ46" s="52">
        <v>3.3710000000000004E-2</v>
      </c>
      <c r="DA46" s="53" t="s">
        <v>150</v>
      </c>
      <c r="DB46" s="54">
        <v>3.3710000000000004E-2</v>
      </c>
      <c r="DC46" s="52">
        <v>2.4735E-2</v>
      </c>
      <c r="DD46" s="53" t="s">
        <v>150</v>
      </c>
      <c r="DE46" s="54">
        <v>2.4735E-2</v>
      </c>
      <c r="DF46" s="52">
        <v>7.9855000000000009E-2</v>
      </c>
      <c r="DG46" s="53" t="s">
        <v>150</v>
      </c>
      <c r="DH46" s="54">
        <v>7.9855000000000009E-2</v>
      </c>
      <c r="DI46" s="52">
        <v>1.5069000000000001E-2</v>
      </c>
      <c r="DJ46" s="53" t="s">
        <v>150</v>
      </c>
      <c r="DK46" s="54">
        <v>1.5069000000000001E-2</v>
      </c>
      <c r="DL46" s="52">
        <v>1.0787E-2</v>
      </c>
      <c r="DM46" s="53" t="s">
        <v>150</v>
      </c>
      <c r="DN46" s="54">
        <v>1.0787E-2</v>
      </c>
      <c r="DO46" s="52">
        <v>3.7497000000000003E-2</v>
      </c>
      <c r="DP46" s="53" t="s">
        <v>150</v>
      </c>
      <c r="DQ46" s="54">
        <v>3.7497000000000003E-2</v>
      </c>
      <c r="DR46" s="52">
        <v>0.140489</v>
      </c>
      <c r="DS46" s="53" t="s">
        <v>150</v>
      </c>
      <c r="DT46" s="54">
        <v>0.140489</v>
      </c>
      <c r="DU46" s="52">
        <v>3.9357999999999997E-2</v>
      </c>
      <c r="DV46" s="53" t="s">
        <v>150</v>
      </c>
      <c r="DW46" s="54">
        <v>3.9357999999999997E-2</v>
      </c>
      <c r="DX46" s="52">
        <v>0.25654399999999999</v>
      </c>
      <c r="DY46" s="53" t="s">
        <v>150</v>
      </c>
      <c r="DZ46" s="54">
        <v>0.25654399999999999</v>
      </c>
      <c r="EA46" s="52">
        <v>0.212865</v>
      </c>
      <c r="EB46" s="53" t="s">
        <v>150</v>
      </c>
      <c r="EC46" s="54">
        <v>0.212865</v>
      </c>
      <c r="ED46" s="52">
        <v>4.4565E-2</v>
      </c>
      <c r="EE46" s="53" t="s">
        <v>150</v>
      </c>
      <c r="EF46" s="54">
        <v>4.4565E-2</v>
      </c>
      <c r="EG46" s="52">
        <v>3.3978000000000001E-2</v>
      </c>
      <c r="EH46" s="53" t="s">
        <v>150</v>
      </c>
      <c r="EI46" s="54">
        <v>3.3978000000000001E-2</v>
      </c>
      <c r="EJ46" s="52">
        <v>0.19956299999999999</v>
      </c>
      <c r="EK46" s="53" t="s">
        <v>150</v>
      </c>
      <c r="EL46" s="54">
        <v>0.19956299999999999</v>
      </c>
      <c r="EM46" s="52">
        <v>0.17203499999999999</v>
      </c>
      <c r="EN46" s="53" t="s">
        <v>150</v>
      </c>
      <c r="EO46" s="54">
        <v>0.17203499999999999</v>
      </c>
      <c r="EP46" s="52">
        <v>7.3686000000000001E-2</v>
      </c>
      <c r="EQ46" s="53" t="s">
        <v>150</v>
      </c>
      <c r="ER46" s="54">
        <v>7.3686000000000001E-2</v>
      </c>
      <c r="ES46" s="52">
        <v>6.6149999999999994E-3</v>
      </c>
      <c r="ET46" s="53" t="s">
        <v>150</v>
      </c>
      <c r="EU46" s="54">
        <f t="shared" si="72"/>
        <v>6.6149999999999994E-3</v>
      </c>
      <c r="EV46" s="52">
        <v>6.0518000000000009E-2</v>
      </c>
      <c r="EW46" s="53" t="s">
        <v>150</v>
      </c>
      <c r="EX46" s="54">
        <f t="shared" si="73"/>
        <v>6.0518000000000009E-2</v>
      </c>
      <c r="EY46" s="52">
        <v>0.103878</v>
      </c>
      <c r="EZ46" s="53">
        <v>1.9999999999999999E-6</v>
      </c>
      <c r="FA46" s="54">
        <f t="shared" si="74"/>
        <v>0.10388</v>
      </c>
      <c r="FB46" s="52">
        <v>0.118757</v>
      </c>
      <c r="FC46" s="53" t="s">
        <v>150</v>
      </c>
      <c r="FD46" s="54">
        <f t="shared" si="75"/>
        <v>0.118757</v>
      </c>
      <c r="FE46" s="52">
        <v>4.8216000000000002E-2</v>
      </c>
      <c r="FF46" s="53">
        <v>1.9999999999999999E-6</v>
      </c>
      <c r="FG46" s="54">
        <f t="shared" si="76"/>
        <v>4.8218000000000004E-2</v>
      </c>
      <c r="FH46" s="52">
        <v>2.8048000000000003E-2</v>
      </c>
      <c r="FI46" s="53" t="s">
        <v>150</v>
      </c>
      <c r="FJ46" s="54">
        <f t="shared" si="77"/>
        <v>2.8048000000000003E-2</v>
      </c>
      <c r="FK46" s="52">
        <v>3.1814999999999996E-2</v>
      </c>
      <c r="FL46" s="53" t="s">
        <v>150</v>
      </c>
      <c r="FM46" s="54">
        <f t="shared" si="78"/>
        <v>3.1814999999999996E-2</v>
      </c>
      <c r="FN46" s="52">
        <v>5.4583E-2</v>
      </c>
      <c r="FO46" s="53" t="s">
        <v>150</v>
      </c>
      <c r="FP46" s="54">
        <f t="shared" si="79"/>
        <v>5.4583E-2</v>
      </c>
      <c r="FQ46" s="116">
        <v>2.5643999999999997E-2</v>
      </c>
      <c r="FR46" s="117" t="s">
        <v>150</v>
      </c>
      <c r="FS46" s="54">
        <f t="shared" si="80"/>
        <v>2.5643999999999997E-2</v>
      </c>
      <c r="FT46" s="116">
        <v>4.2505000000000001E-2</v>
      </c>
      <c r="FU46" s="117" t="s">
        <v>150</v>
      </c>
      <c r="FV46" s="54">
        <f t="shared" si="81"/>
        <v>4.2505000000000001E-2</v>
      </c>
      <c r="FW46" s="116">
        <v>8.2390000000000005E-2</v>
      </c>
      <c r="FX46" s="117">
        <v>2.124E-3</v>
      </c>
      <c r="FY46" s="54">
        <f t="shared" si="82"/>
        <v>8.4514000000000006E-2</v>
      </c>
      <c r="FZ46" s="116">
        <v>6.6508999999999985E-2</v>
      </c>
      <c r="GA46" s="117">
        <v>8.9499999999999996E-4</v>
      </c>
      <c r="GB46" s="54">
        <f t="shared" si="83"/>
        <v>6.7403999999999992E-2</v>
      </c>
      <c r="GC46" s="10"/>
    </row>
    <row r="47" spans="1:185" x14ac:dyDescent="0.35">
      <c r="A47" s="10"/>
      <c r="B47" s="25" t="s">
        <v>14</v>
      </c>
      <c r="C47" s="26" t="s">
        <v>12</v>
      </c>
      <c r="D47" s="27" t="s">
        <v>41</v>
      </c>
      <c r="E47" s="49">
        <v>1.0322000000000001E-2</v>
      </c>
      <c r="F47" s="50">
        <v>1.2356000000000001E-2</v>
      </c>
      <c r="G47" s="51">
        <v>2.2678000000000004E-2</v>
      </c>
      <c r="H47" s="49">
        <v>1.34E-3</v>
      </c>
      <c r="I47" s="50" t="s">
        <v>150</v>
      </c>
      <c r="J47" s="51">
        <v>1.34E-3</v>
      </c>
      <c r="K47" s="49">
        <v>8.8307999999999998E-2</v>
      </c>
      <c r="L47" s="50">
        <v>1.0330000000000001E-3</v>
      </c>
      <c r="M47" s="51">
        <v>8.9341000000000004E-2</v>
      </c>
      <c r="N47" s="49">
        <v>9.0400000000000007E-4</v>
      </c>
      <c r="O47" s="50">
        <v>1.7731E-2</v>
      </c>
      <c r="P47" s="51">
        <v>1.8634999999999999E-2</v>
      </c>
      <c r="Q47" s="49">
        <v>1.4683999999999999E-2</v>
      </c>
      <c r="R47" s="50" t="s">
        <v>150</v>
      </c>
      <c r="S47" s="51">
        <v>1.4683999999999999E-2</v>
      </c>
      <c r="T47" s="49">
        <v>0.105826</v>
      </c>
      <c r="U47" s="50" t="s">
        <v>150</v>
      </c>
      <c r="V47" s="51">
        <v>0.105826</v>
      </c>
      <c r="W47" s="49">
        <v>0.30232900000000001</v>
      </c>
      <c r="X47" s="50">
        <v>9.4274999999999998E-2</v>
      </c>
      <c r="Y47" s="51">
        <v>0.39660400000000001</v>
      </c>
      <c r="Z47" s="49">
        <v>5.8450000000000004E-3</v>
      </c>
      <c r="AA47" s="50">
        <v>4.2290000000000001E-3</v>
      </c>
      <c r="AB47" s="51">
        <v>1.0074E-2</v>
      </c>
      <c r="AC47" s="49">
        <v>1.467E-3</v>
      </c>
      <c r="AD47" s="50" t="s">
        <v>150</v>
      </c>
      <c r="AE47" s="51">
        <v>1.467E-3</v>
      </c>
      <c r="AF47" s="49">
        <v>8.5917999999999994E-2</v>
      </c>
      <c r="AG47" s="50" t="s">
        <v>150</v>
      </c>
      <c r="AH47" s="51">
        <v>8.5917999999999994E-2</v>
      </c>
      <c r="AI47" s="49">
        <v>9.9911E-2</v>
      </c>
      <c r="AJ47" s="50" t="s">
        <v>150</v>
      </c>
      <c r="AK47" s="51">
        <v>9.9911E-2</v>
      </c>
      <c r="AL47" s="49">
        <v>1.4069999999999998E-3</v>
      </c>
      <c r="AM47" s="50" t="s">
        <v>150</v>
      </c>
      <c r="AN47" s="51">
        <v>1.4069999999999998E-3</v>
      </c>
      <c r="AO47" s="49">
        <v>3.9199999999999999E-4</v>
      </c>
      <c r="AP47" s="50">
        <v>3.6449999999999998E-3</v>
      </c>
      <c r="AQ47" s="51">
        <v>4.0369999999999998E-3</v>
      </c>
      <c r="AR47" s="49">
        <v>3.9599000000000002E-2</v>
      </c>
      <c r="AS47" s="50" t="s">
        <v>150</v>
      </c>
      <c r="AT47" s="51">
        <v>3.9599000000000002E-2</v>
      </c>
      <c r="AU47" s="49">
        <v>7.8899999999999999E-4</v>
      </c>
      <c r="AV47" s="50" t="s">
        <v>150</v>
      </c>
      <c r="AW47" s="51">
        <v>7.8899999999999999E-4</v>
      </c>
      <c r="AX47" s="49">
        <v>0.235266</v>
      </c>
      <c r="AY47" s="50" t="s">
        <v>150</v>
      </c>
      <c r="AZ47" s="51">
        <v>0.235266</v>
      </c>
      <c r="BA47" s="49">
        <v>0.13589199999999999</v>
      </c>
      <c r="BB47" s="50" t="s">
        <v>150</v>
      </c>
      <c r="BC47" s="51">
        <v>0.13589199999999999</v>
      </c>
      <c r="BD47" s="49">
        <v>3.9160000000000002E-3</v>
      </c>
      <c r="BE47" s="50" t="s">
        <v>150</v>
      </c>
      <c r="BF47" s="51">
        <v>3.9160000000000002E-3</v>
      </c>
      <c r="BG47" s="49">
        <v>2.6579999999999998E-3</v>
      </c>
      <c r="BH47" s="50">
        <v>2.6410000000000001E-3</v>
      </c>
      <c r="BI47" s="51">
        <v>5.2989999999999999E-3</v>
      </c>
      <c r="BJ47" s="49">
        <v>3.2946999999999997E-2</v>
      </c>
      <c r="BK47" s="50">
        <v>3.3319999999999999E-3</v>
      </c>
      <c r="BL47" s="51">
        <v>3.6278999999999999E-2</v>
      </c>
      <c r="BM47" s="49">
        <v>6.9426999999999989E-2</v>
      </c>
      <c r="BN47" s="50" t="s">
        <v>150</v>
      </c>
      <c r="BO47" s="51">
        <v>6.9426999999999989E-2</v>
      </c>
      <c r="BP47" s="49">
        <v>1.0692999999999999E-2</v>
      </c>
      <c r="BQ47" s="50" t="s">
        <v>150</v>
      </c>
      <c r="BR47" s="51">
        <v>1.0692999999999999E-2</v>
      </c>
      <c r="BS47" s="49">
        <v>4.2190000000000005E-3</v>
      </c>
      <c r="BT47" s="50" t="s">
        <v>150</v>
      </c>
      <c r="BU47" s="51">
        <v>4.2190000000000005E-3</v>
      </c>
      <c r="BV47" s="49">
        <v>4.0820999999999996E-2</v>
      </c>
      <c r="BW47" s="50" t="s">
        <v>150</v>
      </c>
      <c r="BX47" s="51">
        <v>4.0820999999999996E-2</v>
      </c>
      <c r="BY47" s="49">
        <v>4.3318999999999996E-2</v>
      </c>
      <c r="BZ47" s="50" t="s">
        <v>150</v>
      </c>
      <c r="CA47" s="51">
        <v>4.3318999999999996E-2</v>
      </c>
      <c r="CB47" s="49">
        <v>1.8733E-2</v>
      </c>
      <c r="CC47" s="50">
        <v>1.4769000000000001E-2</v>
      </c>
      <c r="CD47" s="51">
        <v>3.3502000000000004E-2</v>
      </c>
      <c r="CE47" s="49">
        <v>4.8759999999999998E-2</v>
      </c>
      <c r="CF47" s="50">
        <v>7.2989999999999999E-3</v>
      </c>
      <c r="CG47" s="51">
        <v>5.6058999999999998E-2</v>
      </c>
      <c r="CH47" s="49">
        <v>3.1000000000000001E-5</v>
      </c>
      <c r="CI47" s="50" t="s">
        <v>150</v>
      </c>
      <c r="CJ47" s="51">
        <v>3.1000000000000001E-5</v>
      </c>
      <c r="CK47" s="49">
        <v>1.9289999999999999E-3</v>
      </c>
      <c r="CL47" s="50" t="s">
        <v>150</v>
      </c>
      <c r="CM47" s="51">
        <v>1.9289999999999999E-3</v>
      </c>
      <c r="CN47" s="49">
        <v>4.9137E-2</v>
      </c>
      <c r="CO47" s="50" t="s">
        <v>150</v>
      </c>
      <c r="CP47" s="51">
        <v>4.9137E-2</v>
      </c>
      <c r="CQ47" s="49">
        <v>1.0091869999999998</v>
      </c>
      <c r="CR47" s="50" t="s">
        <v>150</v>
      </c>
      <c r="CS47" s="51">
        <v>1.0091869999999998</v>
      </c>
      <c r="CT47" s="49">
        <v>1.1184000000000001E-2</v>
      </c>
      <c r="CU47" s="50" t="s">
        <v>150</v>
      </c>
      <c r="CV47" s="51">
        <v>1.1184000000000001E-2</v>
      </c>
      <c r="CW47" s="49">
        <v>1.2610000000000002E-3</v>
      </c>
      <c r="CX47" s="50" t="s">
        <v>150</v>
      </c>
      <c r="CY47" s="51">
        <v>1.2610000000000002E-3</v>
      </c>
      <c r="CZ47" s="49">
        <v>0.105089</v>
      </c>
      <c r="DA47" s="50" t="s">
        <v>150</v>
      </c>
      <c r="DB47" s="51">
        <v>0.105089</v>
      </c>
      <c r="DC47" s="49">
        <v>0.23688999999999999</v>
      </c>
      <c r="DD47" s="50" t="s">
        <v>150</v>
      </c>
      <c r="DE47" s="51">
        <v>0.23688999999999999</v>
      </c>
      <c r="DF47" s="49">
        <v>3.643E-3</v>
      </c>
      <c r="DG47" s="50" t="s">
        <v>150</v>
      </c>
      <c r="DH47" s="51">
        <v>3.643E-3</v>
      </c>
      <c r="DI47" s="49">
        <v>6.4029999999999998E-3</v>
      </c>
      <c r="DJ47" s="50" t="s">
        <v>150</v>
      </c>
      <c r="DK47" s="51">
        <v>6.4029999999999998E-3</v>
      </c>
      <c r="DL47" s="49">
        <v>5.7749999999999998E-3</v>
      </c>
      <c r="DM47" s="50" t="s">
        <v>150</v>
      </c>
      <c r="DN47" s="51">
        <v>5.7749999999999998E-3</v>
      </c>
      <c r="DO47" s="49">
        <v>1.0893999999999999E-2</v>
      </c>
      <c r="DP47" s="50" t="s">
        <v>150</v>
      </c>
      <c r="DQ47" s="51">
        <v>1.0893999999999999E-2</v>
      </c>
      <c r="DR47" s="49">
        <v>4.0911999999999997E-2</v>
      </c>
      <c r="DS47" s="50" t="s">
        <v>150</v>
      </c>
      <c r="DT47" s="51">
        <v>4.0911999999999997E-2</v>
      </c>
      <c r="DU47" s="49">
        <v>9.9500000000000001E-4</v>
      </c>
      <c r="DV47" s="50" t="s">
        <v>150</v>
      </c>
      <c r="DW47" s="51">
        <v>9.9500000000000001E-4</v>
      </c>
      <c r="DX47" s="49">
        <v>6.4947000000000005E-2</v>
      </c>
      <c r="DY47" s="50" t="s">
        <v>150</v>
      </c>
      <c r="DZ47" s="51">
        <v>6.4947000000000005E-2</v>
      </c>
      <c r="EA47" s="49">
        <v>4.8500000000000003E-4</v>
      </c>
      <c r="EB47" s="50" t="s">
        <v>150</v>
      </c>
      <c r="EC47" s="51">
        <v>4.8500000000000003E-4</v>
      </c>
      <c r="ED47" s="49">
        <v>2.2742999999999999E-2</v>
      </c>
      <c r="EE47" s="50" t="s">
        <v>150</v>
      </c>
      <c r="EF47" s="51">
        <v>2.2742999999999999E-2</v>
      </c>
      <c r="EG47" s="49">
        <v>1.5032999999999999E-2</v>
      </c>
      <c r="EH47" s="50" t="s">
        <v>150</v>
      </c>
      <c r="EI47" s="51">
        <v>1.5032999999999999E-2</v>
      </c>
      <c r="EJ47" s="49">
        <v>2.3751000000000001E-2</v>
      </c>
      <c r="EK47" s="50" t="s">
        <v>150</v>
      </c>
      <c r="EL47" s="51">
        <v>2.3751000000000001E-2</v>
      </c>
      <c r="EM47" s="49">
        <v>2.8244999999999999E-2</v>
      </c>
      <c r="EN47" s="50" t="s">
        <v>150</v>
      </c>
      <c r="EO47" s="51">
        <v>2.8244999999999999E-2</v>
      </c>
      <c r="EP47" s="49">
        <v>8.0857999999999999E-2</v>
      </c>
      <c r="EQ47" s="50" t="s">
        <v>150</v>
      </c>
      <c r="ER47" s="51">
        <v>8.0857999999999999E-2</v>
      </c>
      <c r="ES47" s="49">
        <v>1.6829999999999998E-3</v>
      </c>
      <c r="ET47" s="50" t="s">
        <v>150</v>
      </c>
      <c r="EU47" s="51">
        <f t="shared" si="72"/>
        <v>1.6829999999999998E-3</v>
      </c>
      <c r="EV47" s="49">
        <v>2.6710000000000002E-3</v>
      </c>
      <c r="EW47" s="50" t="s">
        <v>150</v>
      </c>
      <c r="EX47" s="51">
        <f t="shared" si="73"/>
        <v>2.6710000000000002E-3</v>
      </c>
      <c r="EY47" s="49">
        <v>1.1922999999999998E-2</v>
      </c>
      <c r="EZ47" s="50" t="s">
        <v>150</v>
      </c>
      <c r="FA47" s="51">
        <f t="shared" si="74"/>
        <v>1.1922999999999998E-2</v>
      </c>
      <c r="FB47" s="49">
        <v>2.3569999999999997E-3</v>
      </c>
      <c r="FC47" s="50" t="s">
        <v>150</v>
      </c>
      <c r="FD47" s="51">
        <f t="shared" si="75"/>
        <v>2.3569999999999997E-3</v>
      </c>
      <c r="FE47" s="49">
        <v>1.1710000000000002E-3</v>
      </c>
      <c r="FF47" s="50" t="s">
        <v>150</v>
      </c>
      <c r="FG47" s="51">
        <f t="shared" si="76"/>
        <v>1.1710000000000002E-3</v>
      </c>
      <c r="FH47" s="49">
        <v>1.7070000000000002E-3</v>
      </c>
      <c r="FI47" s="50" t="s">
        <v>150</v>
      </c>
      <c r="FJ47" s="51">
        <f t="shared" si="77"/>
        <v>1.7070000000000002E-3</v>
      </c>
      <c r="FK47" s="49">
        <v>9.9297999999999997E-2</v>
      </c>
      <c r="FL47" s="50" t="s">
        <v>150</v>
      </c>
      <c r="FM47" s="51">
        <f t="shared" si="78"/>
        <v>9.9297999999999997E-2</v>
      </c>
      <c r="FN47" s="49">
        <v>2.6459999999999999E-3</v>
      </c>
      <c r="FO47" s="50" t="s">
        <v>150</v>
      </c>
      <c r="FP47" s="51">
        <f t="shared" si="79"/>
        <v>2.6459999999999999E-3</v>
      </c>
      <c r="FQ47" s="114">
        <v>1.9522999999999995E-2</v>
      </c>
      <c r="FR47" s="115" t="s">
        <v>150</v>
      </c>
      <c r="FS47" s="51">
        <f t="shared" si="80"/>
        <v>1.9522999999999995E-2</v>
      </c>
      <c r="FT47" s="114">
        <v>1.7919000000000001E-2</v>
      </c>
      <c r="FU47" s="115" t="s">
        <v>150</v>
      </c>
      <c r="FV47" s="51">
        <f t="shared" si="81"/>
        <v>1.7919000000000001E-2</v>
      </c>
      <c r="FW47" s="114">
        <v>1.5419E-2</v>
      </c>
      <c r="FX47" s="115" t="s">
        <v>150</v>
      </c>
      <c r="FY47" s="51">
        <f t="shared" si="82"/>
        <v>1.5419E-2</v>
      </c>
      <c r="FZ47" s="114">
        <v>4.3280000000000002E-3</v>
      </c>
      <c r="GA47" s="115" t="s">
        <v>150</v>
      </c>
      <c r="GB47" s="51">
        <f t="shared" si="83"/>
        <v>4.3280000000000002E-3</v>
      </c>
      <c r="GC47" s="10"/>
    </row>
    <row r="48" spans="1:185" x14ac:dyDescent="0.35">
      <c r="A48" s="10"/>
      <c r="B48" s="25"/>
      <c r="C48" s="28" t="s">
        <v>22</v>
      </c>
      <c r="D48" s="29" t="s">
        <v>42</v>
      </c>
      <c r="E48" s="52">
        <v>5.6909999999999999E-3</v>
      </c>
      <c r="F48" s="53" t="s">
        <v>150</v>
      </c>
      <c r="G48" s="54">
        <v>5.6909999999999999E-3</v>
      </c>
      <c r="H48" s="52">
        <v>6.5629999999999994E-3</v>
      </c>
      <c r="I48" s="53">
        <v>5.0000000000000004E-6</v>
      </c>
      <c r="J48" s="54">
        <v>6.5679999999999992E-3</v>
      </c>
      <c r="K48" s="52">
        <v>2.6150000000000001E-3</v>
      </c>
      <c r="L48" s="53">
        <v>1.0000000000000001E-5</v>
      </c>
      <c r="M48" s="54">
        <v>2.6250000000000002E-3</v>
      </c>
      <c r="N48" s="52">
        <v>2.604E-3</v>
      </c>
      <c r="O48" s="53" t="s">
        <v>150</v>
      </c>
      <c r="P48" s="54">
        <v>2.604E-3</v>
      </c>
      <c r="Q48" s="52">
        <v>8.0600000000000008E-4</v>
      </c>
      <c r="R48" s="53" t="s">
        <v>150</v>
      </c>
      <c r="S48" s="54">
        <v>8.0600000000000008E-4</v>
      </c>
      <c r="T48" s="52">
        <v>9.3109999999999998E-3</v>
      </c>
      <c r="U48" s="53" t="s">
        <v>150</v>
      </c>
      <c r="V48" s="54">
        <v>9.3109999999999998E-3</v>
      </c>
      <c r="W48" s="52">
        <v>1.358E-3</v>
      </c>
      <c r="X48" s="53">
        <v>5.0000000000000004E-6</v>
      </c>
      <c r="Y48" s="54">
        <v>1.3630000000000001E-3</v>
      </c>
      <c r="Z48" s="52">
        <v>6.0860000000000003E-3</v>
      </c>
      <c r="AA48" s="53" t="s">
        <v>150</v>
      </c>
      <c r="AB48" s="54">
        <v>6.0860000000000003E-3</v>
      </c>
      <c r="AC48" s="52">
        <v>2.7759999999999998E-3</v>
      </c>
      <c r="AD48" s="53" t="s">
        <v>150</v>
      </c>
      <c r="AE48" s="54">
        <v>2.7759999999999998E-3</v>
      </c>
      <c r="AF48" s="52">
        <v>1.0319E-2</v>
      </c>
      <c r="AG48" s="53" t="s">
        <v>150</v>
      </c>
      <c r="AH48" s="54">
        <v>1.0319E-2</v>
      </c>
      <c r="AI48" s="52">
        <v>4.657E-2</v>
      </c>
      <c r="AJ48" s="53" t="s">
        <v>150</v>
      </c>
      <c r="AK48" s="54">
        <v>4.657E-2</v>
      </c>
      <c r="AL48" s="52">
        <v>9.8499999999999998E-4</v>
      </c>
      <c r="AM48" s="53" t="s">
        <v>150</v>
      </c>
      <c r="AN48" s="54">
        <v>9.8499999999999998E-4</v>
      </c>
      <c r="AO48" s="52">
        <v>5.1189000000000005E-2</v>
      </c>
      <c r="AP48" s="53" t="s">
        <v>150</v>
      </c>
      <c r="AQ48" s="54">
        <v>5.1189000000000005E-2</v>
      </c>
      <c r="AR48" s="52">
        <v>5.4149999999999997E-3</v>
      </c>
      <c r="AS48" s="53" t="s">
        <v>150</v>
      </c>
      <c r="AT48" s="54">
        <v>5.4149999999999997E-3</v>
      </c>
      <c r="AU48" s="52">
        <v>4.1289999999999999E-3</v>
      </c>
      <c r="AV48" s="53" t="s">
        <v>150</v>
      </c>
      <c r="AW48" s="54">
        <v>4.1289999999999999E-3</v>
      </c>
      <c r="AX48" s="52">
        <v>3.5769999999999999E-3</v>
      </c>
      <c r="AY48" s="53" t="s">
        <v>150</v>
      </c>
      <c r="AZ48" s="54">
        <v>3.5769999999999999E-3</v>
      </c>
      <c r="BA48" s="52">
        <v>1.062E-3</v>
      </c>
      <c r="BB48" s="53" t="s">
        <v>150</v>
      </c>
      <c r="BC48" s="54">
        <v>1.062E-3</v>
      </c>
      <c r="BD48" s="52">
        <v>3.973E-3</v>
      </c>
      <c r="BE48" s="53" t="s">
        <v>150</v>
      </c>
      <c r="BF48" s="54">
        <v>3.973E-3</v>
      </c>
      <c r="BG48" s="52">
        <v>7.1199999999999996E-4</v>
      </c>
      <c r="BH48" s="53" t="s">
        <v>150</v>
      </c>
      <c r="BI48" s="54">
        <v>7.1199999999999996E-4</v>
      </c>
      <c r="BJ48" s="52">
        <v>3.039E-3</v>
      </c>
      <c r="BK48" s="53" t="s">
        <v>150</v>
      </c>
      <c r="BL48" s="54">
        <v>3.039E-3</v>
      </c>
      <c r="BM48" s="52">
        <v>5.0499999999999992E-4</v>
      </c>
      <c r="BN48" s="53" t="s">
        <v>150</v>
      </c>
      <c r="BO48" s="54">
        <v>5.0499999999999992E-4</v>
      </c>
      <c r="BP48" s="52">
        <v>5.8850000000000005E-3</v>
      </c>
      <c r="BQ48" s="53" t="s">
        <v>150</v>
      </c>
      <c r="BR48" s="54">
        <v>5.8850000000000005E-3</v>
      </c>
      <c r="BS48" s="52">
        <v>6.5630000000000003E-3</v>
      </c>
      <c r="BT48" s="53" t="s">
        <v>150</v>
      </c>
      <c r="BU48" s="54">
        <v>6.5630000000000003E-3</v>
      </c>
      <c r="BV48" s="52">
        <v>1.3313999999999999E-2</v>
      </c>
      <c r="BW48" s="53" t="s">
        <v>150</v>
      </c>
      <c r="BX48" s="54">
        <v>1.3313999999999999E-2</v>
      </c>
      <c r="BY48" s="52">
        <v>2.64E-2</v>
      </c>
      <c r="BZ48" s="53" t="s">
        <v>150</v>
      </c>
      <c r="CA48" s="54">
        <v>2.64E-2</v>
      </c>
      <c r="CB48" s="52">
        <v>3.4099999999999998E-3</v>
      </c>
      <c r="CC48" s="53" t="s">
        <v>150</v>
      </c>
      <c r="CD48" s="54">
        <v>3.4099999999999998E-3</v>
      </c>
      <c r="CE48" s="52">
        <v>6.1250000000000002E-3</v>
      </c>
      <c r="CF48" s="53" t="s">
        <v>150</v>
      </c>
      <c r="CG48" s="54">
        <v>6.1250000000000002E-3</v>
      </c>
      <c r="CH48" s="52">
        <v>9.1500000000000001E-4</v>
      </c>
      <c r="CI48" s="53" t="s">
        <v>150</v>
      </c>
      <c r="CJ48" s="54">
        <v>9.1500000000000001E-4</v>
      </c>
      <c r="CK48" s="52">
        <v>3.3000000000000003E-5</v>
      </c>
      <c r="CL48" s="53" t="s">
        <v>150</v>
      </c>
      <c r="CM48" s="54">
        <v>3.3000000000000003E-5</v>
      </c>
      <c r="CN48" s="52">
        <v>1.2709999999999999E-2</v>
      </c>
      <c r="CO48" s="53" t="s">
        <v>150</v>
      </c>
      <c r="CP48" s="54">
        <v>1.2709999999999999E-2</v>
      </c>
      <c r="CQ48" s="52">
        <v>1.1131E-2</v>
      </c>
      <c r="CR48" s="53" t="s">
        <v>150</v>
      </c>
      <c r="CS48" s="54">
        <v>1.1131E-2</v>
      </c>
      <c r="CT48" s="52">
        <v>7.3499999999999998E-4</v>
      </c>
      <c r="CU48" s="53" t="s">
        <v>150</v>
      </c>
      <c r="CV48" s="54">
        <v>7.3499999999999998E-4</v>
      </c>
      <c r="CW48" s="52">
        <v>6.2269999999999999E-3</v>
      </c>
      <c r="CX48" s="53" t="s">
        <v>150</v>
      </c>
      <c r="CY48" s="54">
        <v>6.2269999999999999E-3</v>
      </c>
      <c r="CZ48" s="52">
        <v>5.8299999999999997E-4</v>
      </c>
      <c r="DA48" s="53" t="s">
        <v>150</v>
      </c>
      <c r="DB48" s="54">
        <v>5.8299999999999997E-4</v>
      </c>
      <c r="DC48" s="52">
        <v>7.463E-3</v>
      </c>
      <c r="DD48" s="53" t="s">
        <v>150</v>
      </c>
      <c r="DE48" s="54">
        <v>7.463E-3</v>
      </c>
      <c r="DF48" s="52">
        <v>9.2300000000000021E-3</v>
      </c>
      <c r="DG48" s="53" t="s">
        <v>150</v>
      </c>
      <c r="DH48" s="54">
        <v>9.2300000000000021E-3</v>
      </c>
      <c r="DI48" s="52">
        <v>8.7810000000000006E-3</v>
      </c>
      <c r="DJ48" s="53" t="s">
        <v>150</v>
      </c>
      <c r="DK48" s="54">
        <v>8.7810000000000006E-3</v>
      </c>
      <c r="DL48" s="52">
        <v>1.1455E-2</v>
      </c>
      <c r="DM48" s="53" t="s">
        <v>150</v>
      </c>
      <c r="DN48" s="54">
        <v>1.1455E-2</v>
      </c>
      <c r="DO48" s="52">
        <v>2.441E-3</v>
      </c>
      <c r="DP48" s="53" t="s">
        <v>150</v>
      </c>
      <c r="DQ48" s="54">
        <v>2.441E-3</v>
      </c>
      <c r="DR48" s="52">
        <v>1.4197E-2</v>
      </c>
      <c r="DS48" s="53">
        <v>1.0187999999999999E-2</v>
      </c>
      <c r="DT48" s="54">
        <v>2.4385E-2</v>
      </c>
      <c r="DU48" s="52">
        <v>9.8239999999999994E-3</v>
      </c>
      <c r="DV48" s="53" t="s">
        <v>150</v>
      </c>
      <c r="DW48" s="54">
        <v>9.8239999999999994E-3</v>
      </c>
      <c r="DX48" s="52">
        <v>0.13392000000000001</v>
      </c>
      <c r="DY48" s="53" t="s">
        <v>150</v>
      </c>
      <c r="DZ48" s="54">
        <v>0.13392000000000001</v>
      </c>
      <c r="EA48" s="52">
        <v>3.0779000000000001E-2</v>
      </c>
      <c r="EB48" s="53" t="s">
        <v>150</v>
      </c>
      <c r="EC48" s="54">
        <v>3.0779000000000001E-2</v>
      </c>
      <c r="ED48" s="52">
        <v>2.6180999999999999E-2</v>
      </c>
      <c r="EE48" s="53" t="s">
        <v>150</v>
      </c>
      <c r="EF48" s="54">
        <v>2.6180999999999999E-2</v>
      </c>
      <c r="EG48" s="52">
        <v>0.13669999999999999</v>
      </c>
      <c r="EH48" s="53" t="s">
        <v>150</v>
      </c>
      <c r="EI48" s="54">
        <v>0.13669999999999999</v>
      </c>
      <c r="EJ48" s="52">
        <v>7.5249999999999996E-3</v>
      </c>
      <c r="EK48" s="53" t="s">
        <v>150</v>
      </c>
      <c r="EL48" s="54">
        <v>7.5249999999999996E-3</v>
      </c>
      <c r="EM48" s="52">
        <v>2.0771000000000001E-2</v>
      </c>
      <c r="EN48" s="53" t="s">
        <v>150</v>
      </c>
      <c r="EO48" s="54">
        <v>2.0771000000000001E-2</v>
      </c>
      <c r="EP48" s="52">
        <v>1.5381000000000001E-2</v>
      </c>
      <c r="EQ48" s="53" t="s">
        <v>150</v>
      </c>
      <c r="ER48" s="54">
        <v>1.5381000000000001E-2</v>
      </c>
      <c r="ES48" s="52">
        <v>7.7999999999999999E-4</v>
      </c>
      <c r="ET48" s="53" t="s">
        <v>150</v>
      </c>
      <c r="EU48" s="54">
        <f t="shared" si="72"/>
        <v>7.7999999999999999E-4</v>
      </c>
      <c r="EV48" s="52">
        <v>3.0772999999999998E-2</v>
      </c>
      <c r="EW48" s="53">
        <v>6.3479999999999995E-3</v>
      </c>
      <c r="EX48" s="54">
        <f t="shared" si="73"/>
        <v>3.7121000000000001E-2</v>
      </c>
      <c r="EY48" s="52">
        <v>0.20368999999999998</v>
      </c>
      <c r="EZ48" s="53" t="s">
        <v>150</v>
      </c>
      <c r="FA48" s="54">
        <f t="shared" si="74"/>
        <v>0.20368999999999998</v>
      </c>
      <c r="FB48" s="52">
        <v>1.1531999999999999E-2</v>
      </c>
      <c r="FC48" s="53" t="s">
        <v>150</v>
      </c>
      <c r="FD48" s="54">
        <f t="shared" si="75"/>
        <v>1.1531999999999999E-2</v>
      </c>
      <c r="FE48" s="52">
        <v>1.354E-3</v>
      </c>
      <c r="FF48" s="53" t="s">
        <v>150</v>
      </c>
      <c r="FG48" s="54">
        <f t="shared" si="76"/>
        <v>1.354E-3</v>
      </c>
      <c r="FH48" s="52">
        <v>1.5388999999999998E-2</v>
      </c>
      <c r="FI48" s="53" t="s">
        <v>150</v>
      </c>
      <c r="FJ48" s="54">
        <f t="shared" si="77"/>
        <v>1.5388999999999998E-2</v>
      </c>
      <c r="FK48" s="52">
        <v>3.1724000000000002E-2</v>
      </c>
      <c r="FL48" s="53">
        <v>1.6886999999999999E-2</v>
      </c>
      <c r="FM48" s="54">
        <f t="shared" si="78"/>
        <v>4.8611000000000001E-2</v>
      </c>
      <c r="FN48" s="52">
        <v>8.0569999999999999E-3</v>
      </c>
      <c r="FO48" s="53" t="s">
        <v>150</v>
      </c>
      <c r="FP48" s="54">
        <f t="shared" si="79"/>
        <v>8.0569999999999999E-3</v>
      </c>
      <c r="FQ48" s="116">
        <v>1.6957E-2</v>
      </c>
      <c r="FR48" s="117" t="s">
        <v>150</v>
      </c>
      <c r="FS48" s="54">
        <f t="shared" si="80"/>
        <v>1.6957E-2</v>
      </c>
      <c r="FT48" s="116">
        <v>3.5250000000000004E-3</v>
      </c>
      <c r="FU48" s="117" t="s">
        <v>150</v>
      </c>
      <c r="FV48" s="54">
        <f t="shared" si="81"/>
        <v>3.5250000000000004E-3</v>
      </c>
      <c r="FW48" s="116">
        <v>8.8999999999999995E-4</v>
      </c>
      <c r="FX48" s="117">
        <v>1.55E-2</v>
      </c>
      <c r="FY48" s="54">
        <f t="shared" si="82"/>
        <v>1.6389999999999998E-2</v>
      </c>
      <c r="FZ48" s="116">
        <v>2.006E-3</v>
      </c>
      <c r="GA48" s="117" t="s">
        <v>150</v>
      </c>
      <c r="GB48" s="54">
        <f t="shared" si="83"/>
        <v>2.006E-3</v>
      </c>
      <c r="GC48" s="10"/>
    </row>
    <row r="49" spans="1:185" x14ac:dyDescent="0.35">
      <c r="A49" s="10"/>
      <c r="B49" s="25"/>
      <c r="C49" s="26" t="s">
        <v>13</v>
      </c>
      <c r="D49" s="27" t="s">
        <v>43</v>
      </c>
      <c r="E49" s="49">
        <v>1.7558279999999999</v>
      </c>
      <c r="F49" s="50" t="s">
        <v>150</v>
      </c>
      <c r="G49" s="51">
        <v>1.7558279999999999</v>
      </c>
      <c r="H49" s="49">
        <v>1.6375690000000001</v>
      </c>
      <c r="I49" s="50" t="s">
        <v>150</v>
      </c>
      <c r="J49" s="51">
        <v>1.6375690000000001</v>
      </c>
      <c r="K49" s="49">
        <v>1.3540260000000002</v>
      </c>
      <c r="L49" s="50" t="s">
        <v>150</v>
      </c>
      <c r="M49" s="51">
        <v>1.3540260000000002</v>
      </c>
      <c r="N49" s="49">
        <v>1.7333400000000001</v>
      </c>
      <c r="O49" s="50" t="s">
        <v>150</v>
      </c>
      <c r="P49" s="51">
        <v>1.7333400000000001</v>
      </c>
      <c r="Q49" s="49">
        <v>0.67190799999999995</v>
      </c>
      <c r="R49" s="50" t="s">
        <v>150</v>
      </c>
      <c r="S49" s="51">
        <v>0.67190799999999995</v>
      </c>
      <c r="T49" s="49">
        <v>0.67480300000000004</v>
      </c>
      <c r="U49" s="50" t="s">
        <v>150</v>
      </c>
      <c r="V49" s="51">
        <v>0.67480300000000004</v>
      </c>
      <c r="W49" s="49">
        <v>1.2784949999999999</v>
      </c>
      <c r="X49" s="50" t="s">
        <v>150</v>
      </c>
      <c r="Y49" s="51">
        <v>1.2784949999999999</v>
      </c>
      <c r="Z49" s="49">
        <v>0.89410999999999996</v>
      </c>
      <c r="AA49" s="50" t="s">
        <v>150</v>
      </c>
      <c r="AB49" s="51">
        <v>0.89410999999999996</v>
      </c>
      <c r="AC49" s="49">
        <v>0.80230599999999996</v>
      </c>
      <c r="AD49" s="50" t="s">
        <v>150</v>
      </c>
      <c r="AE49" s="51">
        <v>0.80230599999999996</v>
      </c>
      <c r="AF49" s="49">
        <v>2.0412889999999999</v>
      </c>
      <c r="AG49" s="50" t="s">
        <v>150</v>
      </c>
      <c r="AH49" s="51">
        <v>2.0412889999999999</v>
      </c>
      <c r="AI49" s="49">
        <v>1.3991639999999999</v>
      </c>
      <c r="AJ49" s="50" t="s">
        <v>150</v>
      </c>
      <c r="AK49" s="51">
        <v>1.3991639999999999</v>
      </c>
      <c r="AL49" s="49">
        <v>0.99151699999999987</v>
      </c>
      <c r="AM49" s="50" t="s">
        <v>150</v>
      </c>
      <c r="AN49" s="51">
        <v>0.99151699999999987</v>
      </c>
      <c r="AO49" s="49">
        <v>1.4613350000000001</v>
      </c>
      <c r="AP49" s="50" t="s">
        <v>150</v>
      </c>
      <c r="AQ49" s="51">
        <v>1.4613350000000001</v>
      </c>
      <c r="AR49" s="49">
        <v>1.6649670000000001</v>
      </c>
      <c r="AS49" s="50" t="s">
        <v>150</v>
      </c>
      <c r="AT49" s="51">
        <v>1.6649670000000001</v>
      </c>
      <c r="AU49" s="49">
        <v>0.431313</v>
      </c>
      <c r="AV49" s="50" t="s">
        <v>150</v>
      </c>
      <c r="AW49" s="51">
        <v>0.431313</v>
      </c>
      <c r="AX49" s="49">
        <v>1.492186</v>
      </c>
      <c r="AY49" s="50" t="s">
        <v>150</v>
      </c>
      <c r="AZ49" s="51">
        <v>1.492186</v>
      </c>
      <c r="BA49" s="49">
        <v>1.917292</v>
      </c>
      <c r="BB49" s="50" t="s">
        <v>150</v>
      </c>
      <c r="BC49" s="51">
        <v>1.917292</v>
      </c>
      <c r="BD49" s="49">
        <v>1.9757929999999999</v>
      </c>
      <c r="BE49" s="50" t="s">
        <v>150</v>
      </c>
      <c r="BF49" s="51">
        <v>1.9757929999999999</v>
      </c>
      <c r="BG49" s="49">
        <v>2.3048160000000002</v>
      </c>
      <c r="BH49" s="50" t="s">
        <v>150</v>
      </c>
      <c r="BI49" s="51">
        <v>2.3048160000000002</v>
      </c>
      <c r="BJ49" s="49">
        <v>1.3551899999999999</v>
      </c>
      <c r="BK49" s="50" t="s">
        <v>150</v>
      </c>
      <c r="BL49" s="51">
        <v>1.3551899999999999</v>
      </c>
      <c r="BM49" s="49">
        <v>2.1806899999999998</v>
      </c>
      <c r="BN49" s="50" t="s">
        <v>150</v>
      </c>
      <c r="BO49" s="51">
        <v>2.1806899999999998</v>
      </c>
      <c r="BP49" s="49">
        <v>0.14603099999999999</v>
      </c>
      <c r="BQ49" s="50" t="s">
        <v>150</v>
      </c>
      <c r="BR49" s="51">
        <v>0.14603099999999999</v>
      </c>
      <c r="BS49" s="49">
        <v>1.0561069999999999</v>
      </c>
      <c r="BT49" s="50" t="s">
        <v>150</v>
      </c>
      <c r="BU49" s="51">
        <v>1.0561069999999999</v>
      </c>
      <c r="BV49" s="49">
        <v>0.86762499999999998</v>
      </c>
      <c r="BW49" s="50" t="s">
        <v>150</v>
      </c>
      <c r="BX49" s="51">
        <v>0.86762499999999998</v>
      </c>
      <c r="BY49" s="49">
        <v>1.338303</v>
      </c>
      <c r="BZ49" s="50" t="s">
        <v>150</v>
      </c>
      <c r="CA49" s="51">
        <v>1.338303</v>
      </c>
      <c r="CB49" s="49">
        <v>1.419883</v>
      </c>
      <c r="CC49" s="50" t="s">
        <v>150</v>
      </c>
      <c r="CD49" s="51">
        <v>1.419883</v>
      </c>
      <c r="CE49" s="49">
        <v>0.58237000000000005</v>
      </c>
      <c r="CF49" s="50" t="s">
        <v>150</v>
      </c>
      <c r="CG49" s="51">
        <v>0.58237000000000005</v>
      </c>
      <c r="CH49" s="49">
        <v>0.42166799999999999</v>
      </c>
      <c r="CI49" s="50" t="s">
        <v>150</v>
      </c>
      <c r="CJ49" s="51">
        <v>0.42166799999999999</v>
      </c>
      <c r="CK49" s="49">
        <v>0.51790999999999998</v>
      </c>
      <c r="CL49" s="50" t="s">
        <v>150</v>
      </c>
      <c r="CM49" s="51">
        <v>0.51790999999999998</v>
      </c>
      <c r="CN49" s="49">
        <v>0.57163600000000003</v>
      </c>
      <c r="CO49" s="50" t="s">
        <v>150</v>
      </c>
      <c r="CP49" s="51">
        <v>0.57163600000000003</v>
      </c>
      <c r="CQ49" s="49">
        <v>1.6600360000000001</v>
      </c>
      <c r="CR49" s="50" t="s">
        <v>150</v>
      </c>
      <c r="CS49" s="51">
        <v>1.6600360000000001</v>
      </c>
      <c r="CT49" s="49">
        <v>1.970783</v>
      </c>
      <c r="CU49" s="50" t="s">
        <v>150</v>
      </c>
      <c r="CV49" s="51">
        <v>1.970783</v>
      </c>
      <c r="CW49" s="49">
        <v>1.8521029999999998</v>
      </c>
      <c r="CX49" s="50" t="s">
        <v>150</v>
      </c>
      <c r="CY49" s="51">
        <v>1.8521029999999998</v>
      </c>
      <c r="CZ49" s="49">
        <v>1.155869</v>
      </c>
      <c r="DA49" s="50" t="s">
        <v>150</v>
      </c>
      <c r="DB49" s="51">
        <v>1.155869</v>
      </c>
      <c r="DC49" s="49">
        <v>0.63246599999999997</v>
      </c>
      <c r="DD49" s="50" t="s">
        <v>150</v>
      </c>
      <c r="DE49" s="51">
        <v>0.63246599999999997</v>
      </c>
      <c r="DF49" s="49">
        <v>0.92646300000000004</v>
      </c>
      <c r="DG49" s="50" t="s">
        <v>150</v>
      </c>
      <c r="DH49" s="51">
        <v>0.92646300000000004</v>
      </c>
      <c r="DI49" s="49">
        <v>0.67818599999999996</v>
      </c>
      <c r="DJ49" s="50" t="s">
        <v>150</v>
      </c>
      <c r="DK49" s="51">
        <v>0.67818599999999996</v>
      </c>
      <c r="DL49" s="49">
        <v>0.44777699999999998</v>
      </c>
      <c r="DM49" s="50" t="s">
        <v>150</v>
      </c>
      <c r="DN49" s="51">
        <v>0.44777699999999998</v>
      </c>
      <c r="DO49" s="49">
        <v>1.3613059999999999</v>
      </c>
      <c r="DP49" s="50" t="s">
        <v>150</v>
      </c>
      <c r="DQ49" s="51">
        <v>1.3613059999999999</v>
      </c>
      <c r="DR49" s="49">
        <v>1.330659</v>
      </c>
      <c r="DS49" s="50" t="s">
        <v>150</v>
      </c>
      <c r="DT49" s="51">
        <v>1.330659</v>
      </c>
      <c r="DU49" s="49">
        <v>0.33315499999999998</v>
      </c>
      <c r="DV49" s="50" t="s">
        <v>150</v>
      </c>
      <c r="DW49" s="51">
        <v>0.33315499999999998</v>
      </c>
      <c r="DX49" s="49">
        <v>3.2950140000000001</v>
      </c>
      <c r="DY49" s="50" t="s">
        <v>150</v>
      </c>
      <c r="DZ49" s="51">
        <v>3.2950140000000001</v>
      </c>
      <c r="EA49" s="49">
        <v>1.042699</v>
      </c>
      <c r="EB49" s="50" t="s">
        <v>150</v>
      </c>
      <c r="EC49" s="51">
        <v>1.042699</v>
      </c>
      <c r="ED49" s="49">
        <v>0.94653799999999999</v>
      </c>
      <c r="EE49" s="50" t="s">
        <v>150</v>
      </c>
      <c r="EF49" s="51">
        <v>0.94653799999999999</v>
      </c>
      <c r="EG49" s="49">
        <v>0.89188900000000004</v>
      </c>
      <c r="EH49" s="50" t="s">
        <v>150</v>
      </c>
      <c r="EI49" s="51">
        <v>0.89188900000000004</v>
      </c>
      <c r="EJ49" s="49">
        <v>0.458818</v>
      </c>
      <c r="EK49" s="50" t="s">
        <v>150</v>
      </c>
      <c r="EL49" s="51">
        <v>0.458818</v>
      </c>
      <c r="EM49" s="49">
        <v>0.34415800000000002</v>
      </c>
      <c r="EN49" s="50" t="s">
        <v>150</v>
      </c>
      <c r="EO49" s="51">
        <v>0.34415800000000002</v>
      </c>
      <c r="EP49" s="49">
        <v>0.52720100000000003</v>
      </c>
      <c r="EQ49" s="50" t="s">
        <v>150</v>
      </c>
      <c r="ER49" s="51">
        <v>0.52720100000000003</v>
      </c>
      <c r="ES49" s="49">
        <v>0.85326299999999999</v>
      </c>
      <c r="ET49" s="50" t="s">
        <v>150</v>
      </c>
      <c r="EU49" s="51">
        <f t="shared" si="72"/>
        <v>0.85326299999999999</v>
      </c>
      <c r="EV49" s="49">
        <v>0.15545</v>
      </c>
      <c r="EW49" s="50" t="s">
        <v>150</v>
      </c>
      <c r="EX49" s="51">
        <f t="shared" si="73"/>
        <v>0.15545</v>
      </c>
      <c r="EY49" s="49">
        <v>0.75316100000000008</v>
      </c>
      <c r="EZ49" s="50" t="s">
        <v>150</v>
      </c>
      <c r="FA49" s="51">
        <f t="shared" si="74"/>
        <v>0.75316100000000008</v>
      </c>
      <c r="FB49" s="49">
        <v>0.60696000000000006</v>
      </c>
      <c r="FC49" s="50" t="s">
        <v>150</v>
      </c>
      <c r="FD49" s="51">
        <f t="shared" si="75"/>
        <v>0.60696000000000006</v>
      </c>
      <c r="FE49" s="49">
        <v>3.921332</v>
      </c>
      <c r="FF49" s="50" t="s">
        <v>150</v>
      </c>
      <c r="FG49" s="51">
        <f t="shared" si="76"/>
        <v>3.921332</v>
      </c>
      <c r="FH49" s="49">
        <v>0.46063999999999999</v>
      </c>
      <c r="FI49" s="50" t="s">
        <v>150</v>
      </c>
      <c r="FJ49" s="51">
        <f t="shared" si="77"/>
        <v>0.46063999999999999</v>
      </c>
      <c r="FK49" s="49">
        <v>1.1675930000000001</v>
      </c>
      <c r="FL49" s="50" t="s">
        <v>150</v>
      </c>
      <c r="FM49" s="51">
        <f t="shared" si="78"/>
        <v>1.1675930000000001</v>
      </c>
      <c r="FN49" s="49">
        <v>0.71070599999999995</v>
      </c>
      <c r="FO49" s="50" t="s">
        <v>150</v>
      </c>
      <c r="FP49" s="51">
        <f t="shared" si="79"/>
        <v>0.71070599999999995</v>
      </c>
      <c r="FQ49" s="114">
        <v>1.473258</v>
      </c>
      <c r="FR49" s="115" t="s">
        <v>150</v>
      </c>
      <c r="FS49" s="51">
        <f t="shared" si="80"/>
        <v>1.473258</v>
      </c>
      <c r="FT49" s="114">
        <v>0.57380799999999998</v>
      </c>
      <c r="FU49" s="115" t="s">
        <v>150</v>
      </c>
      <c r="FV49" s="51">
        <f t="shared" si="81"/>
        <v>0.57380799999999998</v>
      </c>
      <c r="FW49" s="114">
        <v>1.29559</v>
      </c>
      <c r="FX49" s="115" t="s">
        <v>150</v>
      </c>
      <c r="FY49" s="51">
        <f t="shared" si="82"/>
        <v>1.29559</v>
      </c>
      <c r="FZ49" s="114">
        <v>0.952511</v>
      </c>
      <c r="GA49" s="115" t="s">
        <v>150</v>
      </c>
      <c r="GB49" s="51">
        <f t="shared" si="83"/>
        <v>0.952511</v>
      </c>
      <c r="GC49" s="10"/>
    </row>
    <row r="50" spans="1:185" x14ac:dyDescent="0.35">
      <c r="A50" s="10"/>
      <c r="B50" s="25"/>
      <c r="C50" s="28" t="s">
        <v>15</v>
      </c>
      <c r="D50" s="29" t="s">
        <v>44</v>
      </c>
      <c r="E50" s="52">
        <v>0.28531300000000009</v>
      </c>
      <c r="F50" s="56">
        <v>0.28500000000000003</v>
      </c>
      <c r="G50" s="54">
        <v>0.57031300000000007</v>
      </c>
      <c r="H50" s="52">
        <v>0.77161400000000002</v>
      </c>
      <c r="I50" s="56">
        <v>7.4999999999999997E-2</v>
      </c>
      <c r="J50" s="54">
        <v>0.84661399999999998</v>
      </c>
      <c r="K50" s="52">
        <v>0.9334610000000001</v>
      </c>
      <c r="L50" s="56" t="s">
        <v>150</v>
      </c>
      <c r="M50" s="54">
        <v>0.9334610000000001</v>
      </c>
      <c r="N50" s="52">
        <v>0.92604199999999992</v>
      </c>
      <c r="O50" s="56" t="s">
        <v>150</v>
      </c>
      <c r="P50" s="54">
        <v>0.92604199999999992</v>
      </c>
      <c r="Q50" s="52">
        <v>0.47326100000000004</v>
      </c>
      <c r="R50" s="56" t="s">
        <v>150</v>
      </c>
      <c r="S50" s="54">
        <v>0.47326100000000004</v>
      </c>
      <c r="T50" s="52">
        <v>1.0665340000000001</v>
      </c>
      <c r="U50" s="56" t="s">
        <v>150</v>
      </c>
      <c r="V50" s="54">
        <v>1.0665340000000001</v>
      </c>
      <c r="W50" s="52">
        <v>0.57818199999999997</v>
      </c>
      <c r="X50" s="56" t="s">
        <v>150</v>
      </c>
      <c r="Y50" s="54">
        <v>0.57818199999999997</v>
      </c>
      <c r="Z50" s="52">
        <v>0.732985</v>
      </c>
      <c r="AA50" s="56" t="s">
        <v>150</v>
      </c>
      <c r="AB50" s="54">
        <v>0.732985</v>
      </c>
      <c r="AC50" s="52">
        <v>1.072813</v>
      </c>
      <c r="AD50" s="56" t="s">
        <v>150</v>
      </c>
      <c r="AE50" s="54">
        <v>1.072813</v>
      </c>
      <c r="AF50" s="52">
        <v>1.3129189999999999</v>
      </c>
      <c r="AG50" s="56" t="s">
        <v>150</v>
      </c>
      <c r="AH50" s="54">
        <v>1.3129189999999999</v>
      </c>
      <c r="AI50" s="52">
        <v>0.94502399999999998</v>
      </c>
      <c r="AJ50" s="56" t="s">
        <v>150</v>
      </c>
      <c r="AK50" s="54">
        <v>0.94502399999999998</v>
      </c>
      <c r="AL50" s="52">
        <v>0.55875799999999987</v>
      </c>
      <c r="AM50" s="56" t="s">
        <v>150</v>
      </c>
      <c r="AN50" s="54">
        <v>0.55875799999999987</v>
      </c>
      <c r="AO50" s="52">
        <v>1.2040780000000002</v>
      </c>
      <c r="AP50" s="56" t="s">
        <v>150</v>
      </c>
      <c r="AQ50" s="54">
        <v>1.2040780000000002</v>
      </c>
      <c r="AR50" s="52">
        <v>0.52685499999999996</v>
      </c>
      <c r="AS50" s="56" t="s">
        <v>150</v>
      </c>
      <c r="AT50" s="54">
        <v>0.52685499999999996</v>
      </c>
      <c r="AU50" s="52">
        <v>0.69671499999999997</v>
      </c>
      <c r="AV50" s="56" t="s">
        <v>150</v>
      </c>
      <c r="AW50" s="54">
        <v>0.69671499999999997</v>
      </c>
      <c r="AX50" s="52">
        <v>0.96203300000000003</v>
      </c>
      <c r="AY50" s="56" t="s">
        <v>150</v>
      </c>
      <c r="AZ50" s="54">
        <v>0.96203300000000003</v>
      </c>
      <c r="BA50" s="52">
        <v>0.688083</v>
      </c>
      <c r="BB50" s="56" t="s">
        <v>150</v>
      </c>
      <c r="BC50" s="54">
        <v>0.688083</v>
      </c>
      <c r="BD50" s="52">
        <v>0.93915499999999996</v>
      </c>
      <c r="BE50" s="56" t="s">
        <v>150</v>
      </c>
      <c r="BF50" s="54">
        <v>0.93915499999999996</v>
      </c>
      <c r="BG50" s="52">
        <v>0.67503200000000019</v>
      </c>
      <c r="BH50" s="56" t="s">
        <v>150</v>
      </c>
      <c r="BI50" s="54">
        <v>0.67503200000000019</v>
      </c>
      <c r="BJ50" s="52">
        <v>0.51370800000000005</v>
      </c>
      <c r="BK50" s="56" t="s">
        <v>150</v>
      </c>
      <c r="BL50" s="54">
        <v>0.51370800000000005</v>
      </c>
      <c r="BM50" s="52">
        <v>0.81873399999999996</v>
      </c>
      <c r="BN50" s="56" t="s">
        <v>150</v>
      </c>
      <c r="BO50" s="54">
        <v>0.81873399999999996</v>
      </c>
      <c r="BP50" s="52">
        <v>0.97902200000000006</v>
      </c>
      <c r="BQ50" s="56" t="s">
        <v>150</v>
      </c>
      <c r="BR50" s="54">
        <v>0.97902200000000006</v>
      </c>
      <c r="BS50" s="52">
        <v>0.68916500000000003</v>
      </c>
      <c r="BT50" s="56" t="s">
        <v>150</v>
      </c>
      <c r="BU50" s="54">
        <v>0.68916500000000003</v>
      </c>
      <c r="BV50" s="52">
        <v>0.94363299999999994</v>
      </c>
      <c r="BW50" s="56" t="s">
        <v>150</v>
      </c>
      <c r="BX50" s="54">
        <v>0.94363299999999994</v>
      </c>
      <c r="BY50" s="52">
        <v>1.4659539999999998</v>
      </c>
      <c r="BZ50" s="56" t="s">
        <v>150</v>
      </c>
      <c r="CA50" s="54">
        <v>1.4659539999999998</v>
      </c>
      <c r="CB50" s="52">
        <v>0.88984999999999992</v>
      </c>
      <c r="CC50" s="56" t="s">
        <v>150</v>
      </c>
      <c r="CD50" s="54">
        <v>0.88984999999999992</v>
      </c>
      <c r="CE50" s="52">
        <v>0.60670599999999997</v>
      </c>
      <c r="CF50" s="56" t="s">
        <v>150</v>
      </c>
      <c r="CG50" s="54">
        <v>0.60670599999999997</v>
      </c>
      <c r="CH50" s="52">
        <v>0.37555299999999997</v>
      </c>
      <c r="CI50" s="56" t="s">
        <v>150</v>
      </c>
      <c r="CJ50" s="54">
        <v>0.37555299999999997</v>
      </c>
      <c r="CK50" s="52">
        <v>0.33184999999999998</v>
      </c>
      <c r="CL50" s="56" t="s">
        <v>150</v>
      </c>
      <c r="CM50" s="54">
        <v>0.33184999999999998</v>
      </c>
      <c r="CN50" s="52">
        <v>0.31055899999999997</v>
      </c>
      <c r="CO50" s="56" t="s">
        <v>150</v>
      </c>
      <c r="CP50" s="54">
        <v>0.31055899999999997</v>
      </c>
      <c r="CQ50" s="52">
        <v>0.66982700000000006</v>
      </c>
      <c r="CR50" s="56">
        <v>3.6000000000000001E-5</v>
      </c>
      <c r="CS50" s="54">
        <v>0.6698630000000001</v>
      </c>
      <c r="CT50" s="52">
        <v>0.23142499999999999</v>
      </c>
      <c r="CU50" s="56" t="s">
        <v>150</v>
      </c>
      <c r="CV50" s="54">
        <v>0.23142499999999999</v>
      </c>
      <c r="CW50" s="52">
        <v>0.39360299999999998</v>
      </c>
      <c r="CX50" s="56" t="s">
        <v>150</v>
      </c>
      <c r="CY50" s="54">
        <v>0.39360299999999998</v>
      </c>
      <c r="CZ50" s="52">
        <v>0.54749800000000004</v>
      </c>
      <c r="DA50" s="56" t="s">
        <v>150</v>
      </c>
      <c r="DB50" s="54">
        <v>0.54749800000000004</v>
      </c>
      <c r="DC50" s="52">
        <v>0.76301299999999994</v>
      </c>
      <c r="DD50" s="56" t="s">
        <v>150</v>
      </c>
      <c r="DE50" s="54">
        <v>0.76301299999999994</v>
      </c>
      <c r="DF50" s="52">
        <v>0.57911500000000005</v>
      </c>
      <c r="DG50" s="56" t="s">
        <v>150</v>
      </c>
      <c r="DH50" s="54">
        <v>0.57911500000000005</v>
      </c>
      <c r="DI50" s="52">
        <v>0.37601899999999999</v>
      </c>
      <c r="DJ50" s="56" t="s">
        <v>150</v>
      </c>
      <c r="DK50" s="54">
        <v>0.37601899999999999</v>
      </c>
      <c r="DL50" s="52">
        <v>0.86576299999999995</v>
      </c>
      <c r="DM50" s="56" t="s">
        <v>150</v>
      </c>
      <c r="DN50" s="54">
        <v>0.86576299999999995</v>
      </c>
      <c r="DO50" s="52">
        <v>0.73899400000000004</v>
      </c>
      <c r="DP50" s="56" t="s">
        <v>150</v>
      </c>
      <c r="DQ50" s="54">
        <v>0.73899400000000004</v>
      </c>
      <c r="DR50" s="52">
        <v>0.24568300000000001</v>
      </c>
      <c r="DS50" s="56">
        <v>3.967E-3</v>
      </c>
      <c r="DT50" s="54">
        <v>0.24965000000000001</v>
      </c>
      <c r="DU50" s="52">
        <v>0.48402899999999999</v>
      </c>
      <c r="DV50" s="56" t="s">
        <v>150</v>
      </c>
      <c r="DW50" s="54">
        <v>0.48402899999999999</v>
      </c>
      <c r="DX50" s="52">
        <v>0.66853499999999999</v>
      </c>
      <c r="DY50" s="56" t="s">
        <v>150</v>
      </c>
      <c r="DZ50" s="54">
        <v>0.66853499999999999</v>
      </c>
      <c r="EA50" s="52">
        <v>0.532744</v>
      </c>
      <c r="EB50" s="56" t="s">
        <v>150</v>
      </c>
      <c r="EC50" s="54">
        <v>0.532744</v>
      </c>
      <c r="ED50" s="52">
        <v>0.38753300000000002</v>
      </c>
      <c r="EE50" s="56" t="s">
        <v>150</v>
      </c>
      <c r="EF50" s="54">
        <v>0.38753300000000002</v>
      </c>
      <c r="EG50" s="52">
        <v>0.41711100000000001</v>
      </c>
      <c r="EH50" s="56" t="s">
        <v>150</v>
      </c>
      <c r="EI50" s="54">
        <v>0.41711100000000001</v>
      </c>
      <c r="EJ50" s="52">
        <v>0.51703500000000002</v>
      </c>
      <c r="EK50" s="56" t="s">
        <v>150</v>
      </c>
      <c r="EL50" s="54">
        <v>0.51703500000000002</v>
      </c>
      <c r="EM50" s="52">
        <v>0.64217199999999997</v>
      </c>
      <c r="EN50" s="56" t="s">
        <v>150</v>
      </c>
      <c r="EO50" s="54">
        <v>0.64217199999999997</v>
      </c>
      <c r="EP50" s="52">
        <v>0.60486899999999999</v>
      </c>
      <c r="EQ50" s="56" t="s">
        <v>150</v>
      </c>
      <c r="ER50" s="54">
        <v>0.60486899999999999</v>
      </c>
      <c r="ES50" s="52">
        <v>0.51305000000000001</v>
      </c>
      <c r="ET50" s="56" t="s">
        <v>150</v>
      </c>
      <c r="EU50" s="54">
        <f t="shared" si="72"/>
        <v>0.51305000000000001</v>
      </c>
      <c r="EV50" s="52">
        <v>0.74467700000000003</v>
      </c>
      <c r="EW50" s="56">
        <v>5.9620000000000003E-3</v>
      </c>
      <c r="EX50" s="54">
        <f t="shared" si="73"/>
        <v>0.75063900000000006</v>
      </c>
      <c r="EY50" s="52">
        <v>1.3971099999999996</v>
      </c>
      <c r="EZ50" s="56" t="s">
        <v>150</v>
      </c>
      <c r="FA50" s="54">
        <f t="shared" si="74"/>
        <v>1.3971099999999996</v>
      </c>
      <c r="FB50" s="52">
        <v>2.2205110000000001</v>
      </c>
      <c r="FC50" s="56" t="s">
        <v>150</v>
      </c>
      <c r="FD50" s="54">
        <f t="shared" si="75"/>
        <v>2.2205110000000001</v>
      </c>
      <c r="FE50" s="52">
        <v>0.75159300000000007</v>
      </c>
      <c r="FF50" s="56" t="s">
        <v>150</v>
      </c>
      <c r="FG50" s="54">
        <f t="shared" si="76"/>
        <v>0.75159300000000007</v>
      </c>
      <c r="FH50" s="52">
        <v>0.75956999999999997</v>
      </c>
      <c r="FI50" s="56" t="s">
        <v>150</v>
      </c>
      <c r="FJ50" s="54">
        <f t="shared" si="77"/>
        <v>0.75956999999999997</v>
      </c>
      <c r="FK50" s="52">
        <v>1.1086230000000001</v>
      </c>
      <c r="FL50" s="56" t="s">
        <v>150</v>
      </c>
      <c r="FM50" s="54">
        <f t="shared" si="78"/>
        <v>1.1086230000000001</v>
      </c>
      <c r="FN50" s="52">
        <v>0.80768099999999998</v>
      </c>
      <c r="FO50" s="56" t="s">
        <v>150</v>
      </c>
      <c r="FP50" s="54">
        <f t="shared" si="79"/>
        <v>0.80768099999999998</v>
      </c>
      <c r="FQ50" s="116">
        <v>0.74012999999999995</v>
      </c>
      <c r="FR50" s="127" t="s">
        <v>150</v>
      </c>
      <c r="FS50" s="54">
        <f t="shared" si="80"/>
        <v>0.74012999999999995</v>
      </c>
      <c r="FT50" s="116">
        <v>1.2966610000000001</v>
      </c>
      <c r="FU50" s="136" t="s">
        <v>150</v>
      </c>
      <c r="FV50" s="54">
        <f t="shared" si="81"/>
        <v>1.2966610000000001</v>
      </c>
      <c r="FW50" s="116">
        <v>2.7174840000000002</v>
      </c>
      <c r="FX50" s="136" t="s">
        <v>150</v>
      </c>
      <c r="FY50" s="54">
        <f t="shared" si="82"/>
        <v>2.7174840000000002</v>
      </c>
      <c r="FZ50" s="116">
        <v>1.5386099999999998</v>
      </c>
      <c r="GA50" s="136" t="s">
        <v>150</v>
      </c>
      <c r="GB50" s="54">
        <f t="shared" si="83"/>
        <v>1.5386099999999998</v>
      </c>
      <c r="GC50" s="10"/>
    </row>
    <row r="51" spans="1:185" x14ac:dyDescent="0.35">
      <c r="A51" s="10"/>
      <c r="B51" s="25" t="s">
        <v>19</v>
      </c>
      <c r="C51" s="26" t="s">
        <v>16</v>
      </c>
      <c r="D51" s="27" t="s">
        <v>45</v>
      </c>
      <c r="E51" s="49">
        <v>0.64830200000000004</v>
      </c>
      <c r="F51" s="55" t="s">
        <v>150</v>
      </c>
      <c r="G51" s="51">
        <v>0.64830200000000004</v>
      </c>
      <c r="H51" s="49">
        <v>0.54574300000000009</v>
      </c>
      <c r="I51" s="55" t="s">
        <v>150</v>
      </c>
      <c r="J51" s="51">
        <v>0.54574300000000009</v>
      </c>
      <c r="K51" s="49">
        <v>0.71643799999999991</v>
      </c>
      <c r="L51" s="55" t="s">
        <v>150</v>
      </c>
      <c r="M51" s="51">
        <v>0.71643799999999991</v>
      </c>
      <c r="N51" s="49">
        <v>0.37588099999999997</v>
      </c>
      <c r="O51" s="55" t="s">
        <v>150</v>
      </c>
      <c r="P51" s="51">
        <v>0.37588099999999997</v>
      </c>
      <c r="Q51" s="49">
        <v>0.75367300000000004</v>
      </c>
      <c r="R51" s="55" t="s">
        <v>150</v>
      </c>
      <c r="S51" s="51">
        <v>0.75367300000000004</v>
      </c>
      <c r="T51" s="49">
        <v>0.63145700000000005</v>
      </c>
      <c r="U51" s="55" t="s">
        <v>150</v>
      </c>
      <c r="V51" s="51">
        <v>0.63145700000000005</v>
      </c>
      <c r="W51" s="49">
        <v>0.86292400000000002</v>
      </c>
      <c r="X51" s="55" t="s">
        <v>150</v>
      </c>
      <c r="Y51" s="51">
        <v>0.86292400000000002</v>
      </c>
      <c r="Z51" s="49">
        <v>0.37039500000000003</v>
      </c>
      <c r="AA51" s="55" t="s">
        <v>150</v>
      </c>
      <c r="AB51" s="51">
        <v>0.37039500000000003</v>
      </c>
      <c r="AC51" s="49">
        <v>0.42568500000000009</v>
      </c>
      <c r="AD51" s="55" t="s">
        <v>150</v>
      </c>
      <c r="AE51" s="51">
        <v>0.42568500000000009</v>
      </c>
      <c r="AF51" s="49">
        <v>0.15121000000000001</v>
      </c>
      <c r="AG51" s="55">
        <v>9.1600000000000004E-4</v>
      </c>
      <c r="AH51" s="51">
        <v>0.15212600000000001</v>
      </c>
      <c r="AI51" s="49">
        <v>0.54044799999999993</v>
      </c>
      <c r="AJ51" s="55" t="s">
        <v>150</v>
      </c>
      <c r="AK51" s="51">
        <v>0.54044799999999993</v>
      </c>
      <c r="AL51" s="49">
        <v>0.454065</v>
      </c>
      <c r="AM51" s="55" t="s">
        <v>150</v>
      </c>
      <c r="AN51" s="51">
        <v>0.454065</v>
      </c>
      <c r="AO51" s="49">
        <v>0.17813099999999998</v>
      </c>
      <c r="AP51" s="55" t="s">
        <v>150</v>
      </c>
      <c r="AQ51" s="51">
        <v>0.17813099999999998</v>
      </c>
      <c r="AR51" s="49">
        <v>0.21865000000000001</v>
      </c>
      <c r="AS51" s="55" t="s">
        <v>150</v>
      </c>
      <c r="AT51" s="51">
        <v>0.21865000000000001</v>
      </c>
      <c r="AU51" s="49">
        <v>5.3946000000000001E-2</v>
      </c>
      <c r="AV51" s="55" t="s">
        <v>150</v>
      </c>
      <c r="AW51" s="51">
        <v>5.3946000000000001E-2</v>
      </c>
      <c r="AX51" s="49">
        <v>0.7619809999999998</v>
      </c>
      <c r="AY51" s="55" t="s">
        <v>150</v>
      </c>
      <c r="AZ51" s="51">
        <v>0.7619809999999998</v>
      </c>
      <c r="BA51" s="49">
        <v>1.6668859999999999</v>
      </c>
      <c r="BB51" s="55" t="s">
        <v>150</v>
      </c>
      <c r="BC51" s="51">
        <v>1.6668859999999999</v>
      </c>
      <c r="BD51" s="49">
        <v>1.5646249999999999</v>
      </c>
      <c r="BE51" s="55" t="s">
        <v>150</v>
      </c>
      <c r="BF51" s="51">
        <v>1.5646249999999999</v>
      </c>
      <c r="BG51" s="49">
        <v>1.0901559999999999</v>
      </c>
      <c r="BH51" s="55" t="s">
        <v>150</v>
      </c>
      <c r="BI51" s="51">
        <v>1.0901559999999999</v>
      </c>
      <c r="BJ51" s="49">
        <v>0.74566600000000005</v>
      </c>
      <c r="BK51" s="55" t="s">
        <v>150</v>
      </c>
      <c r="BL51" s="51">
        <v>0.74566600000000005</v>
      </c>
      <c r="BM51" s="49">
        <v>0.91026999999999991</v>
      </c>
      <c r="BN51" s="55" t="s">
        <v>150</v>
      </c>
      <c r="BO51" s="51">
        <v>0.91026999999999991</v>
      </c>
      <c r="BP51" s="49">
        <v>0.72714599999999996</v>
      </c>
      <c r="BQ51" s="55" t="s">
        <v>150</v>
      </c>
      <c r="BR51" s="51">
        <v>0.72714599999999996</v>
      </c>
      <c r="BS51" s="49">
        <v>0.46297700000000003</v>
      </c>
      <c r="BT51" s="55">
        <v>1.214E-3</v>
      </c>
      <c r="BU51" s="51">
        <v>0.46419100000000002</v>
      </c>
      <c r="BV51" s="49">
        <v>0.65977200000000014</v>
      </c>
      <c r="BW51" s="55" t="s">
        <v>150</v>
      </c>
      <c r="BX51" s="51">
        <v>0.65977200000000014</v>
      </c>
      <c r="BY51" s="49">
        <v>0.65064600000000006</v>
      </c>
      <c r="BZ51" s="55" t="s">
        <v>150</v>
      </c>
      <c r="CA51" s="51">
        <v>0.65064600000000006</v>
      </c>
      <c r="CB51" s="49">
        <v>0.33885599999999999</v>
      </c>
      <c r="CC51" s="55">
        <v>2E-3</v>
      </c>
      <c r="CD51" s="51">
        <v>0.34085599999999999</v>
      </c>
      <c r="CE51" s="49">
        <v>0.28841499999999992</v>
      </c>
      <c r="CF51" s="55" t="s">
        <v>150</v>
      </c>
      <c r="CG51" s="51">
        <v>0.28841499999999992</v>
      </c>
      <c r="CH51" s="49">
        <v>1.1425990000000001</v>
      </c>
      <c r="CI51" s="55" t="s">
        <v>150</v>
      </c>
      <c r="CJ51" s="51">
        <v>1.1425990000000001</v>
      </c>
      <c r="CK51" s="49">
        <v>0.31007600000000002</v>
      </c>
      <c r="CL51" s="55" t="s">
        <v>150</v>
      </c>
      <c r="CM51" s="51">
        <v>0.31007600000000002</v>
      </c>
      <c r="CN51" s="49">
        <v>0.453878</v>
      </c>
      <c r="CO51" s="55" t="s">
        <v>150</v>
      </c>
      <c r="CP51" s="51">
        <v>0.453878</v>
      </c>
      <c r="CQ51" s="49">
        <v>0.20560099999999998</v>
      </c>
      <c r="CR51" s="55">
        <v>1.3613E-2</v>
      </c>
      <c r="CS51" s="51">
        <v>0.21921399999999996</v>
      </c>
      <c r="CT51" s="49">
        <v>0.30504599999999998</v>
      </c>
      <c r="CU51" s="55" t="s">
        <v>150</v>
      </c>
      <c r="CV51" s="51">
        <v>0.30504599999999998</v>
      </c>
      <c r="CW51" s="49">
        <v>0.22250799999999998</v>
      </c>
      <c r="CX51" s="55">
        <v>1.0277E-2</v>
      </c>
      <c r="CY51" s="51">
        <v>0.23278499999999999</v>
      </c>
      <c r="CZ51" s="49">
        <v>0.65862199999999993</v>
      </c>
      <c r="DA51" s="55">
        <v>3.6000000000000001E-5</v>
      </c>
      <c r="DB51" s="51">
        <v>0.65865799999999997</v>
      </c>
      <c r="DC51" s="49">
        <v>0.67875799999999997</v>
      </c>
      <c r="DD51" s="55" t="s">
        <v>150</v>
      </c>
      <c r="DE51" s="51">
        <v>0.67875799999999997</v>
      </c>
      <c r="DF51" s="49">
        <v>0.23279900000000001</v>
      </c>
      <c r="DG51" s="55" t="s">
        <v>150</v>
      </c>
      <c r="DH51" s="51">
        <v>0.23279900000000001</v>
      </c>
      <c r="DI51" s="49">
        <v>0.37809300000000001</v>
      </c>
      <c r="DJ51" s="55" t="s">
        <v>150</v>
      </c>
      <c r="DK51" s="51">
        <v>0.37809300000000001</v>
      </c>
      <c r="DL51" s="49">
        <v>0.29946200000000001</v>
      </c>
      <c r="DM51" s="55" t="s">
        <v>150</v>
      </c>
      <c r="DN51" s="51">
        <v>0.29946200000000001</v>
      </c>
      <c r="DO51" s="49">
        <v>0.21291099999999999</v>
      </c>
      <c r="DP51" s="55" t="s">
        <v>150</v>
      </c>
      <c r="DQ51" s="51">
        <v>0.21291099999999999</v>
      </c>
      <c r="DR51" s="49">
        <v>0.80706599999999995</v>
      </c>
      <c r="DS51" s="55">
        <v>4.006E-3</v>
      </c>
      <c r="DT51" s="51">
        <v>0.81107200000000002</v>
      </c>
      <c r="DU51" s="49">
        <v>0.81358600000000003</v>
      </c>
      <c r="DV51" s="55" t="s">
        <v>150</v>
      </c>
      <c r="DW51" s="51">
        <v>0.81358600000000003</v>
      </c>
      <c r="DX51" s="49">
        <v>0.51829400000000003</v>
      </c>
      <c r="DY51" s="55" t="s">
        <v>150</v>
      </c>
      <c r="DZ51" s="51">
        <v>0.51829400000000003</v>
      </c>
      <c r="EA51" s="49">
        <v>0.348277</v>
      </c>
      <c r="EB51" s="55" t="s">
        <v>150</v>
      </c>
      <c r="EC51" s="51">
        <v>0.348277</v>
      </c>
      <c r="ED51" s="49">
        <v>0.25950499999999999</v>
      </c>
      <c r="EE51" s="55" t="s">
        <v>150</v>
      </c>
      <c r="EF51" s="51">
        <v>0.25950499999999999</v>
      </c>
      <c r="EG51" s="49">
        <v>0.24834800000000001</v>
      </c>
      <c r="EH51" s="55" t="s">
        <v>150</v>
      </c>
      <c r="EI51" s="51">
        <v>0.24834800000000001</v>
      </c>
      <c r="EJ51" s="49">
        <v>8.2328999999999999E-2</v>
      </c>
      <c r="EK51" s="55" t="s">
        <v>150</v>
      </c>
      <c r="EL51" s="51">
        <v>8.2328999999999999E-2</v>
      </c>
      <c r="EM51" s="49">
        <v>1.025973</v>
      </c>
      <c r="EN51" s="55" t="s">
        <v>150</v>
      </c>
      <c r="EO51" s="51">
        <v>1.025973</v>
      </c>
      <c r="EP51" s="49">
        <v>0.27860400000000002</v>
      </c>
      <c r="EQ51" s="55" t="s">
        <v>150</v>
      </c>
      <c r="ER51" s="51">
        <v>0.27860400000000002</v>
      </c>
      <c r="ES51" s="49">
        <v>0.15497300000000003</v>
      </c>
      <c r="ET51" s="55" t="s">
        <v>150</v>
      </c>
      <c r="EU51" s="51">
        <f t="shared" si="72"/>
        <v>0.15497300000000003</v>
      </c>
      <c r="EV51" s="49">
        <v>0.25557999999999997</v>
      </c>
      <c r="EW51" s="55">
        <v>1.364E-3</v>
      </c>
      <c r="EX51" s="51">
        <f t="shared" si="73"/>
        <v>0.25694399999999995</v>
      </c>
      <c r="EY51" s="49">
        <v>0.40795000000000003</v>
      </c>
      <c r="EZ51" s="55" t="s">
        <v>150</v>
      </c>
      <c r="FA51" s="51">
        <f t="shared" si="74"/>
        <v>0.40795000000000003</v>
      </c>
      <c r="FB51" s="49">
        <v>0.18603199999999998</v>
      </c>
      <c r="FC51" s="55" t="s">
        <v>150</v>
      </c>
      <c r="FD51" s="51">
        <f t="shared" si="75"/>
        <v>0.18603199999999998</v>
      </c>
      <c r="FE51" s="49">
        <v>1.670021</v>
      </c>
      <c r="FF51" s="55">
        <v>3.8450999999999999E-2</v>
      </c>
      <c r="FG51" s="51">
        <f t="shared" si="76"/>
        <v>1.708472</v>
      </c>
      <c r="FH51" s="49">
        <v>0.29804999999999998</v>
      </c>
      <c r="FI51" s="55" t="s">
        <v>150</v>
      </c>
      <c r="FJ51" s="51">
        <f t="shared" si="77"/>
        <v>0.29804999999999998</v>
      </c>
      <c r="FK51" s="49">
        <v>0.27742600000000012</v>
      </c>
      <c r="FL51" s="55">
        <v>1.5640000000000001E-3</v>
      </c>
      <c r="FM51" s="51">
        <f t="shared" si="78"/>
        <v>0.27899000000000013</v>
      </c>
      <c r="FN51" s="49">
        <v>0.49542799999999992</v>
      </c>
      <c r="FO51" s="55">
        <v>1.4300000000000001E-4</v>
      </c>
      <c r="FP51" s="51">
        <f t="shared" si="79"/>
        <v>0.49557099999999993</v>
      </c>
      <c r="FQ51" s="114">
        <v>2.8934450000000003</v>
      </c>
      <c r="FR51" s="126" t="s">
        <v>150</v>
      </c>
      <c r="FS51" s="51">
        <f t="shared" si="80"/>
        <v>2.8934450000000003</v>
      </c>
      <c r="FT51" s="114">
        <v>0.72156399999999998</v>
      </c>
      <c r="FU51" s="118" t="s">
        <v>150</v>
      </c>
      <c r="FV51" s="51">
        <f t="shared" si="81"/>
        <v>0.72156399999999998</v>
      </c>
      <c r="FW51" s="114">
        <v>0.62214700000000012</v>
      </c>
      <c r="FX51" s="118">
        <v>1.8400000000000001E-3</v>
      </c>
      <c r="FY51" s="51">
        <f t="shared" si="82"/>
        <v>0.62398700000000007</v>
      </c>
      <c r="FZ51" s="114">
        <v>0.58577400000000002</v>
      </c>
      <c r="GA51" s="118" t="s">
        <v>150</v>
      </c>
      <c r="GB51" s="51">
        <f t="shared" si="83"/>
        <v>0.58577400000000002</v>
      </c>
      <c r="GC51" s="10"/>
    </row>
    <row r="52" spans="1:185" x14ac:dyDescent="0.35">
      <c r="A52" s="10"/>
      <c r="B52" s="25"/>
      <c r="C52" s="28" t="s">
        <v>23</v>
      </c>
      <c r="D52" s="29" t="s">
        <v>46</v>
      </c>
      <c r="E52" s="52">
        <v>1.0241999999999999E-2</v>
      </c>
      <c r="F52" s="56" t="s">
        <v>150</v>
      </c>
      <c r="G52" s="54">
        <v>1.0241999999999999E-2</v>
      </c>
      <c r="H52" s="52">
        <v>0.12848599999999999</v>
      </c>
      <c r="I52" s="56" t="s">
        <v>150</v>
      </c>
      <c r="J52" s="54">
        <v>0.12848599999999999</v>
      </c>
      <c r="K52" s="52">
        <v>0.32436500000000001</v>
      </c>
      <c r="L52" s="56" t="s">
        <v>150</v>
      </c>
      <c r="M52" s="54">
        <v>0.32436500000000001</v>
      </c>
      <c r="N52" s="52">
        <v>9.0828000000000006E-2</v>
      </c>
      <c r="O52" s="56" t="s">
        <v>150</v>
      </c>
      <c r="P52" s="54">
        <v>9.0828000000000006E-2</v>
      </c>
      <c r="Q52" s="52">
        <v>6.0544000000000008E-2</v>
      </c>
      <c r="R52" s="56" t="s">
        <v>150</v>
      </c>
      <c r="S52" s="54">
        <v>6.0544000000000008E-2</v>
      </c>
      <c r="T52" s="52">
        <v>0.70828399999999991</v>
      </c>
      <c r="U52" s="56" t="s">
        <v>150</v>
      </c>
      <c r="V52" s="54">
        <v>0.70828399999999991</v>
      </c>
      <c r="W52" s="52">
        <v>3.6910999999999999E-2</v>
      </c>
      <c r="X52" s="56" t="s">
        <v>150</v>
      </c>
      <c r="Y52" s="54">
        <v>3.6910999999999999E-2</v>
      </c>
      <c r="Z52" s="52">
        <v>0.22920200000000002</v>
      </c>
      <c r="AA52" s="56" t="s">
        <v>150</v>
      </c>
      <c r="AB52" s="54">
        <v>0.22920200000000002</v>
      </c>
      <c r="AC52" s="52">
        <v>0.37364699999999995</v>
      </c>
      <c r="AD52" s="56" t="s">
        <v>150</v>
      </c>
      <c r="AE52" s="54">
        <v>0.37364699999999995</v>
      </c>
      <c r="AF52" s="52">
        <v>0.66276200000000007</v>
      </c>
      <c r="AG52" s="56" t="s">
        <v>150</v>
      </c>
      <c r="AH52" s="54">
        <v>0.66276200000000007</v>
      </c>
      <c r="AI52" s="52">
        <v>7.3557999999999998E-2</v>
      </c>
      <c r="AJ52" s="56" t="s">
        <v>150</v>
      </c>
      <c r="AK52" s="54">
        <v>7.3557999999999998E-2</v>
      </c>
      <c r="AL52" s="52">
        <v>2.9679999999999998E-2</v>
      </c>
      <c r="AM52" s="56" t="s">
        <v>150</v>
      </c>
      <c r="AN52" s="54">
        <v>2.9679999999999998E-2</v>
      </c>
      <c r="AO52" s="52">
        <v>0.80513699999999999</v>
      </c>
      <c r="AP52" s="56" t="s">
        <v>150</v>
      </c>
      <c r="AQ52" s="54">
        <v>0.80513699999999999</v>
      </c>
      <c r="AR52" s="52">
        <v>1.182331</v>
      </c>
      <c r="AS52" s="56" t="s">
        <v>150</v>
      </c>
      <c r="AT52" s="54">
        <v>1.182331</v>
      </c>
      <c r="AU52" s="52">
        <v>1.9268889999999999</v>
      </c>
      <c r="AV52" s="56" t="s">
        <v>150</v>
      </c>
      <c r="AW52" s="54">
        <v>1.9268889999999999</v>
      </c>
      <c r="AX52" s="52">
        <v>0.25918600000000003</v>
      </c>
      <c r="AY52" s="56" t="s">
        <v>150</v>
      </c>
      <c r="AZ52" s="54">
        <v>0.25918600000000003</v>
      </c>
      <c r="BA52" s="52">
        <v>0.21346599999999999</v>
      </c>
      <c r="BB52" s="56" t="s">
        <v>150</v>
      </c>
      <c r="BC52" s="54">
        <v>0.21346599999999999</v>
      </c>
      <c r="BD52" s="52">
        <v>0.12054999999999999</v>
      </c>
      <c r="BE52" s="56" t="s">
        <v>150</v>
      </c>
      <c r="BF52" s="54">
        <v>0.12054999999999999</v>
      </c>
      <c r="BG52" s="52">
        <v>0.10925399999999999</v>
      </c>
      <c r="BH52" s="56" t="s">
        <v>150</v>
      </c>
      <c r="BI52" s="54">
        <v>0.10925399999999999</v>
      </c>
      <c r="BJ52" s="52">
        <v>8.2129999999999995E-2</v>
      </c>
      <c r="BK52" s="56" t="s">
        <v>150</v>
      </c>
      <c r="BL52" s="54">
        <v>8.2129999999999995E-2</v>
      </c>
      <c r="BM52" s="52">
        <v>0.196494</v>
      </c>
      <c r="BN52" s="56" t="s">
        <v>150</v>
      </c>
      <c r="BO52" s="54">
        <v>0.196494</v>
      </c>
      <c r="BP52" s="52">
        <v>1.0436999999999998E-2</v>
      </c>
      <c r="BQ52" s="56" t="s">
        <v>150</v>
      </c>
      <c r="BR52" s="54">
        <v>1.0436999999999998E-2</v>
      </c>
      <c r="BS52" s="52">
        <v>0.12245099999999999</v>
      </c>
      <c r="BT52" s="56" t="s">
        <v>150</v>
      </c>
      <c r="BU52" s="54">
        <v>0.12245099999999999</v>
      </c>
      <c r="BV52" s="52">
        <v>3.0602999999999998E-2</v>
      </c>
      <c r="BW52" s="56" t="s">
        <v>150</v>
      </c>
      <c r="BX52" s="54">
        <v>3.0602999999999998E-2</v>
      </c>
      <c r="BY52" s="52">
        <v>0.35533100000000001</v>
      </c>
      <c r="BZ52" s="56" t="s">
        <v>150</v>
      </c>
      <c r="CA52" s="54">
        <v>0.35533100000000001</v>
      </c>
      <c r="CB52" s="52">
        <v>3.5939999999999993E-2</v>
      </c>
      <c r="CC52" s="56" t="s">
        <v>150</v>
      </c>
      <c r="CD52" s="54">
        <v>3.5939999999999993E-2</v>
      </c>
      <c r="CE52" s="52">
        <v>0.10791400000000001</v>
      </c>
      <c r="CF52" s="56" t="s">
        <v>150</v>
      </c>
      <c r="CG52" s="54">
        <v>0.10791400000000001</v>
      </c>
      <c r="CH52" s="52">
        <v>0.22623700000000002</v>
      </c>
      <c r="CI52" s="56" t="s">
        <v>150</v>
      </c>
      <c r="CJ52" s="54">
        <v>0.22623700000000002</v>
      </c>
      <c r="CK52" s="52">
        <v>9.3849999999999992E-3</v>
      </c>
      <c r="CL52" s="56" t="s">
        <v>150</v>
      </c>
      <c r="CM52" s="54">
        <v>9.3849999999999992E-3</v>
      </c>
      <c r="CN52" s="52">
        <v>0.142128</v>
      </c>
      <c r="CO52" s="56" t="s">
        <v>150</v>
      </c>
      <c r="CP52" s="54">
        <v>0.142128</v>
      </c>
      <c r="CQ52" s="52">
        <v>0.184276</v>
      </c>
      <c r="CR52" s="56" t="s">
        <v>150</v>
      </c>
      <c r="CS52" s="54">
        <v>0.184276</v>
      </c>
      <c r="CT52" s="52">
        <v>2.4320000000000001E-2</v>
      </c>
      <c r="CU52" s="56" t="s">
        <v>150</v>
      </c>
      <c r="CV52" s="54">
        <v>2.4320000000000001E-2</v>
      </c>
      <c r="CW52" s="52">
        <v>0.423041</v>
      </c>
      <c r="CX52" s="56" t="s">
        <v>150</v>
      </c>
      <c r="CY52" s="54">
        <v>0.423041</v>
      </c>
      <c r="CZ52" s="52">
        <v>0.52018200000000003</v>
      </c>
      <c r="DA52" s="56" t="s">
        <v>150</v>
      </c>
      <c r="DB52" s="54">
        <v>0.52018200000000003</v>
      </c>
      <c r="DC52" s="52">
        <v>0.20400500000000002</v>
      </c>
      <c r="DD52" s="56" t="s">
        <v>150</v>
      </c>
      <c r="DE52" s="54">
        <v>0.20400500000000002</v>
      </c>
      <c r="DF52" s="52">
        <v>3.8627999999999996E-2</v>
      </c>
      <c r="DG52" s="56" t="s">
        <v>150</v>
      </c>
      <c r="DH52" s="54">
        <v>3.8627999999999996E-2</v>
      </c>
      <c r="DI52" s="52">
        <v>7.7299000000000007E-2</v>
      </c>
      <c r="DJ52" s="56" t="s">
        <v>150</v>
      </c>
      <c r="DK52" s="54">
        <v>7.7299000000000007E-2</v>
      </c>
      <c r="DL52" s="52">
        <v>2.4504000000000001E-2</v>
      </c>
      <c r="DM52" s="56" t="s">
        <v>150</v>
      </c>
      <c r="DN52" s="54">
        <v>2.4504000000000001E-2</v>
      </c>
      <c r="DO52" s="52">
        <v>4.7952000000000002E-2</v>
      </c>
      <c r="DP52" s="56" t="s">
        <v>150</v>
      </c>
      <c r="DQ52" s="54">
        <v>4.7952000000000002E-2</v>
      </c>
      <c r="DR52" s="52">
        <v>0.61922500000000003</v>
      </c>
      <c r="DS52" s="56">
        <v>5.3509999999999999E-3</v>
      </c>
      <c r="DT52" s="54">
        <v>0.62457600000000002</v>
      </c>
      <c r="DU52" s="52">
        <v>0.95530000000000004</v>
      </c>
      <c r="DV52" s="56" t="s">
        <v>150</v>
      </c>
      <c r="DW52" s="54">
        <v>0.95530000000000004</v>
      </c>
      <c r="DX52" s="52">
        <v>0.27777600000000002</v>
      </c>
      <c r="DY52" s="56" t="s">
        <v>150</v>
      </c>
      <c r="DZ52" s="54">
        <v>0.27777600000000002</v>
      </c>
      <c r="EA52" s="52">
        <v>0.26110800000000001</v>
      </c>
      <c r="EB52" s="56" t="s">
        <v>150</v>
      </c>
      <c r="EC52" s="54">
        <v>0.26110800000000001</v>
      </c>
      <c r="ED52" s="52">
        <v>8.7297E-2</v>
      </c>
      <c r="EE52" s="56" t="s">
        <v>150</v>
      </c>
      <c r="EF52" s="54">
        <v>8.7297E-2</v>
      </c>
      <c r="EG52" s="52">
        <v>4.5879999999999997E-2</v>
      </c>
      <c r="EH52" s="56" t="s">
        <v>150</v>
      </c>
      <c r="EI52" s="54">
        <v>4.5879999999999997E-2</v>
      </c>
      <c r="EJ52" s="52">
        <v>6.5430000000000002E-2</v>
      </c>
      <c r="EK52" s="56" t="s">
        <v>150</v>
      </c>
      <c r="EL52" s="54">
        <v>6.5430000000000002E-2</v>
      </c>
      <c r="EM52" s="52">
        <v>0.319023</v>
      </c>
      <c r="EN52" s="56" t="s">
        <v>150</v>
      </c>
      <c r="EO52" s="54">
        <v>0.319023</v>
      </c>
      <c r="EP52" s="52">
        <v>0.144037</v>
      </c>
      <c r="EQ52" s="56" t="s">
        <v>150</v>
      </c>
      <c r="ER52" s="54">
        <v>0.144037</v>
      </c>
      <c r="ES52" s="52">
        <v>0.44614200000000004</v>
      </c>
      <c r="ET52" s="56" t="s">
        <v>150</v>
      </c>
      <c r="EU52" s="54">
        <f t="shared" si="72"/>
        <v>0.44614200000000004</v>
      </c>
      <c r="EV52" s="52">
        <v>1.0619079999999999</v>
      </c>
      <c r="EW52" s="56" t="s">
        <v>150</v>
      </c>
      <c r="EX52" s="54">
        <f t="shared" si="73"/>
        <v>1.0619079999999999</v>
      </c>
      <c r="EY52" s="52">
        <v>0.21974700000000003</v>
      </c>
      <c r="EZ52" s="56" t="s">
        <v>150</v>
      </c>
      <c r="FA52" s="54">
        <f t="shared" si="74"/>
        <v>0.21974700000000003</v>
      </c>
      <c r="FB52" s="52">
        <v>8.6674000000000001E-2</v>
      </c>
      <c r="FC52" s="56" t="s">
        <v>150</v>
      </c>
      <c r="FD52" s="54">
        <f t="shared" si="75"/>
        <v>8.6674000000000001E-2</v>
      </c>
      <c r="FE52" s="52">
        <v>4.447000000000001E-2</v>
      </c>
      <c r="FF52" s="56" t="s">
        <v>150</v>
      </c>
      <c r="FG52" s="54">
        <f t="shared" si="76"/>
        <v>4.447000000000001E-2</v>
      </c>
      <c r="FH52" s="52">
        <v>0.116492</v>
      </c>
      <c r="FI52" s="56" t="s">
        <v>150</v>
      </c>
      <c r="FJ52" s="54">
        <f t="shared" si="77"/>
        <v>0.116492</v>
      </c>
      <c r="FK52" s="52">
        <v>0.696766</v>
      </c>
      <c r="FL52" s="56" t="s">
        <v>150</v>
      </c>
      <c r="FM52" s="54">
        <f t="shared" si="78"/>
        <v>0.696766</v>
      </c>
      <c r="FN52" s="52">
        <v>9.5875000000000002E-2</v>
      </c>
      <c r="FO52" s="56" t="s">
        <v>150</v>
      </c>
      <c r="FP52" s="54">
        <f t="shared" si="79"/>
        <v>9.5875000000000002E-2</v>
      </c>
      <c r="FQ52" s="116">
        <v>0.26259199999999994</v>
      </c>
      <c r="FR52" s="127" t="s">
        <v>150</v>
      </c>
      <c r="FS52" s="54">
        <f t="shared" si="80"/>
        <v>0.26259199999999994</v>
      </c>
      <c r="FT52" s="116">
        <v>0.22512500000000002</v>
      </c>
      <c r="FU52" s="136" t="s">
        <v>150</v>
      </c>
      <c r="FV52" s="54">
        <f t="shared" si="81"/>
        <v>0.22512500000000002</v>
      </c>
      <c r="FW52" s="116">
        <v>2.4297999999999997E-2</v>
      </c>
      <c r="FX52" s="136" t="s">
        <v>150</v>
      </c>
      <c r="FY52" s="54">
        <f t="shared" si="82"/>
        <v>2.4297999999999997E-2</v>
      </c>
      <c r="FZ52" s="116">
        <v>2.7975E-2</v>
      </c>
      <c r="GA52" s="136" t="s">
        <v>150</v>
      </c>
      <c r="GB52" s="54">
        <f t="shared" si="83"/>
        <v>2.7975E-2</v>
      </c>
      <c r="GC52" s="10"/>
    </row>
    <row r="53" spans="1:185" x14ac:dyDescent="0.35">
      <c r="A53" s="10"/>
      <c r="B53" s="25"/>
      <c r="C53" s="26" t="s">
        <v>17</v>
      </c>
      <c r="D53" s="27" t="s">
        <v>47</v>
      </c>
      <c r="E53" s="49">
        <v>0.38780400000000004</v>
      </c>
      <c r="F53" s="50" t="s">
        <v>150</v>
      </c>
      <c r="G53" s="51">
        <v>0.38780400000000004</v>
      </c>
      <c r="H53" s="49">
        <v>0.18732499999999999</v>
      </c>
      <c r="I53" s="50" t="s">
        <v>150</v>
      </c>
      <c r="J53" s="51">
        <v>0.18732499999999999</v>
      </c>
      <c r="K53" s="49">
        <v>0.29318499999999997</v>
      </c>
      <c r="L53" s="50" t="s">
        <v>150</v>
      </c>
      <c r="M53" s="51">
        <v>0.29318499999999997</v>
      </c>
      <c r="N53" s="49">
        <v>0.38745499999999999</v>
      </c>
      <c r="O53" s="50" t="s">
        <v>150</v>
      </c>
      <c r="P53" s="51">
        <v>0.38745499999999999</v>
      </c>
      <c r="Q53" s="49">
        <v>0.31062599999999996</v>
      </c>
      <c r="R53" s="50" t="s">
        <v>150</v>
      </c>
      <c r="S53" s="51">
        <v>0.31062599999999996</v>
      </c>
      <c r="T53" s="49">
        <v>0.24549399999999999</v>
      </c>
      <c r="U53" s="50" t="s">
        <v>150</v>
      </c>
      <c r="V53" s="51">
        <v>0.24549399999999999</v>
      </c>
      <c r="W53" s="49">
        <v>1.1017049999999999</v>
      </c>
      <c r="X53" s="50" t="s">
        <v>150</v>
      </c>
      <c r="Y53" s="51">
        <v>1.1017049999999999</v>
      </c>
      <c r="Z53" s="49">
        <v>0.139566</v>
      </c>
      <c r="AA53" s="50" t="s">
        <v>150</v>
      </c>
      <c r="AB53" s="51">
        <v>0.139566</v>
      </c>
      <c r="AC53" s="49">
        <v>1.7227950000000001</v>
      </c>
      <c r="AD53" s="50" t="s">
        <v>150</v>
      </c>
      <c r="AE53" s="51">
        <v>1.7227950000000001</v>
      </c>
      <c r="AF53" s="49">
        <v>0.78984700000000008</v>
      </c>
      <c r="AG53" s="50" t="s">
        <v>150</v>
      </c>
      <c r="AH53" s="51">
        <v>0.78984700000000008</v>
      </c>
      <c r="AI53" s="49">
        <v>0.67829800000000018</v>
      </c>
      <c r="AJ53" s="50" t="s">
        <v>150</v>
      </c>
      <c r="AK53" s="51">
        <v>0.67829800000000018</v>
      </c>
      <c r="AL53" s="49">
        <v>0.43841800000000003</v>
      </c>
      <c r="AM53" s="50" t="s">
        <v>150</v>
      </c>
      <c r="AN53" s="51">
        <v>0.43841800000000003</v>
      </c>
      <c r="AO53" s="49">
        <v>0.54155200000000003</v>
      </c>
      <c r="AP53" s="50" t="s">
        <v>150</v>
      </c>
      <c r="AQ53" s="51">
        <v>0.54155200000000003</v>
      </c>
      <c r="AR53" s="49">
        <v>1.254602</v>
      </c>
      <c r="AS53" s="50" t="s">
        <v>150</v>
      </c>
      <c r="AT53" s="51">
        <v>1.254602</v>
      </c>
      <c r="AU53" s="49">
        <v>0.5581489999999999</v>
      </c>
      <c r="AV53" s="50" t="s">
        <v>150</v>
      </c>
      <c r="AW53" s="51">
        <v>0.5581489999999999</v>
      </c>
      <c r="AX53" s="49">
        <v>0.41204999999999997</v>
      </c>
      <c r="AY53" s="50" t="s">
        <v>150</v>
      </c>
      <c r="AZ53" s="51">
        <v>0.41204999999999997</v>
      </c>
      <c r="BA53" s="49">
        <v>1.4296490000000002</v>
      </c>
      <c r="BB53" s="50" t="s">
        <v>150</v>
      </c>
      <c r="BC53" s="51">
        <v>1.4296490000000002</v>
      </c>
      <c r="BD53" s="49">
        <v>0.73730399999999985</v>
      </c>
      <c r="BE53" s="50" t="s">
        <v>150</v>
      </c>
      <c r="BF53" s="51">
        <v>0.73730399999999985</v>
      </c>
      <c r="BG53" s="49">
        <v>0.18078600000000003</v>
      </c>
      <c r="BH53" s="50" t="s">
        <v>150</v>
      </c>
      <c r="BI53" s="51">
        <v>0.18078600000000003</v>
      </c>
      <c r="BJ53" s="49">
        <v>0.27024400000000004</v>
      </c>
      <c r="BK53" s="50" t="s">
        <v>150</v>
      </c>
      <c r="BL53" s="51">
        <v>0.27024400000000004</v>
      </c>
      <c r="BM53" s="49">
        <v>0.43439099999999992</v>
      </c>
      <c r="BN53" s="50" t="s">
        <v>150</v>
      </c>
      <c r="BO53" s="51">
        <v>0.43439099999999992</v>
      </c>
      <c r="BP53" s="49">
        <v>0.66209499999999999</v>
      </c>
      <c r="BQ53" s="50" t="s">
        <v>150</v>
      </c>
      <c r="BR53" s="51">
        <v>0.66209499999999999</v>
      </c>
      <c r="BS53" s="49">
        <v>0.232406</v>
      </c>
      <c r="BT53" s="50" t="s">
        <v>150</v>
      </c>
      <c r="BU53" s="51">
        <v>0.232406</v>
      </c>
      <c r="BV53" s="49">
        <v>0.22992699999999999</v>
      </c>
      <c r="BW53" s="50" t="s">
        <v>150</v>
      </c>
      <c r="BX53" s="51">
        <v>0.22992699999999999</v>
      </c>
      <c r="BY53" s="49">
        <v>0.462702</v>
      </c>
      <c r="BZ53" s="50" t="s">
        <v>150</v>
      </c>
      <c r="CA53" s="51">
        <v>0.462702</v>
      </c>
      <c r="CB53" s="49">
        <v>1.4957510000000001</v>
      </c>
      <c r="CC53" s="50" t="s">
        <v>150</v>
      </c>
      <c r="CD53" s="51">
        <v>1.4957510000000001</v>
      </c>
      <c r="CE53" s="49">
        <v>0.33276099999999997</v>
      </c>
      <c r="CF53" s="50" t="s">
        <v>150</v>
      </c>
      <c r="CG53" s="51">
        <v>0.33276099999999997</v>
      </c>
      <c r="CH53" s="49">
        <v>5.6002999999999997E-2</v>
      </c>
      <c r="CI53" s="50" t="s">
        <v>150</v>
      </c>
      <c r="CJ53" s="51">
        <v>5.6002999999999997E-2</v>
      </c>
      <c r="CK53" s="49">
        <v>0.12521299999999999</v>
      </c>
      <c r="CL53" s="50" t="s">
        <v>150</v>
      </c>
      <c r="CM53" s="51">
        <v>0.12521299999999999</v>
      </c>
      <c r="CN53" s="49">
        <v>0.14232500000000001</v>
      </c>
      <c r="CO53" s="50" t="s">
        <v>150</v>
      </c>
      <c r="CP53" s="51">
        <v>0.14232500000000001</v>
      </c>
      <c r="CQ53" s="49">
        <v>0.66461300000000001</v>
      </c>
      <c r="CR53" s="50" t="s">
        <v>150</v>
      </c>
      <c r="CS53" s="51">
        <v>0.66461300000000001</v>
      </c>
      <c r="CT53" s="49">
        <v>0.48739199999999999</v>
      </c>
      <c r="CU53" s="50" t="s">
        <v>150</v>
      </c>
      <c r="CV53" s="51">
        <v>0.48739199999999999</v>
      </c>
      <c r="CW53" s="49">
        <v>1.6162449999999999</v>
      </c>
      <c r="CX53" s="50" t="s">
        <v>150</v>
      </c>
      <c r="CY53" s="51">
        <v>1.6162449999999999</v>
      </c>
      <c r="CZ53" s="49">
        <v>2.0987009999999997</v>
      </c>
      <c r="DA53" s="50" t="s">
        <v>150</v>
      </c>
      <c r="DB53" s="51">
        <v>2.0987009999999997</v>
      </c>
      <c r="DC53" s="49">
        <v>0.283827</v>
      </c>
      <c r="DD53" s="50" t="s">
        <v>150</v>
      </c>
      <c r="DE53" s="51">
        <v>0.283827</v>
      </c>
      <c r="DF53" s="49">
        <v>0.46159799999999995</v>
      </c>
      <c r="DG53" s="50" t="s">
        <v>150</v>
      </c>
      <c r="DH53" s="51">
        <v>0.46159799999999995</v>
      </c>
      <c r="DI53" s="49">
        <v>0.42164200000000002</v>
      </c>
      <c r="DJ53" s="50" t="s">
        <v>150</v>
      </c>
      <c r="DK53" s="51">
        <v>0.42164200000000002</v>
      </c>
      <c r="DL53" s="49">
        <v>0.27681299999999998</v>
      </c>
      <c r="DM53" s="50" t="s">
        <v>150</v>
      </c>
      <c r="DN53" s="51">
        <v>0.27681299999999998</v>
      </c>
      <c r="DO53" s="49">
        <v>0.247474</v>
      </c>
      <c r="DP53" s="50" t="s">
        <v>150</v>
      </c>
      <c r="DQ53" s="51">
        <v>0.247474</v>
      </c>
      <c r="DR53" s="49">
        <v>0.39344200000000001</v>
      </c>
      <c r="DS53" s="50">
        <v>2.8080000000000002E-3</v>
      </c>
      <c r="DT53" s="51">
        <v>0.39624999999999999</v>
      </c>
      <c r="DU53" s="49">
        <v>0.71227099999999999</v>
      </c>
      <c r="DV53" s="50" t="s">
        <v>150</v>
      </c>
      <c r="DW53" s="51">
        <v>0.71227099999999999</v>
      </c>
      <c r="DX53" s="49">
        <v>0.69857599999999997</v>
      </c>
      <c r="DY53" s="50" t="s">
        <v>150</v>
      </c>
      <c r="DZ53" s="51">
        <v>0.69857599999999997</v>
      </c>
      <c r="EA53" s="49">
        <v>0.74724199999999996</v>
      </c>
      <c r="EB53" s="50" t="s">
        <v>150</v>
      </c>
      <c r="EC53" s="51">
        <v>0.74724199999999996</v>
      </c>
      <c r="ED53" s="49">
        <v>0.24179700000000001</v>
      </c>
      <c r="EE53" s="50" t="s">
        <v>150</v>
      </c>
      <c r="EF53" s="51">
        <v>0.24179700000000001</v>
      </c>
      <c r="EG53" s="49">
        <v>0.38103399999999998</v>
      </c>
      <c r="EH53" s="50" t="s">
        <v>150</v>
      </c>
      <c r="EI53" s="51">
        <v>0.38103399999999998</v>
      </c>
      <c r="EJ53" s="49">
        <v>0.84036100000000002</v>
      </c>
      <c r="EK53" s="50" t="s">
        <v>150</v>
      </c>
      <c r="EL53" s="51">
        <v>0.84036100000000002</v>
      </c>
      <c r="EM53" s="49">
        <v>0.35392499999999999</v>
      </c>
      <c r="EN53" s="50" t="s">
        <v>150</v>
      </c>
      <c r="EO53" s="51">
        <v>0.35392499999999999</v>
      </c>
      <c r="EP53" s="49">
        <v>0.40414699999999998</v>
      </c>
      <c r="EQ53" s="50" t="s">
        <v>150</v>
      </c>
      <c r="ER53" s="51">
        <v>0.40414699999999998</v>
      </c>
      <c r="ES53" s="49">
        <v>0.42434399999999994</v>
      </c>
      <c r="ET53" s="50" t="s">
        <v>150</v>
      </c>
      <c r="EU53" s="51">
        <f t="shared" si="72"/>
        <v>0.42434399999999994</v>
      </c>
      <c r="EV53" s="49">
        <v>1.114546</v>
      </c>
      <c r="EW53" s="50">
        <v>5.0549999999999996E-3</v>
      </c>
      <c r="EX53" s="51">
        <f t="shared" si="73"/>
        <v>1.1196010000000001</v>
      </c>
      <c r="EY53" s="49">
        <v>0.38845499999999999</v>
      </c>
      <c r="EZ53" s="50" t="s">
        <v>150</v>
      </c>
      <c r="FA53" s="51">
        <f t="shared" si="74"/>
        <v>0.38845499999999999</v>
      </c>
      <c r="FB53" s="49">
        <v>0.374498</v>
      </c>
      <c r="FC53" s="50" t="s">
        <v>150</v>
      </c>
      <c r="FD53" s="51">
        <f t="shared" si="75"/>
        <v>0.374498</v>
      </c>
      <c r="FE53" s="49">
        <v>0.439388</v>
      </c>
      <c r="FF53" s="50" t="s">
        <v>150</v>
      </c>
      <c r="FG53" s="51">
        <f t="shared" si="76"/>
        <v>0.439388</v>
      </c>
      <c r="FH53" s="49">
        <v>0.96068700000000007</v>
      </c>
      <c r="FI53" s="50" t="s">
        <v>150</v>
      </c>
      <c r="FJ53" s="51">
        <f t="shared" si="77"/>
        <v>0.96068700000000007</v>
      </c>
      <c r="FK53" s="49">
        <v>0.311359</v>
      </c>
      <c r="FL53" s="50" t="s">
        <v>150</v>
      </c>
      <c r="FM53" s="51">
        <f t="shared" si="78"/>
        <v>0.311359</v>
      </c>
      <c r="FN53" s="49">
        <v>0.577102</v>
      </c>
      <c r="FO53" s="50" t="s">
        <v>150</v>
      </c>
      <c r="FP53" s="51">
        <f t="shared" si="79"/>
        <v>0.577102</v>
      </c>
      <c r="FQ53" s="114">
        <v>0.224608</v>
      </c>
      <c r="FR53" s="115" t="s">
        <v>150</v>
      </c>
      <c r="FS53" s="51">
        <f t="shared" si="80"/>
        <v>0.224608</v>
      </c>
      <c r="FT53" s="114">
        <v>1.4169</v>
      </c>
      <c r="FU53" s="115" t="s">
        <v>150</v>
      </c>
      <c r="FV53" s="51">
        <f t="shared" si="81"/>
        <v>1.4169</v>
      </c>
      <c r="FW53" s="114">
        <v>0.55758699999999994</v>
      </c>
      <c r="FX53" s="115" t="s">
        <v>150</v>
      </c>
      <c r="FY53" s="51">
        <f t="shared" si="82"/>
        <v>0.55758699999999994</v>
      </c>
      <c r="FZ53" s="114">
        <v>0.44234499999999988</v>
      </c>
      <c r="GA53" s="115" t="s">
        <v>150</v>
      </c>
      <c r="GB53" s="51">
        <f t="shared" si="83"/>
        <v>0.44234499999999988</v>
      </c>
      <c r="GC53" s="10"/>
    </row>
    <row r="54" spans="1:185" x14ac:dyDescent="0.35">
      <c r="A54" s="10"/>
      <c r="B54" s="25"/>
      <c r="C54" s="28" t="s">
        <v>18</v>
      </c>
      <c r="D54" s="29" t="s">
        <v>48</v>
      </c>
      <c r="E54" s="52" t="s">
        <v>150</v>
      </c>
      <c r="F54" s="53" t="s">
        <v>150</v>
      </c>
      <c r="G54" s="54" t="s">
        <v>150</v>
      </c>
      <c r="H54" s="52" t="s">
        <v>150</v>
      </c>
      <c r="I54" s="53" t="s">
        <v>150</v>
      </c>
      <c r="J54" s="54" t="s">
        <v>150</v>
      </c>
      <c r="K54" s="52">
        <v>4.117E-3</v>
      </c>
      <c r="L54" s="53">
        <v>2.7230000000000002E-3</v>
      </c>
      <c r="M54" s="54">
        <v>6.8400000000000006E-3</v>
      </c>
      <c r="N54" s="52">
        <v>2.5000000000000001E-3</v>
      </c>
      <c r="O54" s="53">
        <v>1.4586E-2</v>
      </c>
      <c r="P54" s="54">
        <v>1.7086E-2</v>
      </c>
      <c r="Q54" s="52" t="s">
        <v>150</v>
      </c>
      <c r="R54" s="53" t="s">
        <v>150</v>
      </c>
      <c r="S54" s="54" t="s">
        <v>150</v>
      </c>
      <c r="T54" s="52" t="s">
        <v>150</v>
      </c>
      <c r="U54" s="53" t="s">
        <v>150</v>
      </c>
      <c r="V54" s="54" t="s">
        <v>150</v>
      </c>
      <c r="W54" s="52" t="s">
        <v>150</v>
      </c>
      <c r="X54" s="53" t="s">
        <v>150</v>
      </c>
      <c r="Y54" s="54" t="s">
        <v>150</v>
      </c>
      <c r="Z54" s="52">
        <v>4.8999999999999998E-3</v>
      </c>
      <c r="AA54" s="53" t="s">
        <v>150</v>
      </c>
      <c r="AB54" s="54">
        <v>4.8999999999999998E-3</v>
      </c>
      <c r="AC54" s="52" t="s">
        <v>150</v>
      </c>
      <c r="AD54" s="53" t="s">
        <v>150</v>
      </c>
      <c r="AE54" s="54" t="s">
        <v>150</v>
      </c>
      <c r="AF54" s="52" t="s">
        <v>150</v>
      </c>
      <c r="AG54" s="53" t="s">
        <v>150</v>
      </c>
      <c r="AH54" s="54" t="s">
        <v>150</v>
      </c>
      <c r="AI54" s="52">
        <v>4.1999999999999997E-3</v>
      </c>
      <c r="AJ54" s="53" t="s">
        <v>150</v>
      </c>
      <c r="AK54" s="54">
        <v>4.1999999999999997E-3</v>
      </c>
      <c r="AL54" s="52" t="s">
        <v>150</v>
      </c>
      <c r="AM54" s="53" t="s">
        <v>150</v>
      </c>
      <c r="AN54" s="54" t="s">
        <v>150</v>
      </c>
      <c r="AO54" s="52">
        <v>8.0599999999999997E-4</v>
      </c>
      <c r="AP54" s="53" t="s">
        <v>150</v>
      </c>
      <c r="AQ54" s="54">
        <v>8.0599999999999997E-4</v>
      </c>
      <c r="AR54" s="52" t="s">
        <v>150</v>
      </c>
      <c r="AS54" s="53" t="s">
        <v>150</v>
      </c>
      <c r="AT54" s="54" t="s">
        <v>150</v>
      </c>
      <c r="AU54" s="52">
        <v>6.7900000000000002E-4</v>
      </c>
      <c r="AV54" s="53" t="s">
        <v>150</v>
      </c>
      <c r="AW54" s="54">
        <v>6.7900000000000002E-4</v>
      </c>
      <c r="AX54" s="52" t="s">
        <v>150</v>
      </c>
      <c r="AY54" s="53" t="s">
        <v>150</v>
      </c>
      <c r="AZ54" s="54" t="s">
        <v>150</v>
      </c>
      <c r="BA54" s="52" t="s">
        <v>150</v>
      </c>
      <c r="BB54" s="53" t="s">
        <v>150</v>
      </c>
      <c r="BC54" s="54" t="s">
        <v>150</v>
      </c>
      <c r="BD54" s="52">
        <v>2.6849999999999999E-3</v>
      </c>
      <c r="BE54" s="53" t="s">
        <v>150</v>
      </c>
      <c r="BF54" s="54">
        <v>2.6849999999999999E-3</v>
      </c>
      <c r="BG54" s="52" t="s">
        <v>150</v>
      </c>
      <c r="BH54" s="53" t="s">
        <v>150</v>
      </c>
      <c r="BI54" s="54" t="s">
        <v>150</v>
      </c>
      <c r="BJ54" s="52" t="s">
        <v>150</v>
      </c>
      <c r="BK54" s="53" t="s">
        <v>150</v>
      </c>
      <c r="BL54" s="54" t="s">
        <v>150</v>
      </c>
      <c r="BM54" s="52">
        <v>1.8E-3</v>
      </c>
      <c r="BN54" s="53" t="s">
        <v>150</v>
      </c>
      <c r="BO54" s="54">
        <v>1.8E-3</v>
      </c>
      <c r="BP54" s="52" t="s">
        <v>150</v>
      </c>
      <c r="BQ54" s="53" t="s">
        <v>150</v>
      </c>
      <c r="BR54" s="54" t="s">
        <v>150</v>
      </c>
      <c r="BS54" s="52">
        <v>4.1999999999999997E-3</v>
      </c>
      <c r="BT54" s="53" t="s">
        <v>150</v>
      </c>
      <c r="BU54" s="54">
        <v>4.1999999999999997E-3</v>
      </c>
      <c r="BV54" s="52" t="s">
        <v>150</v>
      </c>
      <c r="BW54" s="53" t="s">
        <v>150</v>
      </c>
      <c r="BX54" s="54" t="s">
        <v>150</v>
      </c>
      <c r="BY54" s="52" t="s">
        <v>150</v>
      </c>
      <c r="BZ54" s="53" t="s">
        <v>150</v>
      </c>
      <c r="CA54" s="54" t="s">
        <v>150</v>
      </c>
      <c r="CB54" s="52" t="s">
        <v>150</v>
      </c>
      <c r="CC54" s="53" t="s">
        <v>150</v>
      </c>
      <c r="CD54" s="54" t="s">
        <v>150</v>
      </c>
      <c r="CE54" s="52">
        <v>1.503E-3</v>
      </c>
      <c r="CF54" s="53" t="s">
        <v>150</v>
      </c>
      <c r="CG54" s="54">
        <v>1.503E-3</v>
      </c>
      <c r="CH54" s="52" t="s">
        <v>150</v>
      </c>
      <c r="CI54" s="53" t="s">
        <v>150</v>
      </c>
      <c r="CJ54" s="54" t="s">
        <v>150</v>
      </c>
      <c r="CK54" s="52" t="s">
        <v>150</v>
      </c>
      <c r="CL54" s="53" t="s">
        <v>150</v>
      </c>
      <c r="CM54" s="54" t="s">
        <v>150</v>
      </c>
      <c r="CN54" s="52" t="s">
        <v>150</v>
      </c>
      <c r="CO54" s="53" t="s">
        <v>150</v>
      </c>
      <c r="CP54" s="54" t="s">
        <v>150</v>
      </c>
      <c r="CQ54" s="52" t="s">
        <v>150</v>
      </c>
      <c r="CR54" s="53" t="s">
        <v>150</v>
      </c>
      <c r="CS54" s="54" t="s">
        <v>150</v>
      </c>
      <c r="CT54" s="52" t="s">
        <v>150</v>
      </c>
      <c r="CU54" s="53" t="s">
        <v>150</v>
      </c>
      <c r="CV54" s="54" t="s">
        <v>150</v>
      </c>
      <c r="CW54" s="52" t="s">
        <v>150</v>
      </c>
      <c r="CX54" s="53" t="s">
        <v>150</v>
      </c>
      <c r="CY54" s="54" t="s">
        <v>150</v>
      </c>
      <c r="CZ54" s="52" t="s">
        <v>150</v>
      </c>
      <c r="DA54" s="53" t="s">
        <v>150</v>
      </c>
      <c r="DB54" s="54" t="s">
        <v>150</v>
      </c>
      <c r="DC54" s="52" t="s">
        <v>150</v>
      </c>
      <c r="DD54" s="53" t="s">
        <v>150</v>
      </c>
      <c r="DE54" s="54" t="s">
        <v>150</v>
      </c>
      <c r="DF54" s="52" t="s">
        <v>150</v>
      </c>
      <c r="DG54" s="53" t="s">
        <v>150</v>
      </c>
      <c r="DH54" s="54" t="s">
        <v>150</v>
      </c>
      <c r="DI54" s="52" t="s">
        <v>150</v>
      </c>
      <c r="DJ54" s="53" t="s">
        <v>150</v>
      </c>
      <c r="DK54" s="54" t="s">
        <v>150</v>
      </c>
      <c r="DL54" s="52">
        <v>7.1850000000000004E-3</v>
      </c>
      <c r="DM54" s="53" t="s">
        <v>150</v>
      </c>
      <c r="DN54" s="54">
        <v>7.1850000000000004E-3</v>
      </c>
      <c r="DO54" s="52">
        <v>1E-3</v>
      </c>
      <c r="DP54" s="53" t="s">
        <v>150</v>
      </c>
      <c r="DQ54" s="54">
        <v>1E-3</v>
      </c>
      <c r="DR54" s="52" t="s">
        <v>150</v>
      </c>
      <c r="DS54" s="53" t="s">
        <v>150</v>
      </c>
      <c r="DT54" s="54" t="s">
        <v>150</v>
      </c>
      <c r="DU54" s="52" t="s">
        <v>150</v>
      </c>
      <c r="DV54" s="53" t="s">
        <v>150</v>
      </c>
      <c r="DW54" s="54" t="s">
        <v>150</v>
      </c>
      <c r="DX54" s="52" t="s">
        <v>150</v>
      </c>
      <c r="DY54" s="53" t="s">
        <v>150</v>
      </c>
      <c r="DZ54" s="54" t="s">
        <v>150</v>
      </c>
      <c r="EA54" s="52" t="s">
        <v>150</v>
      </c>
      <c r="EB54" s="53" t="s">
        <v>150</v>
      </c>
      <c r="EC54" s="54" t="s">
        <v>150</v>
      </c>
      <c r="ED54" s="52">
        <v>1E-3</v>
      </c>
      <c r="EE54" s="53" t="s">
        <v>150</v>
      </c>
      <c r="EF54" s="54">
        <v>1E-3</v>
      </c>
      <c r="EG54" s="52" t="s">
        <v>150</v>
      </c>
      <c r="EH54" s="53" t="s">
        <v>150</v>
      </c>
      <c r="EI54" s="54" t="s">
        <v>150</v>
      </c>
      <c r="EJ54" s="52" t="s">
        <v>150</v>
      </c>
      <c r="EK54" s="53" t="s">
        <v>150</v>
      </c>
      <c r="EL54" s="54" t="s">
        <v>150</v>
      </c>
      <c r="EM54" s="52" t="s">
        <v>150</v>
      </c>
      <c r="EN54" s="53" t="s">
        <v>150</v>
      </c>
      <c r="EO54" s="54" t="s">
        <v>150</v>
      </c>
      <c r="EP54" s="52">
        <v>8.9999999999999993E-3</v>
      </c>
      <c r="EQ54" s="53" t="s">
        <v>150</v>
      </c>
      <c r="ER54" s="54">
        <v>8.9999999999999993E-3</v>
      </c>
      <c r="ES54" s="108" t="s">
        <v>150</v>
      </c>
      <c r="ET54" s="53" t="s">
        <v>150</v>
      </c>
      <c r="EU54" s="54">
        <f t="shared" si="72"/>
        <v>0</v>
      </c>
      <c r="EV54" s="52">
        <v>7.0000000000000001E-3</v>
      </c>
      <c r="EW54" s="53" t="s">
        <v>150</v>
      </c>
      <c r="EX54" s="54">
        <f t="shared" si="73"/>
        <v>7.0000000000000001E-3</v>
      </c>
      <c r="EY54" s="52">
        <v>3.2009999999999999E-3</v>
      </c>
      <c r="EZ54" s="53" t="s">
        <v>150</v>
      </c>
      <c r="FA54" s="54">
        <f t="shared" si="74"/>
        <v>3.2009999999999999E-3</v>
      </c>
      <c r="FB54" s="108" t="s">
        <v>150</v>
      </c>
      <c r="FC54" s="53" t="s">
        <v>150</v>
      </c>
      <c r="FD54" s="54">
        <f t="shared" si="75"/>
        <v>0</v>
      </c>
      <c r="FE54" s="108" t="s">
        <v>150</v>
      </c>
      <c r="FF54" s="53" t="s">
        <v>150</v>
      </c>
      <c r="FG54" s="54">
        <f t="shared" si="76"/>
        <v>0</v>
      </c>
      <c r="FH54" s="52">
        <v>5.2889999999999994E-3</v>
      </c>
      <c r="FI54" s="53" t="s">
        <v>150</v>
      </c>
      <c r="FJ54" s="54">
        <f t="shared" si="77"/>
        <v>5.2889999999999994E-3</v>
      </c>
      <c r="FK54" s="108" t="s">
        <v>150</v>
      </c>
      <c r="FL54" s="53" t="s">
        <v>150</v>
      </c>
      <c r="FM54" s="54">
        <f t="shared" si="78"/>
        <v>0</v>
      </c>
      <c r="FN54" s="108" t="s">
        <v>150</v>
      </c>
      <c r="FO54" s="53" t="s">
        <v>150</v>
      </c>
      <c r="FP54" s="54">
        <f t="shared" si="79"/>
        <v>0</v>
      </c>
      <c r="FQ54" s="117">
        <v>2.5000000000000001E-3</v>
      </c>
      <c r="FR54" s="117" t="s">
        <v>150</v>
      </c>
      <c r="FS54" s="54">
        <f t="shared" si="80"/>
        <v>2.5000000000000001E-3</v>
      </c>
      <c r="FT54" s="119" t="s">
        <v>150</v>
      </c>
      <c r="FU54" s="117" t="s">
        <v>150</v>
      </c>
      <c r="FV54" s="54">
        <f t="shared" si="81"/>
        <v>0</v>
      </c>
      <c r="FW54" s="117" t="s">
        <v>150</v>
      </c>
      <c r="FX54" s="117" t="s">
        <v>150</v>
      </c>
      <c r="FY54" s="54">
        <f t="shared" si="82"/>
        <v>0</v>
      </c>
      <c r="FZ54" s="117" t="s">
        <v>150</v>
      </c>
      <c r="GA54" s="117" t="s">
        <v>150</v>
      </c>
      <c r="GB54" s="54">
        <f t="shared" si="83"/>
        <v>0</v>
      </c>
      <c r="GC54" s="10"/>
    </row>
    <row r="55" spans="1:185" x14ac:dyDescent="0.35">
      <c r="A55" s="10"/>
      <c r="B55" s="25"/>
      <c r="C55" s="26" t="s">
        <v>24</v>
      </c>
      <c r="D55" s="27" t="s">
        <v>49</v>
      </c>
      <c r="E55" s="49">
        <v>2.1679E-2</v>
      </c>
      <c r="F55" s="55" t="s">
        <v>150</v>
      </c>
      <c r="G55" s="51">
        <v>2.1679E-2</v>
      </c>
      <c r="H55" s="49">
        <v>0.13074399999999997</v>
      </c>
      <c r="I55" s="55">
        <v>3.8999999999999994E-4</v>
      </c>
      <c r="J55" s="51">
        <v>0.13113399999999997</v>
      </c>
      <c r="K55" s="49">
        <v>3.239592</v>
      </c>
      <c r="L55" s="55">
        <v>1.1039999999999999E-3</v>
      </c>
      <c r="M55" s="51">
        <v>3.2406960000000002</v>
      </c>
      <c r="N55" s="49">
        <v>0.12038800000000002</v>
      </c>
      <c r="O55" s="55">
        <v>1.6999999999999999E-4</v>
      </c>
      <c r="P55" s="51">
        <v>0.12055800000000003</v>
      </c>
      <c r="Q55" s="49">
        <v>0.27653</v>
      </c>
      <c r="R55" s="55" t="s">
        <v>150</v>
      </c>
      <c r="S55" s="51">
        <v>0.27653</v>
      </c>
      <c r="T55" s="49">
        <v>6.2066000000000003E-2</v>
      </c>
      <c r="U55" s="55" t="s">
        <v>150</v>
      </c>
      <c r="V55" s="51">
        <v>6.2066000000000003E-2</v>
      </c>
      <c r="W55" s="49">
        <v>1.8450000000000001E-2</v>
      </c>
      <c r="X55" s="55">
        <v>3.8900000000000002E-4</v>
      </c>
      <c r="Y55" s="51">
        <v>1.8839000000000002E-2</v>
      </c>
      <c r="Z55" s="49">
        <v>0.26157999999999998</v>
      </c>
      <c r="AA55" s="55" t="s">
        <v>150</v>
      </c>
      <c r="AB55" s="51">
        <v>0.26157999999999998</v>
      </c>
      <c r="AC55" s="49">
        <v>5.0011E-2</v>
      </c>
      <c r="AD55" s="55">
        <v>5.1900000000000004E-4</v>
      </c>
      <c r="AE55" s="51">
        <v>5.0529999999999999E-2</v>
      </c>
      <c r="AF55" s="49">
        <v>8.4978999999999999E-2</v>
      </c>
      <c r="AG55" s="55">
        <v>2.594E-3</v>
      </c>
      <c r="AH55" s="51">
        <v>8.7572999999999998E-2</v>
      </c>
      <c r="AI55" s="49">
        <v>0.21135100000000001</v>
      </c>
      <c r="AJ55" s="55" t="s">
        <v>150</v>
      </c>
      <c r="AK55" s="51">
        <v>0.21135100000000001</v>
      </c>
      <c r="AL55" s="49">
        <v>5.1159999999999999E-3</v>
      </c>
      <c r="AM55" s="55">
        <v>8.3299999999999997E-4</v>
      </c>
      <c r="AN55" s="51">
        <v>5.9489999999999994E-3</v>
      </c>
      <c r="AO55" s="49">
        <v>3.7032000000000002E-2</v>
      </c>
      <c r="AP55" s="55" t="s">
        <v>150</v>
      </c>
      <c r="AQ55" s="51">
        <v>3.7032000000000002E-2</v>
      </c>
      <c r="AR55" s="49">
        <v>4.398E-3</v>
      </c>
      <c r="AS55" s="55" t="s">
        <v>150</v>
      </c>
      <c r="AT55" s="51">
        <v>4.398E-3</v>
      </c>
      <c r="AU55" s="49">
        <v>3.9246000000000003E-2</v>
      </c>
      <c r="AV55" s="55" t="s">
        <v>150</v>
      </c>
      <c r="AW55" s="51">
        <v>3.9246000000000003E-2</v>
      </c>
      <c r="AX55" s="49">
        <v>0.12315199999999998</v>
      </c>
      <c r="AY55" s="55" t="s">
        <v>150</v>
      </c>
      <c r="AZ55" s="51">
        <v>0.12315199999999998</v>
      </c>
      <c r="BA55" s="49">
        <v>5.2578000000000007E-2</v>
      </c>
      <c r="BB55" s="55" t="s">
        <v>150</v>
      </c>
      <c r="BC55" s="51">
        <v>5.2578000000000007E-2</v>
      </c>
      <c r="BD55" s="49">
        <v>3.6012999999999996E-2</v>
      </c>
      <c r="BE55" s="55">
        <v>1.2999999999999999E-4</v>
      </c>
      <c r="BF55" s="51">
        <v>3.6142999999999995E-2</v>
      </c>
      <c r="BG55" s="49">
        <v>3.3381999999999988E-2</v>
      </c>
      <c r="BH55" s="55" t="s">
        <v>150</v>
      </c>
      <c r="BI55" s="51">
        <v>3.3381999999999988E-2</v>
      </c>
      <c r="BJ55" s="49">
        <v>3.1543000000000002E-2</v>
      </c>
      <c r="BK55" s="55" t="s">
        <v>150</v>
      </c>
      <c r="BL55" s="51">
        <v>3.1543000000000002E-2</v>
      </c>
      <c r="BM55" s="49">
        <v>5.9920000000000001E-2</v>
      </c>
      <c r="BN55" s="55" t="s">
        <v>150</v>
      </c>
      <c r="BO55" s="51">
        <v>5.9920000000000001E-2</v>
      </c>
      <c r="BP55" s="49">
        <v>0.152508</v>
      </c>
      <c r="BQ55" s="55" t="s">
        <v>150</v>
      </c>
      <c r="BR55" s="51">
        <v>0.152508</v>
      </c>
      <c r="BS55" s="49">
        <v>2.4281000000000004E-2</v>
      </c>
      <c r="BT55" s="55" t="s">
        <v>150</v>
      </c>
      <c r="BU55" s="51">
        <v>2.4281000000000004E-2</v>
      </c>
      <c r="BV55" s="49">
        <v>6.0721999999999998E-2</v>
      </c>
      <c r="BW55" s="55">
        <v>1.2999999999999999E-4</v>
      </c>
      <c r="BX55" s="51">
        <v>6.0851999999999996E-2</v>
      </c>
      <c r="BY55" s="49">
        <v>0.10604400000000001</v>
      </c>
      <c r="BZ55" s="55" t="s">
        <v>150</v>
      </c>
      <c r="CA55" s="51">
        <v>0.10604400000000001</v>
      </c>
      <c r="CB55" s="49">
        <v>0.154805</v>
      </c>
      <c r="CC55" s="55" t="s">
        <v>150</v>
      </c>
      <c r="CD55" s="51">
        <v>0.154805</v>
      </c>
      <c r="CE55" s="49">
        <v>0.26249499999999998</v>
      </c>
      <c r="CF55" s="55" t="s">
        <v>150</v>
      </c>
      <c r="CG55" s="51">
        <v>0.26249499999999998</v>
      </c>
      <c r="CH55" s="49">
        <v>5.9836E-2</v>
      </c>
      <c r="CI55" s="55" t="s">
        <v>150</v>
      </c>
      <c r="CJ55" s="51">
        <v>5.9836E-2</v>
      </c>
      <c r="CK55" s="49">
        <v>7.9357999999999998E-2</v>
      </c>
      <c r="CL55" s="55" t="s">
        <v>150</v>
      </c>
      <c r="CM55" s="51">
        <v>7.9357999999999998E-2</v>
      </c>
      <c r="CN55" s="49">
        <v>0.186083</v>
      </c>
      <c r="CO55" s="55">
        <v>9.0799999999999995E-4</v>
      </c>
      <c r="CP55" s="51">
        <v>0.18699099999999999</v>
      </c>
      <c r="CQ55" s="49">
        <v>0.28367300000000001</v>
      </c>
      <c r="CR55" s="55" t="s">
        <v>150</v>
      </c>
      <c r="CS55" s="51">
        <v>0.28367300000000001</v>
      </c>
      <c r="CT55" s="49">
        <v>5.6010000000000001E-3</v>
      </c>
      <c r="CU55" s="55" t="s">
        <v>150</v>
      </c>
      <c r="CV55" s="51">
        <v>5.6010000000000001E-3</v>
      </c>
      <c r="CW55" s="49">
        <v>0.21866000000000002</v>
      </c>
      <c r="CX55" s="55" t="s">
        <v>150</v>
      </c>
      <c r="CY55" s="51">
        <v>0.21866000000000002</v>
      </c>
      <c r="CZ55" s="49">
        <v>0.44564899999999996</v>
      </c>
      <c r="DA55" s="55" t="s">
        <v>150</v>
      </c>
      <c r="DB55" s="51">
        <v>0.44564899999999996</v>
      </c>
      <c r="DC55" s="49">
        <v>6.9168999999999994E-2</v>
      </c>
      <c r="DD55" s="55">
        <v>1.188E-3</v>
      </c>
      <c r="DE55" s="51">
        <v>7.0356999999999989E-2</v>
      </c>
      <c r="DF55" s="49">
        <v>1.4449999999999999E-2</v>
      </c>
      <c r="DG55" s="55" t="s">
        <v>150</v>
      </c>
      <c r="DH55" s="51">
        <v>1.4449999999999999E-2</v>
      </c>
      <c r="DI55" s="49">
        <v>7.9632999999999995E-2</v>
      </c>
      <c r="DJ55" s="55" t="s">
        <v>150</v>
      </c>
      <c r="DK55" s="51">
        <v>7.9632999999999995E-2</v>
      </c>
      <c r="DL55" s="49">
        <v>0.45271800000000001</v>
      </c>
      <c r="DM55" s="55" t="s">
        <v>150</v>
      </c>
      <c r="DN55" s="51">
        <v>0.45271800000000001</v>
      </c>
      <c r="DO55" s="49">
        <v>0.42124400000000001</v>
      </c>
      <c r="DP55" s="55" t="s">
        <v>150</v>
      </c>
      <c r="DQ55" s="51">
        <v>0.42124400000000001</v>
      </c>
      <c r="DR55" s="49">
        <v>7.9792000000000002E-2</v>
      </c>
      <c r="DS55" s="55" t="s">
        <v>150</v>
      </c>
      <c r="DT55" s="51">
        <v>7.9792000000000002E-2</v>
      </c>
      <c r="DU55" s="49">
        <v>0.13033700000000001</v>
      </c>
      <c r="DV55" s="55" t="s">
        <v>150</v>
      </c>
      <c r="DW55" s="51">
        <v>0.13033700000000001</v>
      </c>
      <c r="DX55" s="49">
        <v>1.3847E-2</v>
      </c>
      <c r="DY55" s="55" t="s">
        <v>150</v>
      </c>
      <c r="DZ55" s="51">
        <v>1.3847E-2</v>
      </c>
      <c r="EA55" s="49">
        <v>4.7419999999999997E-3</v>
      </c>
      <c r="EB55" s="55" t="s">
        <v>150</v>
      </c>
      <c r="EC55" s="51">
        <v>4.7419999999999997E-3</v>
      </c>
      <c r="ED55" s="49">
        <v>2.1625999999999999E-2</v>
      </c>
      <c r="EE55" s="55">
        <v>1.2999999999999999E-4</v>
      </c>
      <c r="EF55" s="51">
        <v>2.1756000000000001E-2</v>
      </c>
      <c r="EG55" s="49">
        <v>3.7458999999999999E-2</v>
      </c>
      <c r="EH55" s="55">
        <v>2.5999999999999998E-4</v>
      </c>
      <c r="EI55" s="51">
        <v>3.7719000000000003E-2</v>
      </c>
      <c r="EJ55" s="49">
        <v>2.7209000000000001E-2</v>
      </c>
      <c r="EK55" s="55" t="s">
        <v>150</v>
      </c>
      <c r="EL55" s="51">
        <v>2.7209000000000001E-2</v>
      </c>
      <c r="EM55" s="49">
        <v>5.8514999999999998E-2</v>
      </c>
      <c r="EN55" s="55">
        <v>3.8900000000000002E-4</v>
      </c>
      <c r="EO55" s="51">
        <v>5.8903999999999998E-2</v>
      </c>
      <c r="EP55" s="49">
        <v>3.2697999999999998E-2</v>
      </c>
      <c r="EQ55" s="55" t="s">
        <v>150</v>
      </c>
      <c r="ER55" s="51">
        <v>3.2697999999999998E-2</v>
      </c>
      <c r="ES55" s="49">
        <v>3.2291E-2</v>
      </c>
      <c r="ET55" s="55" t="s">
        <v>150</v>
      </c>
      <c r="EU55" s="51">
        <f t="shared" si="72"/>
        <v>3.2291E-2</v>
      </c>
      <c r="EV55" s="49">
        <v>1.1734E-2</v>
      </c>
      <c r="EW55" s="55" t="s">
        <v>150</v>
      </c>
      <c r="EX55" s="51">
        <f t="shared" si="73"/>
        <v>1.1734E-2</v>
      </c>
      <c r="EY55" s="49">
        <v>2.5253999999999999E-2</v>
      </c>
      <c r="EZ55" s="55" t="s">
        <v>150</v>
      </c>
      <c r="FA55" s="51">
        <f t="shared" si="74"/>
        <v>2.5253999999999999E-2</v>
      </c>
      <c r="FB55" s="49">
        <v>2.5884999999999998E-2</v>
      </c>
      <c r="FC55" s="55" t="s">
        <v>150</v>
      </c>
      <c r="FD55" s="51">
        <f t="shared" si="75"/>
        <v>2.5884999999999998E-2</v>
      </c>
      <c r="FE55" s="49">
        <v>7.7020999999999992E-2</v>
      </c>
      <c r="FF55" s="55" t="s">
        <v>150</v>
      </c>
      <c r="FG55" s="51">
        <f t="shared" si="76"/>
        <v>7.7020999999999992E-2</v>
      </c>
      <c r="FH55" s="49">
        <v>2.6356999999999995E-2</v>
      </c>
      <c r="FI55" s="55">
        <v>1.2999999999999999E-4</v>
      </c>
      <c r="FJ55" s="51">
        <f t="shared" si="77"/>
        <v>2.6486999999999997E-2</v>
      </c>
      <c r="FK55" s="49">
        <v>2.4879000000000002E-2</v>
      </c>
      <c r="FL55" s="55" t="s">
        <v>150</v>
      </c>
      <c r="FM55" s="51">
        <f t="shared" si="78"/>
        <v>2.4879000000000002E-2</v>
      </c>
      <c r="FN55" s="49">
        <v>3.8799E-2</v>
      </c>
      <c r="FO55" s="55">
        <v>3.8999999999999994E-4</v>
      </c>
      <c r="FP55" s="51">
        <f t="shared" si="79"/>
        <v>3.9189000000000002E-2</v>
      </c>
      <c r="FQ55" s="114">
        <v>2.0030999999999993E-2</v>
      </c>
      <c r="FR55" s="118">
        <v>2.4840000000000001E-3</v>
      </c>
      <c r="FS55" s="51">
        <f t="shared" si="80"/>
        <v>2.2514999999999993E-2</v>
      </c>
      <c r="FT55" s="114">
        <v>2.512E-2</v>
      </c>
      <c r="FU55" s="118" t="s">
        <v>150</v>
      </c>
      <c r="FV55" s="51">
        <f t="shared" si="81"/>
        <v>2.512E-2</v>
      </c>
      <c r="FW55" s="114">
        <v>3.7929999999999998E-2</v>
      </c>
      <c r="FX55" s="118" t="s">
        <v>150</v>
      </c>
      <c r="FY55" s="51">
        <f t="shared" si="82"/>
        <v>3.7929999999999998E-2</v>
      </c>
      <c r="FZ55" s="114">
        <v>3.3621999999999992E-2</v>
      </c>
      <c r="GA55" s="118">
        <v>1.9120000000000001E-3</v>
      </c>
      <c r="GB55" s="51">
        <f t="shared" si="83"/>
        <v>3.5533999999999989E-2</v>
      </c>
      <c r="GC55" s="10"/>
    </row>
    <row r="56" spans="1:185" x14ac:dyDescent="0.35">
      <c r="A56" s="10"/>
      <c r="B56" s="25"/>
      <c r="C56" s="28" t="s">
        <v>25</v>
      </c>
      <c r="D56" s="29" t="s">
        <v>50</v>
      </c>
      <c r="E56" s="52">
        <v>0.62988300000000008</v>
      </c>
      <c r="F56" s="53" t="s">
        <v>150</v>
      </c>
      <c r="G56" s="54">
        <v>0.62988300000000008</v>
      </c>
      <c r="H56" s="52">
        <v>0.94724499999999978</v>
      </c>
      <c r="I56" s="53" t="s">
        <v>150</v>
      </c>
      <c r="J56" s="54">
        <v>0.94724499999999978</v>
      </c>
      <c r="K56" s="52">
        <v>0.51853800000000005</v>
      </c>
      <c r="L56" s="53" t="s">
        <v>150</v>
      </c>
      <c r="M56" s="54">
        <v>0.51853800000000005</v>
      </c>
      <c r="N56" s="52">
        <v>0.507054</v>
      </c>
      <c r="O56" s="53" t="s">
        <v>150</v>
      </c>
      <c r="P56" s="54">
        <v>0.507054</v>
      </c>
      <c r="Q56" s="52">
        <v>0.94319199999999981</v>
      </c>
      <c r="R56" s="53" t="s">
        <v>150</v>
      </c>
      <c r="S56" s="54">
        <v>0.94319199999999981</v>
      </c>
      <c r="T56" s="52">
        <v>1.7194480000000001</v>
      </c>
      <c r="U56" s="53" t="s">
        <v>150</v>
      </c>
      <c r="V56" s="54">
        <v>1.7194480000000001</v>
      </c>
      <c r="W56" s="52">
        <v>2.6163230000000004</v>
      </c>
      <c r="X56" s="53" t="s">
        <v>150</v>
      </c>
      <c r="Y56" s="54">
        <v>2.6163230000000004</v>
      </c>
      <c r="Z56" s="52">
        <v>0.68808199999999986</v>
      </c>
      <c r="AA56" s="53" t="s">
        <v>150</v>
      </c>
      <c r="AB56" s="54">
        <v>0.68808199999999986</v>
      </c>
      <c r="AC56" s="52">
        <v>0.27124599999999999</v>
      </c>
      <c r="AD56" s="53" t="s">
        <v>150</v>
      </c>
      <c r="AE56" s="54">
        <v>0.27124599999999999</v>
      </c>
      <c r="AF56" s="52">
        <v>0.56350500000000003</v>
      </c>
      <c r="AG56" s="53" t="s">
        <v>150</v>
      </c>
      <c r="AH56" s="54">
        <v>0.56350500000000003</v>
      </c>
      <c r="AI56" s="52">
        <v>0.70079400000000003</v>
      </c>
      <c r="AJ56" s="53" t="s">
        <v>150</v>
      </c>
      <c r="AK56" s="54">
        <v>0.70079400000000003</v>
      </c>
      <c r="AL56" s="52">
        <v>0.473854</v>
      </c>
      <c r="AM56" s="53" t="s">
        <v>150</v>
      </c>
      <c r="AN56" s="54">
        <v>0.473854</v>
      </c>
      <c r="AO56" s="52">
        <v>0.64324100000000006</v>
      </c>
      <c r="AP56" s="53" t="s">
        <v>150</v>
      </c>
      <c r="AQ56" s="54">
        <v>0.64324100000000006</v>
      </c>
      <c r="AR56" s="52">
        <v>0.43426300000000001</v>
      </c>
      <c r="AS56" s="53" t="s">
        <v>150</v>
      </c>
      <c r="AT56" s="54">
        <v>0.43426300000000001</v>
      </c>
      <c r="AU56" s="52">
        <v>0.28642400000000001</v>
      </c>
      <c r="AV56" s="53" t="s">
        <v>150</v>
      </c>
      <c r="AW56" s="54">
        <v>0.28642400000000001</v>
      </c>
      <c r="AX56" s="52">
        <v>0.59125000000000005</v>
      </c>
      <c r="AY56" s="53" t="s">
        <v>150</v>
      </c>
      <c r="AZ56" s="54">
        <v>0.59125000000000005</v>
      </c>
      <c r="BA56" s="52">
        <v>0.69714000000000009</v>
      </c>
      <c r="BB56" s="53" t="s">
        <v>150</v>
      </c>
      <c r="BC56" s="54">
        <v>0.69714000000000009</v>
      </c>
      <c r="BD56" s="52">
        <v>1.3833610000000003</v>
      </c>
      <c r="BE56" s="53" t="s">
        <v>150</v>
      </c>
      <c r="BF56" s="54">
        <v>1.3833610000000003</v>
      </c>
      <c r="BG56" s="52">
        <v>2.0967950000000002</v>
      </c>
      <c r="BH56" s="53" t="s">
        <v>150</v>
      </c>
      <c r="BI56" s="54">
        <v>2.0967950000000002</v>
      </c>
      <c r="BJ56" s="52">
        <v>0.48135700000000003</v>
      </c>
      <c r="BK56" s="53" t="s">
        <v>150</v>
      </c>
      <c r="BL56" s="54">
        <v>0.48135700000000003</v>
      </c>
      <c r="BM56" s="52">
        <v>0.29866999999999999</v>
      </c>
      <c r="BN56" s="53" t="s">
        <v>150</v>
      </c>
      <c r="BO56" s="54">
        <v>0.29866999999999999</v>
      </c>
      <c r="BP56" s="52">
        <v>0.43358600000000003</v>
      </c>
      <c r="BQ56" s="53" t="s">
        <v>150</v>
      </c>
      <c r="BR56" s="54">
        <v>0.43358600000000003</v>
      </c>
      <c r="BS56" s="52">
        <v>0.36063200000000001</v>
      </c>
      <c r="BT56" s="53" t="s">
        <v>150</v>
      </c>
      <c r="BU56" s="54">
        <v>0.36063200000000001</v>
      </c>
      <c r="BV56" s="52">
        <v>0.78043499999999999</v>
      </c>
      <c r="BW56" s="53" t="s">
        <v>150</v>
      </c>
      <c r="BX56" s="54">
        <v>0.78043499999999999</v>
      </c>
      <c r="BY56" s="52">
        <v>0.20717900000000006</v>
      </c>
      <c r="BZ56" s="53" t="s">
        <v>150</v>
      </c>
      <c r="CA56" s="54">
        <v>0.20717900000000006</v>
      </c>
      <c r="CB56" s="52">
        <v>0.20563599999999999</v>
      </c>
      <c r="CC56" s="53" t="s">
        <v>150</v>
      </c>
      <c r="CD56" s="54">
        <v>0.20563599999999999</v>
      </c>
      <c r="CE56" s="52">
        <v>0.37773800000000002</v>
      </c>
      <c r="CF56" s="53" t="s">
        <v>150</v>
      </c>
      <c r="CG56" s="54">
        <v>0.37773800000000002</v>
      </c>
      <c r="CH56" s="52">
        <v>0.13706100000000002</v>
      </c>
      <c r="CI56" s="53" t="s">
        <v>150</v>
      </c>
      <c r="CJ56" s="54">
        <v>0.13706100000000002</v>
      </c>
      <c r="CK56" s="52">
        <v>0.29595300000000002</v>
      </c>
      <c r="CL56" s="53" t="s">
        <v>150</v>
      </c>
      <c r="CM56" s="54">
        <v>0.29595300000000002</v>
      </c>
      <c r="CN56" s="52">
        <v>1.614433</v>
      </c>
      <c r="CO56" s="53" t="s">
        <v>150</v>
      </c>
      <c r="CP56" s="54">
        <v>1.614433</v>
      </c>
      <c r="CQ56" s="52">
        <v>1.9369860000000001</v>
      </c>
      <c r="CR56" s="53" t="s">
        <v>150</v>
      </c>
      <c r="CS56" s="54">
        <v>1.9369860000000001</v>
      </c>
      <c r="CT56" s="52">
        <v>0.48894700000000002</v>
      </c>
      <c r="CU56" s="53" t="s">
        <v>150</v>
      </c>
      <c r="CV56" s="54">
        <v>0.48894700000000002</v>
      </c>
      <c r="CW56" s="52">
        <v>0.322519</v>
      </c>
      <c r="CX56" s="53" t="s">
        <v>150</v>
      </c>
      <c r="CY56" s="54">
        <v>0.322519</v>
      </c>
      <c r="CZ56" s="52">
        <v>0.212092</v>
      </c>
      <c r="DA56" s="53" t="s">
        <v>150</v>
      </c>
      <c r="DB56" s="54">
        <v>0.212092</v>
      </c>
      <c r="DC56" s="52">
        <v>0.21455600000000005</v>
      </c>
      <c r="DD56" s="53" t="s">
        <v>150</v>
      </c>
      <c r="DE56" s="54">
        <v>0.21455600000000005</v>
      </c>
      <c r="DF56" s="52">
        <v>0.32437300000000002</v>
      </c>
      <c r="DG56" s="53" t="s">
        <v>150</v>
      </c>
      <c r="DH56" s="54">
        <v>0.32437300000000002</v>
      </c>
      <c r="DI56" s="52">
        <v>0.41239799999999999</v>
      </c>
      <c r="DJ56" s="53" t="s">
        <v>150</v>
      </c>
      <c r="DK56" s="54">
        <v>0.41239799999999999</v>
      </c>
      <c r="DL56" s="52">
        <v>0.39559299999999997</v>
      </c>
      <c r="DM56" s="53" t="s">
        <v>150</v>
      </c>
      <c r="DN56" s="54">
        <v>0.39559299999999997</v>
      </c>
      <c r="DO56" s="52">
        <v>0.20384099999999999</v>
      </c>
      <c r="DP56" s="53" t="s">
        <v>150</v>
      </c>
      <c r="DQ56" s="54">
        <v>0.20384099999999999</v>
      </c>
      <c r="DR56" s="52">
        <v>0.267625</v>
      </c>
      <c r="DS56" s="53" t="s">
        <v>150</v>
      </c>
      <c r="DT56" s="54">
        <v>0.267625</v>
      </c>
      <c r="DU56" s="52">
        <v>0.163325</v>
      </c>
      <c r="DV56" s="53" t="s">
        <v>150</v>
      </c>
      <c r="DW56" s="54">
        <v>0.163325</v>
      </c>
      <c r="DX56" s="52">
        <v>1.7654289999999999</v>
      </c>
      <c r="DY56" s="53" t="s">
        <v>150</v>
      </c>
      <c r="DZ56" s="54">
        <v>1.7654289999999999</v>
      </c>
      <c r="EA56" s="52">
        <v>1.2922039999999999</v>
      </c>
      <c r="EB56" s="53" t="s">
        <v>150</v>
      </c>
      <c r="EC56" s="54">
        <v>1.2922039999999999</v>
      </c>
      <c r="ED56" s="52">
        <v>1.1407609999999999</v>
      </c>
      <c r="EE56" s="53" t="s">
        <v>150</v>
      </c>
      <c r="EF56" s="54">
        <v>1.1407609999999999</v>
      </c>
      <c r="EG56" s="52">
        <v>0.33871200000000001</v>
      </c>
      <c r="EH56" s="53" t="s">
        <v>150</v>
      </c>
      <c r="EI56" s="54">
        <v>0.33871200000000001</v>
      </c>
      <c r="EJ56" s="52">
        <v>0.18279699999999999</v>
      </c>
      <c r="EK56" s="53" t="s">
        <v>150</v>
      </c>
      <c r="EL56" s="54">
        <v>0.18279699999999999</v>
      </c>
      <c r="EM56" s="52">
        <v>0.40923999999999999</v>
      </c>
      <c r="EN56" s="53" t="s">
        <v>150</v>
      </c>
      <c r="EO56" s="54">
        <v>0.40923999999999999</v>
      </c>
      <c r="EP56" s="52">
        <v>0.58913700000000002</v>
      </c>
      <c r="EQ56" s="53" t="s">
        <v>150</v>
      </c>
      <c r="ER56" s="54">
        <v>0.58913700000000002</v>
      </c>
      <c r="ES56" s="52">
        <v>0.44681799999999994</v>
      </c>
      <c r="ET56" s="53" t="s">
        <v>150</v>
      </c>
      <c r="EU56" s="54">
        <f t="shared" si="72"/>
        <v>0.44681799999999994</v>
      </c>
      <c r="EV56" s="52">
        <v>0.19685799999999998</v>
      </c>
      <c r="EW56" s="53" t="s">
        <v>150</v>
      </c>
      <c r="EX56" s="54">
        <f t="shared" si="73"/>
        <v>0.19685799999999998</v>
      </c>
      <c r="EY56" s="52">
        <v>0.28075899999999998</v>
      </c>
      <c r="EZ56" s="53" t="s">
        <v>150</v>
      </c>
      <c r="FA56" s="54">
        <f t="shared" si="74"/>
        <v>0.28075899999999998</v>
      </c>
      <c r="FB56" s="52">
        <v>0.16487599999999999</v>
      </c>
      <c r="FC56" s="53" t="s">
        <v>150</v>
      </c>
      <c r="FD56" s="54">
        <f t="shared" si="75"/>
        <v>0.16487599999999999</v>
      </c>
      <c r="FE56" s="52">
        <v>0.51494899999999999</v>
      </c>
      <c r="FF56" s="53" t="s">
        <v>150</v>
      </c>
      <c r="FG56" s="54">
        <f t="shared" si="76"/>
        <v>0.51494899999999999</v>
      </c>
      <c r="FH56" s="52">
        <v>0.78049099999999993</v>
      </c>
      <c r="FI56" s="53" t="s">
        <v>150</v>
      </c>
      <c r="FJ56" s="54">
        <f t="shared" si="77"/>
        <v>0.78049099999999993</v>
      </c>
      <c r="FK56" s="52">
        <v>1.7844080000000002</v>
      </c>
      <c r="FL56" s="53" t="s">
        <v>150</v>
      </c>
      <c r="FM56" s="54">
        <f t="shared" si="78"/>
        <v>1.7844080000000002</v>
      </c>
      <c r="FN56" s="52">
        <v>0.48230100000000004</v>
      </c>
      <c r="FO56" s="53" t="s">
        <v>150</v>
      </c>
      <c r="FP56" s="54">
        <f t="shared" si="79"/>
        <v>0.48230100000000004</v>
      </c>
      <c r="FQ56" s="116">
        <v>0.59128800000000004</v>
      </c>
      <c r="FR56" s="117" t="s">
        <v>150</v>
      </c>
      <c r="FS56" s="54">
        <f t="shared" si="80"/>
        <v>0.59128800000000004</v>
      </c>
      <c r="FT56" s="116">
        <v>0.26053300000000001</v>
      </c>
      <c r="FU56" s="117" t="s">
        <v>150</v>
      </c>
      <c r="FV56" s="54">
        <f t="shared" si="81"/>
        <v>0.26053300000000001</v>
      </c>
      <c r="FW56" s="116">
        <v>0.45270699999999997</v>
      </c>
      <c r="FX56" s="117" t="s">
        <v>150</v>
      </c>
      <c r="FY56" s="54">
        <f t="shared" si="82"/>
        <v>0.45270699999999997</v>
      </c>
      <c r="FZ56" s="116">
        <v>0.45949499999999999</v>
      </c>
      <c r="GA56" s="117" t="s">
        <v>150</v>
      </c>
      <c r="GB56" s="54">
        <f t="shared" si="83"/>
        <v>0.45949499999999999</v>
      </c>
      <c r="GC56" s="10"/>
    </row>
    <row r="57" spans="1:185" ht="5.25" customHeight="1" x14ac:dyDescent="0.35">
      <c r="A57" s="10"/>
      <c r="B57" s="25"/>
      <c r="C57" s="28"/>
      <c r="D57" s="29"/>
      <c r="E57" s="57"/>
      <c r="F57" s="53"/>
      <c r="G57" s="58"/>
      <c r="H57" s="57"/>
      <c r="I57" s="53"/>
      <c r="J57" s="58"/>
      <c r="K57" s="57"/>
      <c r="L57" s="53"/>
      <c r="M57" s="58"/>
      <c r="N57" s="57"/>
      <c r="O57" s="53"/>
      <c r="P57" s="58"/>
      <c r="Q57" s="57"/>
      <c r="R57" s="53"/>
      <c r="S57" s="58"/>
      <c r="T57" s="57"/>
      <c r="U57" s="53"/>
      <c r="V57" s="58"/>
      <c r="W57" s="57"/>
      <c r="X57" s="53"/>
      <c r="Y57" s="58"/>
      <c r="Z57" s="57"/>
      <c r="AA57" s="53"/>
      <c r="AB57" s="58"/>
      <c r="AC57" s="57"/>
      <c r="AD57" s="53"/>
      <c r="AE57" s="58"/>
      <c r="AF57" s="57"/>
      <c r="AG57" s="53"/>
      <c r="AH57" s="58"/>
      <c r="AI57" s="57"/>
      <c r="AJ57" s="53"/>
      <c r="AK57" s="58"/>
      <c r="AL57" s="57"/>
      <c r="AM57" s="53"/>
      <c r="AN57" s="58"/>
      <c r="AO57" s="57"/>
      <c r="AP57" s="53"/>
      <c r="AQ57" s="58"/>
      <c r="AR57" s="57"/>
      <c r="AS57" s="53"/>
      <c r="AT57" s="58"/>
      <c r="AU57" s="57"/>
      <c r="AV57" s="53"/>
      <c r="AW57" s="58"/>
      <c r="AX57" s="57"/>
      <c r="AY57" s="53"/>
      <c r="AZ57" s="58"/>
      <c r="BA57" s="57"/>
      <c r="BB57" s="53"/>
      <c r="BC57" s="58"/>
      <c r="BD57" s="57"/>
      <c r="BE57" s="53"/>
      <c r="BF57" s="58"/>
      <c r="BG57" s="57"/>
      <c r="BH57" s="53"/>
      <c r="BI57" s="58"/>
      <c r="BJ57" s="57"/>
      <c r="BK57" s="53"/>
      <c r="BL57" s="58"/>
      <c r="BM57" s="57"/>
      <c r="BN57" s="53"/>
      <c r="BO57" s="58"/>
      <c r="BP57" s="57"/>
      <c r="BQ57" s="53"/>
      <c r="BR57" s="58"/>
      <c r="BS57" s="57"/>
      <c r="BT57" s="53"/>
      <c r="BU57" s="58"/>
      <c r="BV57" s="57"/>
      <c r="BW57" s="53"/>
      <c r="BX57" s="58"/>
      <c r="BY57" s="57"/>
      <c r="BZ57" s="53"/>
      <c r="CA57" s="58"/>
      <c r="CB57" s="57"/>
      <c r="CC57" s="53"/>
      <c r="CD57" s="58"/>
      <c r="CE57" s="57"/>
      <c r="CF57" s="53"/>
      <c r="CG57" s="58"/>
      <c r="CH57" s="57"/>
      <c r="CI57" s="53"/>
      <c r="CJ57" s="58"/>
      <c r="CK57" s="57"/>
      <c r="CL57" s="53"/>
      <c r="CM57" s="58"/>
      <c r="CN57" s="57"/>
      <c r="CO57" s="53"/>
      <c r="CP57" s="58"/>
      <c r="CQ57" s="57"/>
      <c r="CR57" s="53"/>
      <c r="CS57" s="58"/>
      <c r="CT57" s="57"/>
      <c r="CU57" s="53"/>
      <c r="CV57" s="58"/>
      <c r="CW57" s="57"/>
      <c r="CX57" s="53"/>
      <c r="CY57" s="58"/>
      <c r="CZ57" s="57"/>
      <c r="DA57" s="53"/>
      <c r="DB57" s="58"/>
      <c r="DC57" s="57"/>
      <c r="DD57" s="53"/>
      <c r="DE57" s="58"/>
      <c r="DF57" s="57"/>
      <c r="DG57" s="53"/>
      <c r="DH57" s="58"/>
      <c r="DI57" s="57"/>
      <c r="DJ57" s="53"/>
      <c r="DK57" s="58"/>
      <c r="DL57" s="57"/>
      <c r="DM57" s="53"/>
      <c r="DN57" s="58"/>
      <c r="DO57" s="57"/>
      <c r="DP57" s="53"/>
      <c r="DQ57" s="58"/>
      <c r="DR57" s="57"/>
      <c r="DS57" s="53"/>
      <c r="DT57" s="58"/>
      <c r="DU57" s="57"/>
      <c r="DV57" s="53"/>
      <c r="DW57" s="58"/>
      <c r="DX57" s="57"/>
      <c r="DY57" s="53"/>
      <c r="DZ57" s="58"/>
      <c r="EA57" s="57"/>
      <c r="EB57" s="53"/>
      <c r="EC57" s="58"/>
      <c r="ED57" s="57"/>
      <c r="EE57" s="53"/>
      <c r="EF57" s="58"/>
      <c r="EG57" s="57"/>
      <c r="EH57" s="53"/>
      <c r="EI57" s="58"/>
      <c r="EJ57" s="57"/>
      <c r="EK57" s="53"/>
      <c r="EL57" s="58"/>
      <c r="EM57" s="57"/>
      <c r="EN57" s="53"/>
      <c r="EO57" s="58"/>
      <c r="EP57" s="57"/>
      <c r="EQ57" s="53"/>
      <c r="ER57" s="58"/>
      <c r="ES57" s="57"/>
      <c r="ET57" s="53"/>
      <c r="EU57" s="58"/>
      <c r="EV57" s="57"/>
      <c r="EW57" s="53"/>
      <c r="EX57" s="58"/>
      <c r="EY57" s="57"/>
      <c r="EZ57" s="53"/>
      <c r="FA57" s="58"/>
      <c r="FB57" s="57"/>
      <c r="FC57" s="53"/>
      <c r="FD57" s="58"/>
      <c r="FE57" s="57"/>
      <c r="FF57" s="53"/>
      <c r="FG57" s="58"/>
      <c r="FH57" s="57"/>
      <c r="FI57" s="53"/>
      <c r="FJ57" s="58"/>
      <c r="FK57" s="57"/>
      <c r="FL57" s="53"/>
      <c r="FM57" s="58"/>
      <c r="FN57" s="57"/>
      <c r="FO57" s="53"/>
      <c r="FP57" s="58"/>
      <c r="FQ57" s="119"/>
      <c r="FR57" s="117"/>
      <c r="FS57" s="58"/>
      <c r="FT57" s="119"/>
      <c r="FU57" s="117"/>
      <c r="FV57" s="58"/>
      <c r="FW57" s="119"/>
      <c r="FX57" s="117"/>
      <c r="FY57" s="58"/>
      <c r="FZ57" s="119"/>
      <c r="GA57" s="117"/>
      <c r="GB57" s="58"/>
      <c r="GC57" s="10"/>
    </row>
    <row r="58" spans="1:185" x14ac:dyDescent="0.35">
      <c r="A58" s="10"/>
      <c r="B58" s="30"/>
      <c r="C58" s="31"/>
      <c r="D58" s="32" t="s">
        <v>29</v>
      </c>
      <c r="E58" s="59">
        <f>SUM(E36:E56)</f>
        <v>5.274483</v>
      </c>
      <c r="F58" s="60">
        <f t="shared" ref="F58:G58" si="84">SUM(F36:F56)</f>
        <v>2.1580979999999998</v>
      </c>
      <c r="G58" s="61">
        <f t="shared" si="84"/>
        <v>7.4325810000000008</v>
      </c>
      <c r="H58" s="59">
        <f>SUM(H36:H56)</f>
        <v>6.4645009999999994</v>
      </c>
      <c r="I58" s="60">
        <f t="shared" ref="I58:J58" si="85">SUM(I36:I56)</f>
        <v>2.1683789999999998</v>
      </c>
      <c r="J58" s="61">
        <f t="shared" si="85"/>
        <v>8.6328800000000001</v>
      </c>
      <c r="K58" s="59">
        <f>SUM(K36:K56)</f>
        <v>9.3566900000000004</v>
      </c>
      <c r="L58" s="60">
        <f t="shared" ref="L58:M58" si="86">SUM(L36:L56)</f>
        <v>5.5840799999999984</v>
      </c>
      <c r="M58" s="61">
        <f t="shared" si="86"/>
        <v>14.940769999999999</v>
      </c>
      <c r="N58" s="59">
        <f>SUM(N36:N56)</f>
        <v>4.7826520000000006</v>
      </c>
      <c r="O58" s="60">
        <f t="shared" ref="O58:P58" si="87">SUM(O36:O56)</f>
        <v>4.4093790000000004</v>
      </c>
      <c r="P58" s="61">
        <f t="shared" si="87"/>
        <v>9.1920310000000001</v>
      </c>
      <c r="Q58" s="59">
        <f>SUM(Q36:Q56)</f>
        <v>4.3596330000000005</v>
      </c>
      <c r="R58" s="60">
        <f t="shared" ref="R58:S58" si="88">SUM(R36:R56)</f>
        <v>4.8324949999999998</v>
      </c>
      <c r="S58" s="61">
        <f t="shared" si="88"/>
        <v>9.1921279999999985</v>
      </c>
      <c r="T58" s="59">
        <f>SUM(T36:T56)</f>
        <v>7.4363099999999989</v>
      </c>
      <c r="U58" s="60">
        <f t="shared" ref="U58:V58" si="89">SUM(U36:U56)</f>
        <v>3.5400809999999998</v>
      </c>
      <c r="V58" s="61">
        <f t="shared" si="89"/>
        <v>10.976391000000001</v>
      </c>
      <c r="W58" s="59">
        <f>SUM(W36:W56)</f>
        <v>8.6198669999999993</v>
      </c>
      <c r="X58" s="60">
        <f t="shared" ref="X58:Y58" si="90">SUM(X36:X56)</f>
        <v>2.5962720000000004</v>
      </c>
      <c r="Y58" s="61">
        <f t="shared" si="90"/>
        <v>11.216139000000002</v>
      </c>
      <c r="Z58" s="59">
        <f>SUM(Z36:Z56)</f>
        <v>5.778442000000001</v>
      </c>
      <c r="AA58" s="60">
        <f t="shared" ref="AA58:AB58" si="91">SUM(AA36:AA56)</f>
        <v>2.3520190000000003</v>
      </c>
      <c r="AB58" s="61">
        <f t="shared" si="91"/>
        <v>8.1304610000000022</v>
      </c>
      <c r="AC58" s="59">
        <f>SUM(AC36:AC56)</f>
        <v>5.872749999999999</v>
      </c>
      <c r="AD58" s="60">
        <f t="shared" ref="AD58:AE58" si="92">SUM(AD36:AD56)</f>
        <v>4.5896799999999995</v>
      </c>
      <c r="AE58" s="61">
        <f t="shared" si="92"/>
        <v>10.462429999999999</v>
      </c>
      <c r="AF58" s="59">
        <f>SUM(AF36:AF56)</f>
        <v>6.9839909999999996</v>
      </c>
      <c r="AG58" s="60">
        <f t="shared" ref="AG58:AH58" si="93">SUM(AG36:AG56)</f>
        <v>6.0955839999999997</v>
      </c>
      <c r="AH58" s="61">
        <f t="shared" si="93"/>
        <v>13.079575</v>
      </c>
      <c r="AI58" s="59">
        <f>SUM(AI36:AI56)</f>
        <v>5.7299129999999998</v>
      </c>
      <c r="AJ58" s="60">
        <f t="shared" ref="AJ58:AK58" si="94">SUM(AJ36:AJ56)</f>
        <v>5.6081209999999997</v>
      </c>
      <c r="AK58" s="61">
        <f t="shared" si="94"/>
        <v>11.338034</v>
      </c>
      <c r="AL58" s="59">
        <f>SUM(AL36:AL56)</f>
        <v>4.4023309999999993</v>
      </c>
      <c r="AM58" s="60">
        <f t="shared" ref="AM58:AN58" si="95">SUM(AM36:AM56)</f>
        <v>5.356223</v>
      </c>
      <c r="AN58" s="61">
        <f t="shared" si="95"/>
        <v>9.7585539999999984</v>
      </c>
      <c r="AO58" s="59">
        <f>SUM(AO36:AO56)</f>
        <v>5.8592699999999995</v>
      </c>
      <c r="AP58" s="60">
        <f t="shared" ref="AP58:AQ58" si="96">SUM(AP36:AP56)</f>
        <v>4.11646</v>
      </c>
      <c r="AQ58" s="61">
        <f t="shared" si="96"/>
        <v>9.9757300000000004</v>
      </c>
      <c r="AR58" s="59">
        <f>SUM(AR36:AR56)</f>
        <v>7.0514709999999994</v>
      </c>
      <c r="AS58" s="60">
        <f t="shared" ref="AS58:AT58" si="97">SUM(AS36:AS56)</f>
        <v>3.7616329999999998</v>
      </c>
      <c r="AT58" s="61">
        <f t="shared" si="97"/>
        <v>10.813104000000001</v>
      </c>
      <c r="AU58" s="59">
        <f>SUM(AU36:AU56)</f>
        <v>5.0773080000000004</v>
      </c>
      <c r="AV58" s="60">
        <f t="shared" ref="AV58:AW58" si="98">SUM(AV36:AV56)</f>
        <v>5.7657910000000001</v>
      </c>
      <c r="AW58" s="61">
        <f t="shared" si="98"/>
        <v>10.843099</v>
      </c>
      <c r="AX58" s="59">
        <f>SUM(AX36:AX56)</f>
        <v>6.0350079999999995</v>
      </c>
      <c r="AY58" s="60">
        <f t="shared" ref="AY58:AZ58" si="99">SUM(AY36:AY56)</f>
        <v>5.0328799999999996</v>
      </c>
      <c r="AZ58" s="61">
        <f t="shared" si="99"/>
        <v>11.067888000000002</v>
      </c>
      <c r="BA58" s="59">
        <f>SUM(BA36:BA56)</f>
        <v>9.4592080000000003</v>
      </c>
      <c r="BB58" s="60">
        <f t="shared" ref="BB58:BC58" si="100">SUM(BB36:BB56)</f>
        <v>6.582008000000001</v>
      </c>
      <c r="BC58" s="61">
        <f t="shared" si="100"/>
        <v>16.041216000000002</v>
      </c>
      <c r="BD58" s="59">
        <f>SUM(BD36:BD56)</f>
        <v>10.204264</v>
      </c>
      <c r="BE58" s="60">
        <f t="shared" ref="BE58:BF58" si="101">SUM(BE36:BE56)</f>
        <v>3.0445660000000001</v>
      </c>
      <c r="BF58" s="61">
        <f t="shared" si="101"/>
        <v>13.24883</v>
      </c>
      <c r="BG58" s="59">
        <f>SUM(BG36:BG56)</f>
        <v>9.1238440000000018</v>
      </c>
      <c r="BH58" s="60">
        <f t="shared" ref="BH58:BI58" si="102">SUM(BH36:BH56)</f>
        <v>6.4605699999999997</v>
      </c>
      <c r="BI58" s="61">
        <f t="shared" si="102"/>
        <v>15.584413999999999</v>
      </c>
      <c r="BJ58" s="59">
        <f>SUM(BJ36:BJ56)</f>
        <v>4.8932860000000007</v>
      </c>
      <c r="BK58" s="60">
        <f t="shared" ref="BK58:BL58" si="103">SUM(BK36:BK56)</f>
        <v>5.1525310000000006</v>
      </c>
      <c r="BL58" s="61">
        <f t="shared" si="103"/>
        <v>10.045816999999996</v>
      </c>
      <c r="BM58" s="59">
        <f>SUM(BM36:BM56)</f>
        <v>6.8288309999999992</v>
      </c>
      <c r="BN58" s="60">
        <f t="shared" ref="BN58:BO58" si="104">SUM(BN36:BN56)</f>
        <v>1.6684929999999998</v>
      </c>
      <c r="BO58" s="61">
        <f t="shared" si="104"/>
        <v>8.497323999999999</v>
      </c>
      <c r="BP58" s="59">
        <f>SUM(BP36:BP56)</f>
        <v>5.1414600000000004</v>
      </c>
      <c r="BQ58" s="60">
        <f t="shared" ref="BQ58:BR58" si="105">SUM(BQ36:BQ56)</f>
        <v>9.0178900000000013</v>
      </c>
      <c r="BR58" s="61">
        <f t="shared" si="105"/>
        <v>14.159349999999996</v>
      </c>
      <c r="BS58" s="59">
        <f>SUM(BS36:BS56)</f>
        <v>4.3667029999999993</v>
      </c>
      <c r="BT58" s="60">
        <f t="shared" ref="BT58:BU58" si="106">SUM(BT36:BT56)</f>
        <v>4.9434670000000001</v>
      </c>
      <c r="BU58" s="61">
        <f t="shared" si="106"/>
        <v>9.3101699999999994</v>
      </c>
      <c r="BV58" s="59">
        <f>SUM(BV36:BV56)</f>
        <v>4.839995</v>
      </c>
      <c r="BW58" s="60">
        <f t="shared" ref="BW58:BX58" si="107">SUM(BW36:BW56)</f>
        <v>6.3439290000000002</v>
      </c>
      <c r="BX58" s="61">
        <f t="shared" si="107"/>
        <v>11.183924000000003</v>
      </c>
      <c r="BY58" s="59">
        <f>SUM(BY36:BY56)</f>
        <v>5.742627999999999</v>
      </c>
      <c r="BZ58" s="60">
        <f t="shared" ref="BZ58:CA58" si="108">SUM(BZ36:BZ56)</f>
        <v>3.4393230000000004</v>
      </c>
      <c r="CA58" s="61">
        <f t="shared" si="108"/>
        <v>9.1819510000000015</v>
      </c>
      <c r="CB58" s="59">
        <f>SUM(CB36:CB56)</f>
        <v>6.1072939999999996</v>
      </c>
      <c r="CC58" s="60">
        <f t="shared" ref="CC58:CD58" si="109">SUM(CC36:CC56)</f>
        <v>5.2715640000000006</v>
      </c>
      <c r="CD58" s="61">
        <f t="shared" si="109"/>
        <v>11.378857999999999</v>
      </c>
      <c r="CE58" s="59">
        <f>SUM(CE36:CE56)</f>
        <v>3.5385520000000001</v>
      </c>
      <c r="CF58" s="60">
        <f t="shared" ref="CF58:CG58" si="110">SUM(CF36:CF56)</f>
        <v>2.0824609999999999</v>
      </c>
      <c r="CG58" s="61">
        <f t="shared" si="110"/>
        <v>5.6210129999999996</v>
      </c>
      <c r="CH58" s="59">
        <f>SUM(CH36:CH56)</f>
        <v>2.7803880000000003</v>
      </c>
      <c r="CI58" s="60">
        <f t="shared" ref="CI58:CJ58" si="111">SUM(CI36:CI56)</f>
        <v>0.714893</v>
      </c>
      <c r="CJ58" s="61">
        <f t="shared" si="111"/>
        <v>3.4952810000000003</v>
      </c>
      <c r="CK58" s="59">
        <f>SUM(CK36:CK56)</f>
        <v>2.512489</v>
      </c>
      <c r="CL58" s="60">
        <f t="shared" ref="CL58:CM58" si="112">SUM(CL36:CL56)</f>
        <v>2.3813559999999998</v>
      </c>
      <c r="CM58" s="61">
        <f t="shared" si="112"/>
        <v>4.8938449999999998</v>
      </c>
      <c r="CN58" s="59">
        <f>SUM(CN36:CN56)</f>
        <v>5.086347</v>
      </c>
      <c r="CO58" s="60">
        <f t="shared" ref="CO58:CP58" si="113">SUM(CO36:CO56)</f>
        <v>7.5474679999999994</v>
      </c>
      <c r="CP58" s="61">
        <f t="shared" si="113"/>
        <v>12.633814999999997</v>
      </c>
      <c r="CQ58" s="59">
        <f>SUM(CQ36:CQ56)</f>
        <v>8.3139209999999988</v>
      </c>
      <c r="CR58" s="60">
        <f t="shared" ref="CR58:CS58" si="114">SUM(CR36:CR56)</f>
        <v>3.6526329999999998</v>
      </c>
      <c r="CS58" s="61">
        <f t="shared" si="114"/>
        <v>11.966553999999999</v>
      </c>
      <c r="CT58" s="59">
        <f>SUM(CT36:CT56)</f>
        <v>4.3966890000000003</v>
      </c>
      <c r="CU58" s="60">
        <f t="shared" ref="CU58:CV58" si="115">SUM(CU36:CU56)</f>
        <v>5.5835889999999999</v>
      </c>
      <c r="CV58" s="61">
        <f t="shared" si="115"/>
        <v>9.9802779999999984</v>
      </c>
      <c r="CW58" s="59">
        <f>SUM(CW36:CW56)</f>
        <v>6.3948989999999997</v>
      </c>
      <c r="CX58" s="60">
        <f t="shared" ref="CX58:CY58" si="116">SUM(CX36:CX56)</f>
        <v>7.784198</v>
      </c>
      <c r="CY58" s="61">
        <f t="shared" si="116"/>
        <v>14.179096999999999</v>
      </c>
      <c r="CZ58" s="59">
        <f>SUM(CZ36:CZ56)</f>
        <v>7.3696699999999993</v>
      </c>
      <c r="DA58" s="60">
        <f t="shared" ref="DA58:DB58" si="117">SUM(DA36:DA56)</f>
        <v>7.0305549999999997</v>
      </c>
      <c r="DB58" s="61">
        <f t="shared" si="117"/>
        <v>14.400225000000001</v>
      </c>
      <c r="DC58" s="59">
        <f>SUM(DC36:DC56)</f>
        <v>5.4279949999999992</v>
      </c>
      <c r="DD58" s="60">
        <f t="shared" ref="DD58:DE58" si="118">SUM(DD36:DD56)</f>
        <v>5.0257120000000004</v>
      </c>
      <c r="DE58" s="61">
        <f t="shared" si="118"/>
        <v>10.453707000000003</v>
      </c>
      <c r="DF58" s="59">
        <f>SUM(DF36:DF56)</f>
        <v>3.6941830000000007</v>
      </c>
      <c r="DG58" s="60">
        <f t="shared" ref="DG58:DH58" si="119">SUM(DG36:DG56)</f>
        <v>6.1186259999999999</v>
      </c>
      <c r="DH58" s="61">
        <f t="shared" si="119"/>
        <v>9.8128089999999997</v>
      </c>
      <c r="DI58" s="59">
        <f>SUM(DI36:DI56)</f>
        <v>3.222553</v>
      </c>
      <c r="DJ58" s="60">
        <f t="shared" ref="DJ58:DK58" si="120">SUM(DJ36:DJ56)</f>
        <v>3.6678749999999996</v>
      </c>
      <c r="DK58" s="61">
        <f t="shared" si="120"/>
        <v>6.890428</v>
      </c>
      <c r="DL58" s="59">
        <f>SUM(DL36:DL56)</f>
        <v>3.8846120000000002</v>
      </c>
      <c r="DM58" s="60">
        <f t="shared" ref="DM58:DN58" si="121">SUM(DM36:DM56)</f>
        <v>2.5628730000000002</v>
      </c>
      <c r="DN58" s="61">
        <f t="shared" si="121"/>
        <v>6.4474850000000004</v>
      </c>
      <c r="DO58" s="59">
        <f>SUM(DO36:DO56)</f>
        <v>4.7049049999999992</v>
      </c>
      <c r="DP58" s="60">
        <f t="shared" ref="DP58:DQ58" si="122">SUM(DP36:DP56)</f>
        <v>3.5190700000000001</v>
      </c>
      <c r="DQ58" s="61">
        <f t="shared" si="122"/>
        <v>8.2239750000000029</v>
      </c>
      <c r="DR58" s="59">
        <f>SUM(DR36:DR56)</f>
        <v>4.9079620000000004</v>
      </c>
      <c r="DS58" s="60">
        <f t="shared" ref="DS58:DT58" si="123">SUM(DS36:DS56)</f>
        <v>7.134555999999991</v>
      </c>
      <c r="DT58" s="61">
        <f t="shared" si="123"/>
        <v>12.042518000000001</v>
      </c>
      <c r="DU58" s="59">
        <f>SUM(DU36:DU56)</f>
        <v>6.5010870000000009</v>
      </c>
      <c r="DV58" s="60">
        <f t="shared" ref="DV58:DW58" si="124">SUM(DV36:DV56)</f>
        <v>9.2697289999999999</v>
      </c>
      <c r="DW58" s="61">
        <f t="shared" si="124"/>
        <v>15.770816000000003</v>
      </c>
      <c r="DX58" s="59">
        <f>SUM(DX36:DX56)</f>
        <v>8.649324</v>
      </c>
      <c r="DY58" s="60">
        <f t="shared" ref="DY58:DZ58" si="125">SUM(DY36:DY56)</f>
        <v>10.103761</v>
      </c>
      <c r="DZ58" s="61">
        <f t="shared" si="125"/>
        <v>18.753084999999995</v>
      </c>
      <c r="EA58" s="59">
        <f>SUM(EA36:EA56)</f>
        <v>5.6729060000000011</v>
      </c>
      <c r="EB58" s="60">
        <f t="shared" ref="EB58:EC58" si="126">SUM(EB36:EB56)</f>
        <v>11.067952999999999</v>
      </c>
      <c r="EC58" s="61">
        <f t="shared" si="126"/>
        <v>16.740859</v>
      </c>
      <c r="ED58" s="59">
        <f>SUM(ED36:ED56)</f>
        <v>4.7037869999999993</v>
      </c>
      <c r="EE58" s="60">
        <f t="shared" ref="EE58:EF58" si="127">SUM(EE36:EE56)</f>
        <v>8.5269460000000006</v>
      </c>
      <c r="EF58" s="61">
        <f t="shared" si="127"/>
        <v>13.230732999999999</v>
      </c>
      <c r="EG58" s="59">
        <f>SUM(EG36:EG56)</f>
        <v>4.0251850000000005</v>
      </c>
      <c r="EH58" s="60">
        <f t="shared" ref="EH58:EI58" si="128">SUM(EH36:EH56)</f>
        <v>11.390160000000002</v>
      </c>
      <c r="EI58" s="61">
        <f t="shared" si="128"/>
        <v>15.415344999999895</v>
      </c>
      <c r="EJ58" s="59">
        <f>SUM(EJ36:EJ56)</f>
        <v>4.1966640000000002</v>
      </c>
      <c r="EK58" s="60">
        <f t="shared" ref="EK58:EL58" si="129">SUM(EK36:EK56)</f>
        <v>11.543453999999901</v>
      </c>
      <c r="EL58" s="61">
        <f t="shared" si="129"/>
        <v>15.740117999999898</v>
      </c>
      <c r="EM58" s="59">
        <f>SUM(EM36:EM56)</f>
        <v>4.8967200000000002</v>
      </c>
      <c r="EN58" s="60">
        <f t="shared" ref="EN58:EO58" si="130">SUM(EN36:EN56)</f>
        <v>10.230877</v>
      </c>
      <c r="EO58" s="61">
        <f t="shared" si="130"/>
        <v>15.127597</v>
      </c>
      <c r="EP58" s="59">
        <f>SUM(EP36:EP56)</f>
        <v>3.4170409999999998</v>
      </c>
      <c r="EQ58" s="60">
        <f t="shared" ref="EQ58:FX58" si="131">SUM(EQ36:EQ56)</f>
        <v>9.981033</v>
      </c>
      <c r="ER58" s="61">
        <f t="shared" si="131"/>
        <v>13.398073999999905</v>
      </c>
      <c r="ES58" s="59">
        <f t="shared" si="131"/>
        <v>4.0695600000000001</v>
      </c>
      <c r="ET58" s="60">
        <f t="shared" si="131"/>
        <v>4.7820610000000006</v>
      </c>
      <c r="EU58" s="61">
        <f t="shared" si="131"/>
        <v>8.8516210000000015</v>
      </c>
      <c r="EV58" s="59">
        <f t="shared" si="131"/>
        <v>4.3317889999999988</v>
      </c>
      <c r="EW58" s="60">
        <f t="shared" si="131"/>
        <v>10.068626000000002</v>
      </c>
      <c r="EX58" s="61">
        <f t="shared" ref="EX58" si="132">SUM(EX36:EX56)</f>
        <v>14.400415000000002</v>
      </c>
      <c r="EY58" s="59">
        <f t="shared" si="131"/>
        <v>4.9677149999999992</v>
      </c>
      <c r="EZ58" s="60">
        <f t="shared" si="131"/>
        <v>10.31794</v>
      </c>
      <c r="FA58" s="61">
        <f t="shared" ref="FA58" si="133">SUM(FA36:FA56)</f>
        <v>15.285655000000002</v>
      </c>
      <c r="FB58" s="59">
        <f t="shared" si="131"/>
        <v>4.3940739999999989</v>
      </c>
      <c r="FC58" s="60">
        <f t="shared" si="131"/>
        <v>9.4266740000000002</v>
      </c>
      <c r="FD58" s="61">
        <f t="shared" ref="FD58" si="134">SUM(FD36:FD56)</f>
        <v>13.820748</v>
      </c>
      <c r="FE58" s="59">
        <f t="shared" si="131"/>
        <v>8.8018209999999986</v>
      </c>
      <c r="FF58" s="60">
        <f t="shared" si="131"/>
        <v>11.525034000000002</v>
      </c>
      <c r="FG58" s="61">
        <f t="shared" ref="FG58" si="135">SUM(FG36:FG56)</f>
        <v>20.326855000000002</v>
      </c>
      <c r="FH58" s="59">
        <f t="shared" si="131"/>
        <v>5.522691</v>
      </c>
      <c r="FI58" s="60">
        <f t="shared" si="131"/>
        <v>10.828269000000001</v>
      </c>
      <c r="FJ58" s="61">
        <f t="shared" ref="FJ58" si="136">SUM(FJ36:FJ56)</f>
        <v>16.350960000000001</v>
      </c>
      <c r="FK58" s="59">
        <f t="shared" si="131"/>
        <v>6.8620550000000007</v>
      </c>
      <c r="FL58" s="60">
        <f t="shared" si="131"/>
        <v>7.3941439999999989</v>
      </c>
      <c r="FM58" s="61">
        <f t="shared" ref="FM58" si="137">SUM(FM36:FM56)</f>
        <v>14.256198999999997</v>
      </c>
      <c r="FN58" s="59">
        <f t="shared" si="131"/>
        <v>4.2849699999999995</v>
      </c>
      <c r="FO58" s="60">
        <f t="shared" si="131"/>
        <v>10.752569999999999</v>
      </c>
      <c r="FP58" s="61">
        <f t="shared" ref="FP58" si="138">SUM(FP36:FP56)</f>
        <v>15.037540000000002</v>
      </c>
      <c r="FQ58" s="121">
        <f t="shared" si="131"/>
        <v>7.4190600000000018</v>
      </c>
      <c r="FR58" s="122">
        <f t="shared" si="131"/>
        <v>11.7508</v>
      </c>
      <c r="FS58" s="61">
        <f t="shared" ref="FS58" si="139">SUM(FS36:FS56)</f>
        <v>19.16986</v>
      </c>
      <c r="FT58" s="121">
        <f t="shared" si="131"/>
        <v>6.1720860000000002</v>
      </c>
      <c r="FU58" s="122">
        <f t="shared" si="131"/>
        <v>8.9473439999999993</v>
      </c>
      <c r="FV58" s="61">
        <f t="shared" ref="FV58" si="140">SUM(FV36:FV56)</f>
        <v>15.119429999999998</v>
      </c>
      <c r="FW58" s="121">
        <f t="shared" si="131"/>
        <v>7.0214080000000001</v>
      </c>
      <c r="FX58" s="122">
        <f t="shared" si="131"/>
        <v>15.748430999999998</v>
      </c>
      <c r="FY58" s="61">
        <f t="shared" ref="FY58:GA58" si="141">SUM(FY36:FY56)</f>
        <v>22.769839000000001</v>
      </c>
      <c r="FZ58" s="121">
        <f t="shared" si="141"/>
        <v>5.1538869999999992</v>
      </c>
      <c r="GA58" s="122">
        <f t="shared" si="141"/>
        <v>8.3278850000000002</v>
      </c>
      <c r="GB58" s="61">
        <f t="shared" ref="GB58" si="142">SUM(GB36:GB56)</f>
        <v>13.481771999999998</v>
      </c>
      <c r="GC58" s="10"/>
    </row>
    <row r="59" spans="1:185" ht="15" customHeight="1" x14ac:dyDescent="0.35">
      <c r="A59" s="10"/>
      <c r="B59" s="35" t="s">
        <v>79</v>
      </c>
      <c r="C59" s="34"/>
      <c r="D59" s="34"/>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10"/>
    </row>
    <row r="60" spans="1:185" ht="6" customHeight="1" x14ac:dyDescent="0.35">
      <c r="A60" s="10"/>
      <c r="B60" s="9"/>
      <c r="C60" s="9"/>
      <c r="D60" s="8"/>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8"/>
      <c r="FX60" s="10"/>
      <c r="FY60" s="10"/>
      <c r="FZ60" s="8"/>
      <c r="GA60" s="10"/>
      <c r="GB60" s="10"/>
      <c r="GC60" s="10"/>
    </row>
    <row r="61" spans="1:185" x14ac:dyDescent="0.35">
      <c r="A61" s="10"/>
      <c r="B61" s="36" t="s">
        <v>92</v>
      </c>
      <c r="C61" s="37"/>
      <c r="D61" s="1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8"/>
      <c r="FX61" s="10"/>
      <c r="FY61" s="10"/>
      <c r="FZ61" s="8"/>
      <c r="GA61" s="10"/>
      <c r="GB61" s="10"/>
      <c r="GC61" s="10"/>
    </row>
    <row r="62" spans="1:185" x14ac:dyDescent="0.35">
      <c r="A62" s="10"/>
      <c r="B62" s="36" t="s">
        <v>90</v>
      </c>
      <c r="C62" s="37"/>
      <c r="D62" s="1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8"/>
      <c r="FX62" s="10"/>
      <c r="FY62" s="10"/>
      <c r="FZ62" s="8"/>
      <c r="GA62" s="10"/>
      <c r="GB62" s="10"/>
      <c r="GC62" s="10"/>
    </row>
    <row r="63" spans="1:185" x14ac:dyDescent="0.35">
      <c r="A63" s="10"/>
      <c r="B63" s="36" t="s">
        <v>151</v>
      </c>
      <c r="C63" s="37"/>
      <c r="D63" s="1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8"/>
      <c r="FX63" s="10"/>
      <c r="FY63" s="10"/>
      <c r="FZ63" s="8"/>
      <c r="GA63" s="10"/>
      <c r="GB63" s="10"/>
      <c r="GC63" s="10"/>
    </row>
    <row r="64" spans="1:185" x14ac:dyDescent="0.35">
      <c r="A64" s="10"/>
      <c r="B64" s="36"/>
      <c r="C64" s="37"/>
      <c r="D64" s="1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8"/>
      <c r="FX64" s="10"/>
      <c r="FY64" s="10"/>
      <c r="FZ64" s="8"/>
      <c r="GA64" s="10"/>
      <c r="GB64" s="10"/>
      <c r="GC64" s="10"/>
    </row>
    <row r="65" spans="1:185" x14ac:dyDescent="0.35">
      <c r="A65" s="10"/>
      <c r="B65" s="9"/>
      <c r="C65" s="9"/>
      <c r="D65" s="8"/>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8"/>
      <c r="FX65" s="10"/>
      <c r="FY65" s="10"/>
      <c r="FZ65" s="8"/>
      <c r="GA65" s="10"/>
      <c r="GB65" s="10"/>
      <c r="GC65" s="10"/>
    </row>
  </sheetData>
  <mergeCells count="242">
    <mergeCell ref="FW4:FY4"/>
    <mergeCell ref="FW3:FY3"/>
    <mergeCell ref="FW32:FY32"/>
    <mergeCell ref="FW33:FY33"/>
    <mergeCell ref="FQ3:FS3"/>
    <mergeCell ref="FQ4:FS4"/>
    <mergeCell ref="FQ32:FS32"/>
    <mergeCell ref="FQ33:FS33"/>
    <mergeCell ref="FK33:FM33"/>
    <mergeCell ref="FK4:FM4"/>
    <mergeCell ref="FT3:FV3"/>
    <mergeCell ref="FT4:FV4"/>
    <mergeCell ref="FT32:FV32"/>
    <mergeCell ref="FT33:FV33"/>
    <mergeCell ref="FN33:FP33"/>
    <mergeCell ref="FN32:FP32"/>
    <mergeCell ref="FN4:FP4"/>
    <mergeCell ref="FN3:FP3"/>
    <mergeCell ref="EV33:EX33"/>
    <mergeCell ref="EY33:FA33"/>
    <mergeCell ref="FB33:FD33"/>
    <mergeCell ref="FE33:FG33"/>
    <mergeCell ref="FH33:FJ33"/>
    <mergeCell ref="FB32:FD32"/>
    <mergeCell ref="FE32:FG32"/>
    <mergeCell ref="FH32:FJ32"/>
    <mergeCell ref="FK32:FM32"/>
    <mergeCell ref="EV4:EX4"/>
    <mergeCell ref="EY4:FA4"/>
    <mergeCell ref="FB4:FD4"/>
    <mergeCell ref="FE4:FG4"/>
    <mergeCell ref="FH4:FJ4"/>
    <mergeCell ref="FB3:FD3"/>
    <mergeCell ref="FE3:FG3"/>
    <mergeCell ref="FH3:FJ3"/>
    <mergeCell ref="FK3:FM3"/>
    <mergeCell ref="EJ33:EL33"/>
    <mergeCell ref="EM33:EO33"/>
    <mergeCell ref="EP33:ER33"/>
    <mergeCell ref="ES33:EU33"/>
    <mergeCell ref="DX33:DZ33"/>
    <mergeCell ref="EA33:EC33"/>
    <mergeCell ref="ED33:EF33"/>
    <mergeCell ref="EG33:EI33"/>
    <mergeCell ref="DI33:DK33"/>
    <mergeCell ref="DL33:DN33"/>
    <mergeCell ref="DO33:DQ33"/>
    <mergeCell ref="DR33:DT33"/>
    <mergeCell ref="DU33:DW33"/>
    <mergeCell ref="E33:G33"/>
    <mergeCell ref="H33:J33"/>
    <mergeCell ref="K33:M33"/>
    <mergeCell ref="N33:P33"/>
    <mergeCell ref="Q33:S33"/>
    <mergeCell ref="T33:V33"/>
    <mergeCell ref="W33:Y33"/>
    <mergeCell ref="BM33:BO33"/>
    <mergeCell ref="BP33:BR33"/>
    <mergeCell ref="AX33:AZ33"/>
    <mergeCell ref="BA33:BC33"/>
    <mergeCell ref="BD33:BF33"/>
    <mergeCell ref="BG33:BI33"/>
    <mergeCell ref="BJ33:BL33"/>
    <mergeCell ref="AO33:AQ33"/>
    <mergeCell ref="AR33:AT33"/>
    <mergeCell ref="AU33:AW33"/>
    <mergeCell ref="Z33:AB33"/>
    <mergeCell ref="AC33:AE33"/>
    <mergeCell ref="AF33:AH33"/>
    <mergeCell ref="AI33:AK33"/>
    <mergeCell ref="AL33:AN33"/>
    <mergeCell ref="BS33:BU33"/>
    <mergeCell ref="BV33:BX33"/>
    <mergeCell ref="CZ33:DB33"/>
    <mergeCell ref="DC33:DE33"/>
    <mergeCell ref="DF33:DH33"/>
    <mergeCell ref="CK33:CM33"/>
    <mergeCell ref="CN33:CP33"/>
    <mergeCell ref="CQ33:CS33"/>
    <mergeCell ref="CT33:CV33"/>
    <mergeCell ref="CW33:CY33"/>
    <mergeCell ref="BY33:CA33"/>
    <mergeCell ref="CB33:CD33"/>
    <mergeCell ref="CE33:CG33"/>
    <mergeCell ref="CH33:CJ33"/>
    <mergeCell ref="CQ32:CS32"/>
    <mergeCell ref="CT32:CV32"/>
    <mergeCell ref="CW32:CY32"/>
    <mergeCell ref="CZ32:DB32"/>
    <mergeCell ref="DC32:DE32"/>
    <mergeCell ref="ES32:EU32"/>
    <mergeCell ref="EV32:EX32"/>
    <mergeCell ref="EY32:FA32"/>
    <mergeCell ref="ED32:EF32"/>
    <mergeCell ref="EG32:EI32"/>
    <mergeCell ref="EJ32:EL32"/>
    <mergeCell ref="EM32:EO32"/>
    <mergeCell ref="EP32:ER32"/>
    <mergeCell ref="DR32:DT32"/>
    <mergeCell ref="DU32:DW32"/>
    <mergeCell ref="DX32:DZ32"/>
    <mergeCell ref="EA32:EC32"/>
    <mergeCell ref="ED4:EF4"/>
    <mergeCell ref="EG4:EI4"/>
    <mergeCell ref="DI4:DK4"/>
    <mergeCell ref="DL4:DN4"/>
    <mergeCell ref="DO4:DQ4"/>
    <mergeCell ref="DR4:DT4"/>
    <mergeCell ref="DU4:DW4"/>
    <mergeCell ref="AO32:AQ32"/>
    <mergeCell ref="CE32:CG32"/>
    <mergeCell ref="CH32:CJ32"/>
    <mergeCell ref="CK32:CM32"/>
    <mergeCell ref="CN32:CP32"/>
    <mergeCell ref="BS32:BU32"/>
    <mergeCell ref="BV32:BX32"/>
    <mergeCell ref="BY32:CA32"/>
    <mergeCell ref="CB32:CD32"/>
    <mergeCell ref="BG32:BI32"/>
    <mergeCell ref="BJ32:BL32"/>
    <mergeCell ref="BM32:BO32"/>
    <mergeCell ref="BP32:BR32"/>
    <mergeCell ref="DF32:DH32"/>
    <mergeCell ref="DI32:DK32"/>
    <mergeCell ref="DL32:DN32"/>
    <mergeCell ref="DO32:DQ32"/>
    <mergeCell ref="CZ4:DB4"/>
    <mergeCell ref="AO4:AQ4"/>
    <mergeCell ref="AR4:AT4"/>
    <mergeCell ref="AU4:AW4"/>
    <mergeCell ref="Z4:AB4"/>
    <mergeCell ref="AC4:AE4"/>
    <mergeCell ref="AF4:AH4"/>
    <mergeCell ref="AI4:AK4"/>
    <mergeCell ref="AL4:AN4"/>
    <mergeCell ref="BM4:BO4"/>
    <mergeCell ref="CK4:CM4"/>
    <mergeCell ref="CN4:CP4"/>
    <mergeCell ref="CQ4:CS4"/>
    <mergeCell ref="CT4:CV4"/>
    <mergeCell ref="CW4:CY4"/>
    <mergeCell ref="BY4:CA4"/>
    <mergeCell ref="CB4:CD4"/>
    <mergeCell ref="CE4:CG4"/>
    <mergeCell ref="CH4:CJ4"/>
    <mergeCell ref="DC4:DE4"/>
    <mergeCell ref="DF4:DH4"/>
    <mergeCell ref="ES3:EU3"/>
    <mergeCell ref="EV3:EX3"/>
    <mergeCell ref="EY3:FA3"/>
    <mergeCell ref="ED3:EF3"/>
    <mergeCell ref="EG3:EI3"/>
    <mergeCell ref="EJ3:EL3"/>
    <mergeCell ref="EM3:EO3"/>
    <mergeCell ref="EP3:ER3"/>
    <mergeCell ref="DR3:DT3"/>
    <mergeCell ref="DU3:DW3"/>
    <mergeCell ref="DX3:DZ3"/>
    <mergeCell ref="EA3:EC3"/>
    <mergeCell ref="DF3:DH3"/>
    <mergeCell ref="DI3:DK3"/>
    <mergeCell ref="DL3:DN3"/>
    <mergeCell ref="DO3:DQ3"/>
    <mergeCell ref="EJ4:EL4"/>
    <mergeCell ref="EM4:EO4"/>
    <mergeCell ref="EP4:ER4"/>
    <mergeCell ref="ES4:EU4"/>
    <mergeCell ref="DX4:DZ4"/>
    <mergeCell ref="EA4:EC4"/>
    <mergeCell ref="CQ3:CS3"/>
    <mergeCell ref="CT3:CV3"/>
    <mergeCell ref="CW3:CY3"/>
    <mergeCell ref="CZ3:DB3"/>
    <mergeCell ref="DC3:DE3"/>
    <mergeCell ref="CE3:CG3"/>
    <mergeCell ref="CH3:CJ3"/>
    <mergeCell ref="CK3:CM3"/>
    <mergeCell ref="CN3:CP3"/>
    <mergeCell ref="BA32:BC32"/>
    <mergeCell ref="BD32:BF32"/>
    <mergeCell ref="AF32:AH32"/>
    <mergeCell ref="AI32:AK32"/>
    <mergeCell ref="AL32:AN32"/>
    <mergeCell ref="BS3:BU3"/>
    <mergeCell ref="BV3:BX3"/>
    <mergeCell ref="BY3:CA3"/>
    <mergeCell ref="CB3:CD3"/>
    <mergeCell ref="BG3:BI3"/>
    <mergeCell ref="BJ3:BL3"/>
    <mergeCell ref="BM3:BO3"/>
    <mergeCell ref="BP3:BR3"/>
    <mergeCell ref="BP4:BR4"/>
    <mergeCell ref="BS4:BU4"/>
    <mergeCell ref="BV4:BX4"/>
    <mergeCell ref="AX4:AZ4"/>
    <mergeCell ref="BA4:BC4"/>
    <mergeCell ref="BD4:BF4"/>
    <mergeCell ref="BG4:BI4"/>
    <mergeCell ref="BJ4:BL4"/>
    <mergeCell ref="BA3:BC3"/>
    <mergeCell ref="BD3:BF3"/>
    <mergeCell ref="AF3:AH3"/>
    <mergeCell ref="E32:G32"/>
    <mergeCell ref="H32:J32"/>
    <mergeCell ref="AR3:AT3"/>
    <mergeCell ref="AU3:AW3"/>
    <mergeCell ref="AX3:AZ3"/>
    <mergeCell ref="K32:M32"/>
    <mergeCell ref="N32:P32"/>
    <mergeCell ref="Q32:S32"/>
    <mergeCell ref="AR32:AT32"/>
    <mergeCell ref="AU32:AW32"/>
    <mergeCell ref="AX32:AZ32"/>
    <mergeCell ref="T4:V4"/>
    <mergeCell ref="W4:Y4"/>
    <mergeCell ref="AI3:AK3"/>
    <mergeCell ref="AL3:AN3"/>
    <mergeCell ref="AO3:AQ3"/>
    <mergeCell ref="FZ3:GB3"/>
    <mergeCell ref="FZ4:GB4"/>
    <mergeCell ref="FZ32:GB32"/>
    <mergeCell ref="FZ33:GB33"/>
    <mergeCell ref="B3:D4"/>
    <mergeCell ref="B32:D33"/>
    <mergeCell ref="T3:V3"/>
    <mergeCell ref="W3:Y3"/>
    <mergeCell ref="Z3:AB3"/>
    <mergeCell ref="AC3:AE3"/>
    <mergeCell ref="E3:G3"/>
    <mergeCell ref="H3:J3"/>
    <mergeCell ref="K3:M3"/>
    <mergeCell ref="N3:P3"/>
    <mergeCell ref="Q3:S3"/>
    <mergeCell ref="T32:V32"/>
    <mergeCell ref="W32:Y32"/>
    <mergeCell ref="Z32:AB32"/>
    <mergeCell ref="AC32:AE32"/>
    <mergeCell ref="E4:G4"/>
    <mergeCell ref="H4:J4"/>
    <mergeCell ref="K4:M4"/>
    <mergeCell ref="N4:P4"/>
    <mergeCell ref="Q4:S4"/>
  </mergeCells>
  <conditionalFormatting sqref="F27 F24:F25 F17:F20 F13:F15 F11 F7:F9">
    <cfRule type="cellIs" dxfId="155" priority="66" operator="equal">
      <formula>0</formula>
    </cfRule>
  </conditionalFormatting>
  <conditionalFormatting sqref="F56 F53:F54 F46:F49 F42:F44 F40 F36:F38">
    <cfRule type="cellIs" dxfId="154" priority="65" operator="equal">
      <formula>0</formula>
    </cfRule>
  </conditionalFormatting>
  <conditionalFormatting sqref="I27 L27 O27 R27 U27 X27 AA27 AD27 AG27 AJ27 AM27 AP27 AS27 AV27 AY27 BB27 BE27 BH27 BK27 BN27 BQ27 BT27 BW27 BZ27 CC27 CF27 CI27 CL27 CO27 CR27 CU27 CX27 DA27 DD27 DG27 DJ27 DM27 DP27 DS27 DV27 DY27 EB27 EE27 EH27 EK27 EN27 EQ27 ET27 EW27 EZ27 FC27 FF27 FI27 FL27 I24:I25 L24:L25 O24:O25 R24:R25 U24:U25 X24:X25 AA24:AA25 AD24:AD25 AG24:AG25 AJ24:AJ25 AM24:AM25 AP24:AP25 AS24:AS25 AV24:AV25 AY24:AY25 BB24:BB25 BE24:BE25 BH24:BH25 BK24:BK25 BN24:BN25 BQ24:BQ25 BT24:BT25 BW24:BW25 BZ24:BZ25 CC24:CC25 CF24:CF25 CI24:CI25 CL24:CL25 CO24:CO25 CR24:CR25 CU24:CU25 CX24:CX25 DA24:DA25 DD24:DD25 DG24:DG25 DJ24:DJ25 DM24:DM25 DP24:DP25 DS24:DS25 DV24:DV25 DY24:DY25 EB24:EB25 EE24:EE25 EH24:EH25 EK24:EK25 EN24:EN25 EQ24:EQ25 ET24:ET25 EW24:EW25 EZ24:EZ25 FC24:FC25 FF24:FF25 FI24:FI25 FL24:FL25 I17:I20 L17:L20 O17:O20 R17:R20 U17:U20 X17:X20 AA17:AA20 AD17:AD20 AG17:AG20 AJ17:AJ20 AM17:AM20 AP17:AP20 AS17:AS20 AV17:AV20 AY17:AY20 BB17:BB20 BE17:BE20 BH17:BH20 BK17:BK20 BN17:BN20 BQ17:BQ20 BT17:BT20 BW17:BW20 BZ17:BZ20 CC17:CC20 CF17:CF20 CI17:CI20 CL17:CL20 CO17:CO20 CR17:CR20 CU17:CU20 CX17:CX20 DA17:DA20 DD17:DD20 DG17:DG20 DJ17:DJ20 DM17:DM20 DP17:DP20 DS17:DS20 DV17:DV20 DY17:DY20 EB17:EB20 EE17:EE20 EH17:EH20 EK17:EK20 EN17:EN20 EQ17:EQ20 ET17:ET20 EW17:EW20 EZ17:EZ20 FC17:FC20 FF17:FF20 FI17:FI20 FL17:FL20 I13:I15 L13:L15 O13:O15 R13:R15 U13:U15 X13:X15 AA13:AA15 AD13:AD15 AG13:AG15 AJ13:AJ15 AM13:AM15 AP13:AP15 AS13:AS15 AV13:AV15 AY13:AY15 BB13:BB15 BE13:BE15 BH13:BH15 BK13:BK15 BN13:BN15 BQ13:BQ15 BT13:BT15 BW13:BW15 BZ13:BZ15 CC13:CC15 CF13:CF15 CI13:CI15 CL13:CL15 CO13:CO15 CR13:CR15 CU13:CU15 CX13:CX15 DA13:DA15 DD13:DD15 DG13:DG15 DJ13:DJ15 DM13:DM15 DP13:DP15 DS13:DS15 DV13:DV15 DY13:DY15 EB13:EB15 EE13:EE15 EH13:EH15 EK13:EK15 EN13:EN15 EQ13:EQ15 ET13:ET15 EW13:EW15 EZ13:EZ15 FC13:FC15 FF13:FF15 FI13:FI15 FL13:FL15 I11 L11 O11 R11 U11 X11 AA11 AD11 AG11 AJ11 AM11 AP11 AS11 AV11 AY11 BB11 BE11 BH11 BK11 BN11 BQ11 BT11 BW11 BZ11 CC11 CF11 CI11 CL11 CO11 CR11 CU11 CX11 DA11 DD11 DG11 DJ11 DM11 DP11 DS11 DV11 DY11 EB11 EE11 EH11 EK11 EN11 EQ11 ET11 EW11 EZ11 FC11 FF11 FI11 FL11 I7:I9 L7:L9 O7:O9 R7:R9 U7:U9 X7:X9 AA7:AA9 AD7:AD9 AG7:AG9 AJ7:AJ9 AM7:AM9 AP7:AP9 AS7:AS9 AV7:AV9 AY7:AY9 BB7:BB9 BE7:BE9 BH7:BH9 BK7:BK9 BN7:BN9 BQ7:BQ9 BT7:BT9 BW7:BW9 BZ7:BZ9 CC7:CC9 CF7:CF9 CI7:CI9 CL7:CL9 CO7:CO9 CR7:CR9 CU7:CU9 CX7:CX9 DA7:DA9 DD7:DD9 DG7:DG9 DJ7:DJ9 DM7:DM9 DP7:DP9 DS7:DS9 DV7:DV9 DY7:DY9 EB7:EB9 EE7:EE9 EH7:EH9 EK7:EK9 EN7:EN9 EQ7:EQ9 ET7:ET9 EW7:EW9 EZ7:EZ9 FC7:FC9 FF7:FF9 FI7:FI9 FL7:FL9">
    <cfRule type="cellIs" dxfId="153" priority="64" operator="equal">
      <formula>0</formula>
    </cfRule>
  </conditionalFormatting>
  <conditionalFormatting sqref="I56 L56 O56 R56 U56 X56 AA56 AD56 AG56 AJ56 AM56 AP56 AS56 AV56 AY56 BB56 BE56 BH56 BK56 BN56 BQ56 BT56 BW56 BZ56 CC56 CF56 CI56 CL56 CO56 CR56 CU56 CX56 DA56 DD56 DG56 DJ56 DM56 DP56 DS56 DV56 DY56 EB56 EE56 EH56 EK56 EN56 EQ56 ET56 EW56 EZ56 FC56 FF56 FI56 FL56 I53:I54 L53:L54 O53:O54 R53:R54 U53:U54 X53:X54 AA53:AA54 AD53:AD54 AG53:AG54 AJ53:AJ54 AM53:AM54 AP53:AP54 AS53:AS54 AV53:AV54 AY53:AY54 BB53:BB54 BE53:BE54 BH53:BH54 BK53:BK54 BN53:BN54 BQ53:BQ54 BT53:BT54 BW53:BW54 BZ53:BZ54 CC53:CC54 CF53:CF54 CI53:CI54 CL53:CL54 CO53:CO54 CR53:CR54 CU53:CU54 CX53:CX54 DA53:DA54 DD53:DD54 DG53:DG54 DJ53:DJ54 DM53:DM54 DP53:DP54 DS53:DS54 DV53:DV54 DY53:DY54 EB53:EB54 EE53:EE54 EH53:EH54 EK53:EK54 EN53:EN54 EQ53:EQ54 EW53:EW54 EZ53:EZ54 FC53 FF53 FI53:FI54 I46:I49 L46:L49 O46:O49 R46:R49 U46:U49 X46:X49 AA46:AA49 AD46:AD49 AG46:AG49 AJ46:AJ49 AM46:AM49 AP46:AP49 AS46:AS49 AV46:AV49 AY46:AY49 BB46:BB49 BE46:BE49 BH46:BH49 BK46:BK49 BN46:BN49 BQ46:BQ49 BT46:BT49 BW46:BW49 BZ46:BZ49 CC46:CC49 CF46:CF49 CI46:CI49 CL46:CL49 CO46:CO49 CR46:CR49 CU46:CU49 CX46:CX49 DA46:DA49 DD46:DD49 DG46:DG49 DJ46:DJ49 DM46:DM49 DP46:DP49 DS46:DS49 DV46:DV49 DY46:DY49 EB46:EB49 EE46:EE49 EH46:EH49 EK46:EK49 EN46:EN49 EQ46:EQ49 ET46:ET49 EW46:EW49 EZ46:EZ49 FC46:FC49 FF46:FF49 FI46:FI49 FL46:FL49 I42:I44 L42:L44 O42:O44 R42:R44 U42:U44 X42:X44 AA42:AA44 AD42:AD44 AG42:AG44 AJ42:AJ44 AM42:AM44 AP42:AP44 AS42:AS44 AV42:AV44 AY42:AY44 BB42:BB44 BE42:BE44 BH42:BH44 BK42:BK44 BN42:BN44 BQ42:BQ44 BT42:BT44 BW42:BW44 BZ42:BZ44 CC42:CC44 CF42:CF44 CI42:CI44 CL42:CL44 CO42:CO44 CR42:CR44 CU42:CU44 CX42:CX44 DA42:DA44 DD42:DD44 DG42:DG44 DJ42:DJ44 DM42:DM44 DP42:DP44 DS42:DS44 DV42:DV44 DY42:DY44 EB42:EB44 EE42:EE44 EH42:EH44 EK42:EK44 EN42:EN44 EQ42:EQ44 ET42:ET44 EW42:EW44 EZ42:EZ44 FC42:FC44 FF42:FF44 FI42:FI44 FL42:FL44 I40 L40 O40 R40 U40 X40 AA40 AD40 AG40 AJ40 AM40 AP40 AS40 AV40 AY40 BB40 BE40 BH40 BK40 BN40 BQ40 BT40 BW40 BZ40 CC40 CF40 CI40 CL40 CO40 CR40 CU40 CX40 DA40 DD40 DG40 DJ40 DM40 DP40 DS40 DV40 DY40 EB40 EE40 EH40 EK40 EN40 EQ40 ET40 EW40 EZ40 FC40 FF40 FI40 FL40 I36:I38 L36:L38 O36:O38 R36:R38 U36:U38 X36:X38 AA36:AA38 AD36:AD38 AG36:AG38 AJ36:AJ38 AM36:AM38 AP36:AP38 AS36:AS38 AV36:AV38 AY36:AY38 BB36:BB38 BE36:BE38 BH36:BH38 BK36:BK38 BN36:BN38 BQ36:BQ38 BT36:BT38 BW36:BW38 BZ36:BZ38 CC36:CC38 CF36:CF38 CI36:CI38 CL36:CL38 CO36:CO38 CR36:CR38 CU36:CU38 CX36:CX38 DA36:DA38 DD36:DD38 DG36:DG38 DJ36:DJ38 DM36:DM38 DP36:DP38 DS36:DS38 DV36:DV38 DY36:DY38 EB36:EB38 EE36:EE38 EH36:EH38 EK36:EK38 EN36:EN38 EQ36:EQ38 ET36:ET38 EW36:EW38 EZ36:EZ38 FC36:FC38 FF36:FF38 FI36:FI38 FL36:FL38 FL53 ET53:ET54">
    <cfRule type="cellIs" dxfId="152" priority="63" operator="equal">
      <formula>0</formula>
    </cfRule>
  </conditionalFormatting>
  <conditionalFormatting sqref="FO27 FO24:FO25 FO17:FO20 FO13:FO15 FO11 FO7:FO9">
    <cfRule type="cellIs" dxfId="151" priority="60" operator="equal">
      <formula>0</formula>
    </cfRule>
  </conditionalFormatting>
  <conditionalFormatting sqref="FO56 FO46:FO49 FO42:FO44 FO40 FO36:FO38 FO53">
    <cfRule type="cellIs" dxfId="150" priority="59" operator="equal">
      <formula>0</formula>
    </cfRule>
  </conditionalFormatting>
  <conditionalFormatting sqref="FC54">
    <cfRule type="cellIs" dxfId="149" priority="56" operator="equal">
      <formula>0</formula>
    </cfRule>
  </conditionalFormatting>
  <conditionalFormatting sqref="FF54">
    <cfRule type="cellIs" dxfId="148" priority="55" operator="equal">
      <formula>0</formula>
    </cfRule>
  </conditionalFormatting>
  <conditionalFormatting sqref="FL54">
    <cfRule type="cellIs" dxfId="147" priority="54" operator="equal">
      <formula>0</formula>
    </cfRule>
  </conditionalFormatting>
  <conditionalFormatting sqref="FO54">
    <cfRule type="cellIs" dxfId="146" priority="53" operator="equal">
      <formula>0</formula>
    </cfRule>
  </conditionalFormatting>
  <conditionalFormatting sqref="FR56 FR53 FR46:FR49 FR42:FR44 FR40 FR36:FR38 FQ37">
    <cfRule type="cellIs" dxfId="145" priority="52" operator="equal">
      <formula>0</formula>
    </cfRule>
  </conditionalFormatting>
  <conditionalFormatting sqref="FQ54">
    <cfRule type="cellIs" dxfId="144" priority="38" operator="equal">
      <formula>0</formula>
    </cfRule>
  </conditionalFormatting>
  <conditionalFormatting sqref="FR13">
    <cfRule type="cellIs" dxfId="143" priority="51" operator="equal">
      <formula>0</formula>
    </cfRule>
  </conditionalFormatting>
  <conditionalFormatting sqref="FR21">
    <cfRule type="cellIs" dxfId="142" priority="50" operator="equal">
      <formula>0</formula>
    </cfRule>
  </conditionalFormatting>
  <conditionalFormatting sqref="FR7:FR9">
    <cfRule type="cellIs" dxfId="141" priority="49" operator="equal">
      <formula>0</formula>
    </cfRule>
  </conditionalFormatting>
  <conditionalFormatting sqref="FR12">
    <cfRule type="cellIs" dxfId="140" priority="48" operator="equal">
      <formula>0</formula>
    </cfRule>
  </conditionalFormatting>
  <conditionalFormatting sqref="FR14:FR15">
    <cfRule type="cellIs" dxfId="139" priority="47" operator="equal">
      <formula>0</formula>
    </cfRule>
  </conditionalFormatting>
  <conditionalFormatting sqref="FR16:FR17">
    <cfRule type="cellIs" dxfId="138" priority="46" operator="equal">
      <formula>0</formula>
    </cfRule>
  </conditionalFormatting>
  <conditionalFormatting sqref="FR18:FR19">
    <cfRule type="cellIs" dxfId="137" priority="45" operator="equal">
      <formula>0</formula>
    </cfRule>
  </conditionalFormatting>
  <conditionalFormatting sqref="FR24:FR25">
    <cfRule type="cellIs" dxfId="136" priority="44" operator="equal">
      <formula>0</formula>
    </cfRule>
  </conditionalFormatting>
  <conditionalFormatting sqref="FR26:FR27">
    <cfRule type="cellIs" dxfId="135" priority="43" operator="equal">
      <formula>0</formula>
    </cfRule>
  </conditionalFormatting>
  <conditionalFormatting sqref="FR20">
    <cfRule type="cellIs" dxfId="134" priority="42" operator="equal">
      <formula>0</formula>
    </cfRule>
  </conditionalFormatting>
  <conditionalFormatting sqref="FR23">
    <cfRule type="cellIs" dxfId="133" priority="41" operator="equal">
      <formula>0</formula>
    </cfRule>
  </conditionalFormatting>
  <conditionalFormatting sqref="FR11">
    <cfRule type="cellIs" dxfId="132" priority="40" operator="equal">
      <formula>0</formula>
    </cfRule>
  </conditionalFormatting>
  <conditionalFormatting sqref="FR54">
    <cfRule type="cellIs" dxfId="131" priority="37" operator="equal">
      <formula>0</formula>
    </cfRule>
  </conditionalFormatting>
  <conditionalFormatting sqref="FT54">
    <cfRule type="cellIs" dxfId="130" priority="15" operator="equal">
      <formula>0</formula>
    </cfRule>
  </conditionalFormatting>
  <conditionalFormatting sqref="FU27 FU24:FU25 FU17:FU20 FU13:FU15 FU11 FU7:FU9">
    <cfRule type="cellIs" dxfId="129" priority="20" operator="equal">
      <formula>0</formula>
    </cfRule>
  </conditionalFormatting>
  <conditionalFormatting sqref="FU21">
    <cfRule type="cellIs" dxfId="128" priority="19" operator="equal">
      <formula>0</formula>
    </cfRule>
  </conditionalFormatting>
  <conditionalFormatting sqref="FU23">
    <cfRule type="cellIs" dxfId="127" priority="18" operator="equal">
      <formula>0</formula>
    </cfRule>
  </conditionalFormatting>
  <conditionalFormatting sqref="FU56 FU53 FU46:FU49 FU42:FU44 FU40 FU36:FU38 FT37">
    <cfRule type="cellIs" dxfId="126" priority="17" operator="equal">
      <formula>0</formula>
    </cfRule>
  </conditionalFormatting>
  <conditionalFormatting sqref="FU54">
    <cfRule type="cellIs" dxfId="125" priority="16" operator="equal">
      <formula>0</formula>
    </cfRule>
  </conditionalFormatting>
  <conditionalFormatting sqref="FX27 FX24:FX25 FX17:FX20 FX13:FX15 FX11 FX7:FX9">
    <cfRule type="cellIs" dxfId="124" priority="13" operator="equal">
      <formula>0</formula>
    </cfRule>
  </conditionalFormatting>
  <conditionalFormatting sqref="FX21">
    <cfRule type="cellIs" dxfId="123" priority="12" operator="equal">
      <formula>0</formula>
    </cfRule>
  </conditionalFormatting>
  <conditionalFormatting sqref="FX23">
    <cfRule type="cellIs" dxfId="122" priority="11" operator="equal">
      <formula>0</formula>
    </cfRule>
  </conditionalFormatting>
  <conditionalFormatting sqref="FX56 FX53 FX46:FX49 FX42:FX44 FX40 FX36:FX38 FW37">
    <cfRule type="cellIs" dxfId="121" priority="10" operator="equal">
      <formula>0</formula>
    </cfRule>
  </conditionalFormatting>
  <conditionalFormatting sqref="FW54">
    <cfRule type="cellIs" dxfId="120" priority="8" operator="equal">
      <formula>0</formula>
    </cfRule>
  </conditionalFormatting>
  <conditionalFormatting sqref="FX54">
    <cfRule type="cellIs" dxfId="119" priority="7" operator="equal">
      <formula>0</formula>
    </cfRule>
  </conditionalFormatting>
  <conditionalFormatting sqref="GA27 GA24:GA25 GA17:GA20 GA13:GA15 GA11 GA7:GA9">
    <cfRule type="cellIs" dxfId="118" priority="6" operator="equal">
      <formula>0</formula>
    </cfRule>
  </conditionalFormatting>
  <conditionalFormatting sqref="GA21">
    <cfRule type="cellIs" dxfId="117" priority="5" operator="equal">
      <formula>0</formula>
    </cfRule>
  </conditionalFormatting>
  <conditionalFormatting sqref="GA23">
    <cfRule type="cellIs" dxfId="116" priority="4" operator="equal">
      <formula>0</formula>
    </cfRule>
  </conditionalFormatting>
  <conditionalFormatting sqref="GA56 GA53 GA46:GA49 GA42:GA44 GA40 GA36:GA38 FZ37">
    <cfRule type="cellIs" dxfId="115" priority="3" operator="equal">
      <formula>0</formula>
    </cfRule>
  </conditionalFormatting>
  <conditionalFormatting sqref="FZ54">
    <cfRule type="cellIs" dxfId="114" priority="2" operator="equal">
      <formula>0</formula>
    </cfRule>
  </conditionalFormatting>
  <conditionalFormatting sqref="GA54">
    <cfRule type="cellIs" dxfId="113"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757C-6283-423C-A9CF-F8B9ABF5E381}">
  <sheetPr>
    <pageSetUpPr fitToPage="1"/>
  </sheetPr>
  <dimension ref="A1:BM69"/>
  <sheetViews>
    <sheetView zoomScaleNormal="100" workbookViewId="0">
      <pane xSplit="4" topLeftCell="AC1" activePane="topRight" state="frozen"/>
      <selection pane="topRight" activeCell="BL6" sqref="BL6"/>
    </sheetView>
  </sheetViews>
  <sheetFormatPr defaultColWidth="9.1796875" defaultRowHeight="14.5" x14ac:dyDescent="0.35"/>
  <cols>
    <col min="1" max="1" width="2.7265625" style="2" customWidth="1"/>
    <col min="2" max="3" width="6.7265625" style="1" customWidth="1"/>
    <col min="4" max="4" width="40.7265625" style="1" customWidth="1"/>
    <col min="5" max="62" width="7.7265625" style="4" bestFit="1" customWidth="1"/>
    <col min="63" max="63" width="7.7265625" style="2" customWidth="1"/>
    <col min="64" max="64" width="7.7265625" style="4" bestFit="1" customWidth="1"/>
    <col min="65" max="16384" width="9.1796875" style="2"/>
  </cols>
  <sheetData>
    <row r="1" spans="1:65" x14ac:dyDescent="0.35">
      <c r="A1" s="10"/>
      <c r="B1" s="15" t="s">
        <v>102</v>
      </c>
      <c r="C1" s="38"/>
      <c r="D1" s="16"/>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10"/>
    </row>
    <row r="2" spans="1:65" ht="6" customHeight="1" x14ac:dyDescent="0.35">
      <c r="A2" s="10"/>
      <c r="B2" s="5"/>
      <c r="C2" s="5"/>
      <c r="D2" s="5"/>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10"/>
    </row>
    <row r="3" spans="1:65" x14ac:dyDescent="0.35">
      <c r="A3" s="10"/>
      <c r="B3" s="188" t="s">
        <v>95</v>
      </c>
      <c r="C3" s="189"/>
      <c r="D3" s="189"/>
      <c r="E3" s="68">
        <v>43101</v>
      </c>
      <c r="F3" s="68">
        <v>43132</v>
      </c>
      <c r="G3" s="68">
        <v>43160</v>
      </c>
      <c r="H3" s="68">
        <v>43191</v>
      </c>
      <c r="I3" s="68">
        <v>43221</v>
      </c>
      <c r="J3" s="68">
        <v>43252</v>
      </c>
      <c r="K3" s="68">
        <v>43282</v>
      </c>
      <c r="L3" s="68">
        <v>43313</v>
      </c>
      <c r="M3" s="68">
        <v>43344</v>
      </c>
      <c r="N3" s="68">
        <v>43374</v>
      </c>
      <c r="O3" s="68">
        <v>43405</v>
      </c>
      <c r="P3" s="68">
        <v>43435</v>
      </c>
      <c r="Q3" s="68">
        <v>43466</v>
      </c>
      <c r="R3" s="68">
        <v>43497</v>
      </c>
      <c r="S3" s="68">
        <v>43525</v>
      </c>
      <c r="T3" s="68">
        <v>43556</v>
      </c>
      <c r="U3" s="68">
        <v>43586</v>
      </c>
      <c r="V3" s="68">
        <v>43617</v>
      </c>
      <c r="W3" s="68">
        <v>43647</v>
      </c>
      <c r="X3" s="68">
        <v>43678</v>
      </c>
      <c r="Y3" s="68">
        <v>43709</v>
      </c>
      <c r="Z3" s="68">
        <v>43739</v>
      </c>
      <c r="AA3" s="68">
        <v>43770</v>
      </c>
      <c r="AB3" s="68">
        <v>43800</v>
      </c>
      <c r="AC3" s="68">
        <v>43831</v>
      </c>
      <c r="AD3" s="68">
        <v>43862</v>
      </c>
      <c r="AE3" s="68">
        <v>43891</v>
      </c>
      <c r="AF3" s="68">
        <v>43922</v>
      </c>
      <c r="AG3" s="68">
        <v>43952</v>
      </c>
      <c r="AH3" s="68">
        <v>43983</v>
      </c>
      <c r="AI3" s="68">
        <v>44013</v>
      </c>
      <c r="AJ3" s="68">
        <v>44044</v>
      </c>
      <c r="AK3" s="68">
        <v>44075</v>
      </c>
      <c r="AL3" s="68">
        <v>44105</v>
      </c>
      <c r="AM3" s="68">
        <v>44136</v>
      </c>
      <c r="AN3" s="68">
        <v>44166</v>
      </c>
      <c r="AO3" s="68">
        <v>44197</v>
      </c>
      <c r="AP3" s="68">
        <v>44228</v>
      </c>
      <c r="AQ3" s="68">
        <v>44256</v>
      </c>
      <c r="AR3" s="68">
        <v>44287</v>
      </c>
      <c r="AS3" s="68">
        <v>44317</v>
      </c>
      <c r="AT3" s="68">
        <v>44348</v>
      </c>
      <c r="AU3" s="68">
        <v>44378</v>
      </c>
      <c r="AV3" s="68">
        <v>44409</v>
      </c>
      <c r="AW3" s="68">
        <v>44440</v>
      </c>
      <c r="AX3" s="68">
        <v>44470</v>
      </c>
      <c r="AY3" s="68">
        <v>44501</v>
      </c>
      <c r="AZ3" s="68">
        <v>44531</v>
      </c>
      <c r="BA3" s="68">
        <v>44562</v>
      </c>
      <c r="BB3" s="68">
        <v>44593</v>
      </c>
      <c r="BC3" s="68">
        <v>44621</v>
      </c>
      <c r="BD3" s="68">
        <v>44652</v>
      </c>
      <c r="BE3" s="68">
        <v>44682</v>
      </c>
      <c r="BF3" s="68">
        <v>44713</v>
      </c>
      <c r="BG3" s="68">
        <v>44743</v>
      </c>
      <c r="BH3" s="68">
        <v>44774</v>
      </c>
      <c r="BI3" s="68">
        <v>44805</v>
      </c>
      <c r="BJ3" s="68">
        <v>44835</v>
      </c>
      <c r="BK3" s="68">
        <v>44866</v>
      </c>
      <c r="BL3" s="68">
        <v>44896</v>
      </c>
      <c r="BM3" s="10"/>
    </row>
    <row r="4" spans="1:65" x14ac:dyDescent="0.35">
      <c r="A4" s="10"/>
      <c r="B4" s="190"/>
      <c r="C4" s="191"/>
      <c r="D4" s="191"/>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10"/>
    </row>
    <row r="5" spans="1:65" x14ac:dyDescent="0.35">
      <c r="A5" s="10"/>
      <c r="B5" s="63"/>
      <c r="C5" s="64"/>
      <c r="D5" s="64"/>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69" t="s">
        <v>93</v>
      </c>
      <c r="BL5" s="69" t="s">
        <v>93</v>
      </c>
      <c r="BM5" s="10"/>
    </row>
    <row r="6" spans="1:65" x14ac:dyDescent="0.35">
      <c r="A6" s="10"/>
      <c r="B6" s="20" t="s">
        <v>52</v>
      </c>
      <c r="C6" s="21" t="s">
        <v>54</v>
      </c>
      <c r="D6" s="21" t="s">
        <v>53</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10"/>
    </row>
    <row r="7" spans="1:65" x14ac:dyDescent="0.35">
      <c r="A7" s="10"/>
      <c r="B7" s="22" t="s">
        <v>0</v>
      </c>
      <c r="C7" s="23" t="s">
        <v>1</v>
      </c>
      <c r="D7" s="24" t="s">
        <v>30</v>
      </c>
      <c r="E7" s="150">
        <v>17.484427</v>
      </c>
      <c r="F7" s="150">
        <v>14.218055999999999</v>
      </c>
      <c r="G7" s="150">
        <v>16.234548999999994</v>
      </c>
      <c r="H7" s="150">
        <v>14.226665000000001</v>
      </c>
      <c r="I7" s="150">
        <v>15.641378000000005</v>
      </c>
      <c r="J7" s="150">
        <v>16.291419000000005</v>
      </c>
      <c r="K7" s="150">
        <v>15.34197</v>
      </c>
      <c r="L7" s="150">
        <v>18.674582999999998</v>
      </c>
      <c r="M7" s="150">
        <v>15.989646999999996</v>
      </c>
      <c r="N7" s="150">
        <v>16.570202999999999</v>
      </c>
      <c r="O7" s="150">
        <v>15.130378</v>
      </c>
      <c r="P7" s="150">
        <v>13.074483000000001</v>
      </c>
      <c r="Q7" s="150">
        <v>18.514423000000008</v>
      </c>
      <c r="R7" s="150">
        <v>14.101231999999998</v>
      </c>
      <c r="S7" s="150">
        <v>14.935520000000002</v>
      </c>
      <c r="T7" s="150">
        <v>16.916924999999996</v>
      </c>
      <c r="U7" s="150">
        <v>16.846764000000004</v>
      </c>
      <c r="V7" s="150">
        <v>15.798859000000006</v>
      </c>
      <c r="W7" s="150">
        <v>17.432048000000002</v>
      </c>
      <c r="X7" s="150">
        <v>14.924328999999997</v>
      </c>
      <c r="Y7" s="150">
        <v>14.850311000000001</v>
      </c>
      <c r="Z7" s="150">
        <v>16.192895000000004</v>
      </c>
      <c r="AA7" s="150">
        <v>16.01801</v>
      </c>
      <c r="AB7" s="150">
        <v>17.110564999999998</v>
      </c>
      <c r="AC7" s="150">
        <v>14.380655000000003</v>
      </c>
      <c r="AD7" s="150">
        <v>14.784227000000007</v>
      </c>
      <c r="AE7" s="150">
        <v>16.043875999999997</v>
      </c>
      <c r="AF7" s="150">
        <v>10.016169</v>
      </c>
      <c r="AG7" s="150">
        <v>6.2773080000000014</v>
      </c>
      <c r="AH7" s="150">
        <v>8.6133579999999998</v>
      </c>
      <c r="AI7" s="150">
        <v>8.2852739999999994</v>
      </c>
      <c r="AJ7" s="150">
        <v>10.365050999999999</v>
      </c>
      <c r="AK7" s="150">
        <v>10.580817000000001</v>
      </c>
      <c r="AL7" s="150">
        <v>10.357616999999998</v>
      </c>
      <c r="AM7" s="150">
        <v>13.458187000000001</v>
      </c>
      <c r="AN7" s="150">
        <v>11.366545999999998</v>
      </c>
      <c r="AO7" s="150">
        <v>9.2231720000000017</v>
      </c>
      <c r="AP7" s="150">
        <v>10.225565</v>
      </c>
      <c r="AQ7" s="150">
        <v>12.858375000000001</v>
      </c>
      <c r="AR7" s="150">
        <v>12.885003999999999</v>
      </c>
      <c r="AS7" s="150">
        <v>14.402148000000002</v>
      </c>
      <c r="AT7" s="150">
        <v>14.755104000000001</v>
      </c>
      <c r="AU7" s="150">
        <v>19.859383999999999</v>
      </c>
      <c r="AV7" s="150">
        <v>17.314856999999996</v>
      </c>
      <c r="AW7" s="150">
        <v>16.539154</v>
      </c>
      <c r="AX7" s="150">
        <v>16.797768999999995</v>
      </c>
      <c r="AY7" s="150">
        <v>21.427728999999999</v>
      </c>
      <c r="AZ7" s="150">
        <v>21.760081</v>
      </c>
      <c r="BA7" s="150">
        <v>10.401751000000001</v>
      </c>
      <c r="BB7" s="150">
        <v>15.701938999999996</v>
      </c>
      <c r="BC7" s="150">
        <v>19.239702000000001</v>
      </c>
      <c r="BD7" s="150">
        <v>16.721531000000002</v>
      </c>
      <c r="BE7" s="150">
        <v>22.401160000000001</v>
      </c>
      <c r="BF7" s="150">
        <v>19.625939999999996</v>
      </c>
      <c r="BG7" s="150">
        <v>15.180594000000003</v>
      </c>
      <c r="BH7" s="150">
        <v>31.962014000000003</v>
      </c>
      <c r="BI7" s="150">
        <v>19.202767000000005</v>
      </c>
      <c r="BJ7" s="150">
        <v>24.765174000000005</v>
      </c>
      <c r="BK7" s="150">
        <v>18.210779000000002</v>
      </c>
      <c r="BL7" s="150">
        <v>22.680461999999999</v>
      </c>
      <c r="BM7" s="10"/>
    </row>
    <row r="8" spans="1:65" x14ac:dyDescent="0.35">
      <c r="A8" s="10"/>
      <c r="B8" s="25"/>
      <c r="C8" s="26" t="s">
        <v>2</v>
      </c>
      <c r="D8" s="27" t="s">
        <v>31</v>
      </c>
      <c r="E8" s="151">
        <v>9.6392610000000012</v>
      </c>
      <c r="F8" s="151">
        <v>9.0194240000000008</v>
      </c>
      <c r="G8" s="151">
        <v>8.6428550000000008</v>
      </c>
      <c r="H8" s="151">
        <v>8.0858470000000011</v>
      </c>
      <c r="I8" s="151">
        <v>10.270196999999996</v>
      </c>
      <c r="J8" s="151">
        <v>8.1512330000000013</v>
      </c>
      <c r="K8" s="151">
        <v>9.3425420000000017</v>
      </c>
      <c r="L8" s="151">
        <v>9.0937599999999996</v>
      </c>
      <c r="M8" s="151">
        <v>7.7507949999999992</v>
      </c>
      <c r="N8" s="151">
        <v>9.6231750000000034</v>
      </c>
      <c r="O8" s="151">
        <v>9.8132609999999971</v>
      </c>
      <c r="P8" s="151">
        <v>8.8735189999999982</v>
      </c>
      <c r="Q8" s="151">
        <v>10.544326000000003</v>
      </c>
      <c r="R8" s="151">
        <v>8.818719999999999</v>
      </c>
      <c r="S8" s="151">
        <v>9.521074999999998</v>
      </c>
      <c r="T8" s="151">
        <v>9.937580999999998</v>
      </c>
      <c r="U8" s="151">
        <v>8.9551140000000018</v>
      </c>
      <c r="V8" s="151">
        <v>8.2072909999999997</v>
      </c>
      <c r="W8" s="151">
        <v>9.816952999999998</v>
      </c>
      <c r="X8" s="151">
        <v>8.9144260000000024</v>
      </c>
      <c r="Y8" s="151">
        <v>9.2433720000000026</v>
      </c>
      <c r="Z8" s="151">
        <v>9.1385280000000062</v>
      </c>
      <c r="AA8" s="151">
        <v>10.530777000000002</v>
      </c>
      <c r="AB8" s="151">
        <v>10.775900000000002</v>
      </c>
      <c r="AC8" s="151">
        <v>9.0601699999999994</v>
      </c>
      <c r="AD8" s="151">
        <v>9.0691380000000006</v>
      </c>
      <c r="AE8" s="151">
        <v>10.228164000000003</v>
      </c>
      <c r="AF8" s="151">
        <v>7.1322220000000005</v>
      </c>
      <c r="AG8" s="151">
        <v>6.6687080000000005</v>
      </c>
      <c r="AH8" s="151">
        <v>7.9391100000000012</v>
      </c>
      <c r="AI8" s="151">
        <v>6.7210880000000017</v>
      </c>
      <c r="AJ8" s="151">
        <v>8.3603150000000017</v>
      </c>
      <c r="AK8" s="151">
        <v>7.2780630000000022</v>
      </c>
      <c r="AL8" s="151">
        <v>7.3527159999999991</v>
      </c>
      <c r="AM8" s="151">
        <v>9.7018369999999994</v>
      </c>
      <c r="AN8" s="151">
        <v>8.2663580000000003</v>
      </c>
      <c r="AO8" s="151">
        <v>7.1236449999999998</v>
      </c>
      <c r="AP8" s="151">
        <v>8.0249089999999974</v>
      </c>
      <c r="AQ8" s="151">
        <v>8.7480489999999982</v>
      </c>
      <c r="AR8" s="151">
        <v>8.6854029999999991</v>
      </c>
      <c r="AS8" s="151">
        <v>9.6760509999999993</v>
      </c>
      <c r="AT8" s="151">
        <v>9.0808840000000011</v>
      </c>
      <c r="AU8" s="151">
        <v>9.7241210000000002</v>
      </c>
      <c r="AV8" s="151">
        <v>10.452015000000001</v>
      </c>
      <c r="AW8" s="151">
        <v>9.5058450000000008</v>
      </c>
      <c r="AX8" s="151">
        <v>9.4014530000000001</v>
      </c>
      <c r="AY8" s="151">
        <v>11.558254000000003</v>
      </c>
      <c r="AZ8" s="151">
        <v>10.596798</v>
      </c>
      <c r="BA8" s="151">
        <v>9.6555180000000025</v>
      </c>
      <c r="BB8" s="151">
        <v>7.6972759999999996</v>
      </c>
      <c r="BC8" s="151">
        <v>11.680203000000004</v>
      </c>
      <c r="BD8" s="151">
        <v>10.442855</v>
      </c>
      <c r="BE8" s="151">
        <v>11.963205000000002</v>
      </c>
      <c r="BF8" s="151">
        <v>10.455914000000002</v>
      </c>
      <c r="BG8" s="151">
        <v>9.5156919999999978</v>
      </c>
      <c r="BH8" s="151">
        <v>12.601410999999999</v>
      </c>
      <c r="BI8" s="151">
        <v>9.5010960000000004</v>
      </c>
      <c r="BJ8" s="151">
        <v>12.046289</v>
      </c>
      <c r="BK8" s="151">
        <v>12.646582</v>
      </c>
      <c r="BL8" s="151">
        <v>12.144150000000002</v>
      </c>
      <c r="BM8" s="10"/>
    </row>
    <row r="9" spans="1:65" x14ac:dyDescent="0.35">
      <c r="A9" s="10"/>
      <c r="B9" s="25"/>
      <c r="C9" s="28" t="s">
        <v>3</v>
      </c>
      <c r="D9" s="29" t="s">
        <v>32</v>
      </c>
      <c r="E9" s="152">
        <v>1.0277179999999999</v>
      </c>
      <c r="F9" s="152">
        <v>0.87197100000000005</v>
      </c>
      <c r="G9" s="152">
        <v>1.0819160000000001</v>
      </c>
      <c r="H9" s="152">
        <v>0.6810179999999999</v>
      </c>
      <c r="I9" s="152">
        <v>1.0421240000000001</v>
      </c>
      <c r="J9" s="152">
        <v>0.87122599999999994</v>
      </c>
      <c r="K9" s="152">
        <v>1.0944339999999995</v>
      </c>
      <c r="L9" s="152">
        <v>0.93745900000000015</v>
      </c>
      <c r="M9" s="152">
        <v>0.78101699999999985</v>
      </c>
      <c r="N9" s="152">
        <v>0.97606500000000007</v>
      </c>
      <c r="O9" s="152">
        <v>0.99148099999999995</v>
      </c>
      <c r="P9" s="152">
        <v>0.76006200000000002</v>
      </c>
      <c r="Q9" s="152">
        <v>0.88257000000000019</v>
      </c>
      <c r="R9" s="152">
        <v>0.97597199999999995</v>
      </c>
      <c r="S9" s="152">
        <v>0.913269</v>
      </c>
      <c r="T9" s="152">
        <v>1.3205440000000002</v>
      </c>
      <c r="U9" s="152">
        <v>1.0235700000000001</v>
      </c>
      <c r="V9" s="152">
        <v>0.65475799999999995</v>
      </c>
      <c r="W9" s="152">
        <v>0.70659000000000016</v>
      </c>
      <c r="X9" s="152">
        <v>0.81736900000000012</v>
      </c>
      <c r="Y9" s="152">
        <v>0.73624900000000004</v>
      </c>
      <c r="Z9" s="152">
        <v>1.1065930000000002</v>
      </c>
      <c r="AA9" s="152">
        <v>1.097421</v>
      </c>
      <c r="AB9" s="152">
        <v>0.74332200000000004</v>
      </c>
      <c r="AC9" s="152">
        <v>0.73705399999999999</v>
      </c>
      <c r="AD9" s="152">
        <v>0.74125700000000005</v>
      </c>
      <c r="AE9" s="152">
        <v>1.3399590000000003</v>
      </c>
      <c r="AF9" s="152">
        <v>0.6628750000000001</v>
      </c>
      <c r="AG9" s="152">
        <v>0.60187400000000002</v>
      </c>
      <c r="AH9" s="152">
        <v>0.60285599999999995</v>
      </c>
      <c r="AI9" s="152">
        <v>0.63873900000000006</v>
      </c>
      <c r="AJ9" s="152">
        <v>0.80110999999999999</v>
      </c>
      <c r="AK9" s="152">
        <v>0.73596499999999976</v>
      </c>
      <c r="AL9" s="152">
        <v>0.74454799999999988</v>
      </c>
      <c r="AM9" s="152">
        <v>0.66046099999999996</v>
      </c>
      <c r="AN9" s="152">
        <v>0.84258199999999983</v>
      </c>
      <c r="AO9" s="152">
        <v>0.80542600000000009</v>
      </c>
      <c r="AP9" s="152">
        <v>0.85271799999999998</v>
      </c>
      <c r="AQ9" s="152">
        <v>1.1072859999999998</v>
      </c>
      <c r="AR9" s="152">
        <v>0.91920600000000008</v>
      </c>
      <c r="AS9" s="152">
        <v>1.0202839999999997</v>
      </c>
      <c r="AT9" s="152">
        <v>1.283839</v>
      </c>
      <c r="AU9" s="152">
        <v>1.334956</v>
      </c>
      <c r="AV9" s="152">
        <v>1.7607419999999998</v>
      </c>
      <c r="AW9" s="152">
        <v>1.1457989999999998</v>
      </c>
      <c r="AX9" s="152">
        <v>1.03861</v>
      </c>
      <c r="AY9" s="152">
        <v>1.6342820000000002</v>
      </c>
      <c r="AZ9" s="152">
        <v>1.5937460000000001</v>
      </c>
      <c r="BA9" s="152">
        <v>1.0447</v>
      </c>
      <c r="BB9" s="152">
        <v>0.890096</v>
      </c>
      <c r="BC9" s="152">
        <v>1.6486830000000001</v>
      </c>
      <c r="BD9" s="152">
        <v>1.5773419999999998</v>
      </c>
      <c r="BE9" s="152">
        <v>1.7360720000000001</v>
      </c>
      <c r="BF9" s="152">
        <v>1.0597480000000001</v>
      </c>
      <c r="BG9" s="152">
        <v>1.2981580000000001</v>
      </c>
      <c r="BH9" s="152">
        <v>1.483954</v>
      </c>
      <c r="BI9" s="152">
        <v>1.4388499999999997</v>
      </c>
      <c r="BJ9" s="152">
        <v>1.5097929999999999</v>
      </c>
      <c r="BK9" s="152">
        <v>1.4811949999999998</v>
      </c>
      <c r="BL9" s="152">
        <v>1.3278169999999998</v>
      </c>
      <c r="BM9" s="10"/>
    </row>
    <row r="10" spans="1:65" x14ac:dyDescent="0.35">
      <c r="A10" s="10"/>
      <c r="B10" s="25"/>
      <c r="C10" s="26" t="s">
        <v>4</v>
      </c>
      <c r="D10" s="27" t="s">
        <v>33</v>
      </c>
      <c r="E10" s="151">
        <v>22.640867000000004</v>
      </c>
      <c r="F10" s="151">
        <v>21.754827999999996</v>
      </c>
      <c r="G10" s="151">
        <v>22.469575999999996</v>
      </c>
      <c r="H10" s="151">
        <v>21.731019000000007</v>
      </c>
      <c r="I10" s="151">
        <v>25.218839999999986</v>
      </c>
      <c r="J10" s="151">
        <v>22.876708000000004</v>
      </c>
      <c r="K10" s="151">
        <v>21.686779000000001</v>
      </c>
      <c r="L10" s="151">
        <v>25.662943999999992</v>
      </c>
      <c r="M10" s="151">
        <v>22.821258000000004</v>
      </c>
      <c r="N10" s="151">
        <v>24.063834999999994</v>
      </c>
      <c r="O10" s="151">
        <v>25.134331000000003</v>
      </c>
      <c r="P10" s="151">
        <v>23.271279999999997</v>
      </c>
      <c r="Q10" s="151">
        <v>24.474806999999995</v>
      </c>
      <c r="R10" s="151">
        <v>22.787058000000002</v>
      </c>
      <c r="S10" s="151">
        <v>21.203750000000003</v>
      </c>
      <c r="T10" s="151">
        <v>26.526949000000002</v>
      </c>
      <c r="U10" s="151">
        <v>23.623722999999998</v>
      </c>
      <c r="V10" s="151">
        <v>21.833088</v>
      </c>
      <c r="W10" s="151">
        <v>23.533021999999995</v>
      </c>
      <c r="X10" s="151">
        <v>21.999836000000002</v>
      </c>
      <c r="Y10" s="151">
        <v>21.537477000000006</v>
      </c>
      <c r="Z10" s="151">
        <v>26.097267000000006</v>
      </c>
      <c r="AA10" s="151">
        <v>25.721625</v>
      </c>
      <c r="AB10" s="151">
        <v>24.776415</v>
      </c>
      <c r="AC10" s="151">
        <v>22.326457999999999</v>
      </c>
      <c r="AD10" s="151">
        <v>21.289816000000005</v>
      </c>
      <c r="AE10" s="151">
        <v>23.032176000000014</v>
      </c>
      <c r="AF10" s="151">
        <v>16.140387999999998</v>
      </c>
      <c r="AG10" s="151">
        <v>11.725296999999998</v>
      </c>
      <c r="AH10" s="151">
        <v>15.428945000000001</v>
      </c>
      <c r="AI10" s="151">
        <v>17.010498000000002</v>
      </c>
      <c r="AJ10" s="151">
        <v>18.152716999999996</v>
      </c>
      <c r="AK10" s="151">
        <v>18.876401999999999</v>
      </c>
      <c r="AL10" s="151">
        <v>18.380068999999999</v>
      </c>
      <c r="AM10" s="151">
        <v>21.311959999999996</v>
      </c>
      <c r="AN10" s="151">
        <v>21.485628000000013</v>
      </c>
      <c r="AO10" s="151">
        <v>16.154596999999999</v>
      </c>
      <c r="AP10" s="151">
        <v>16.323142999999998</v>
      </c>
      <c r="AQ10" s="151">
        <v>22.417611000000001</v>
      </c>
      <c r="AR10" s="151">
        <v>20.171053999999994</v>
      </c>
      <c r="AS10" s="151">
        <v>23.007603000000003</v>
      </c>
      <c r="AT10" s="151">
        <v>24.645728999999996</v>
      </c>
      <c r="AU10" s="151">
        <v>25.724712</v>
      </c>
      <c r="AV10" s="151">
        <v>27.191916999999993</v>
      </c>
      <c r="AW10" s="151">
        <v>24.777645999999994</v>
      </c>
      <c r="AX10" s="151">
        <v>25.188685</v>
      </c>
      <c r="AY10" s="151">
        <v>31.026603000000005</v>
      </c>
      <c r="AZ10" s="151">
        <v>28.731030000000001</v>
      </c>
      <c r="BA10" s="151">
        <v>19.885483000000004</v>
      </c>
      <c r="BB10" s="151">
        <v>20.459326000000008</v>
      </c>
      <c r="BC10" s="151">
        <v>29.104324000000002</v>
      </c>
      <c r="BD10" s="151">
        <v>24.510982999999996</v>
      </c>
      <c r="BE10" s="151">
        <v>30.092963999999998</v>
      </c>
      <c r="BF10" s="151">
        <v>24.766774999999988</v>
      </c>
      <c r="BG10" s="151">
        <v>25.354926000000003</v>
      </c>
      <c r="BH10" s="151">
        <v>29.162903000000032</v>
      </c>
      <c r="BI10" s="151">
        <v>26.877499000000004</v>
      </c>
      <c r="BJ10" s="151">
        <v>31.297283999999994</v>
      </c>
      <c r="BK10" s="151">
        <v>32.396205000000009</v>
      </c>
      <c r="BL10" s="151">
        <v>33.075235000000021</v>
      </c>
      <c r="BM10" s="10"/>
    </row>
    <row r="11" spans="1:65" x14ac:dyDescent="0.35">
      <c r="A11" s="10"/>
      <c r="B11" s="25" t="s">
        <v>5</v>
      </c>
      <c r="C11" s="28" t="s">
        <v>6</v>
      </c>
      <c r="D11" s="29" t="s">
        <v>34</v>
      </c>
      <c r="E11" s="152">
        <v>10.351161422404704</v>
      </c>
      <c r="F11" s="152">
        <v>13.411842777549102</v>
      </c>
      <c r="G11" s="152">
        <v>13.612577860000002</v>
      </c>
      <c r="H11" s="152">
        <v>12.348986042735726</v>
      </c>
      <c r="I11" s="152">
        <v>13.297025061833747</v>
      </c>
      <c r="J11" s="152">
        <v>11.771200520728357</v>
      </c>
      <c r="K11" s="152">
        <v>14.669104821240769</v>
      </c>
      <c r="L11" s="152">
        <v>16.503163479879511</v>
      </c>
      <c r="M11" s="152">
        <v>13.231817892210783</v>
      </c>
      <c r="N11" s="152">
        <v>13.404233213080818</v>
      </c>
      <c r="O11" s="152">
        <v>14.831692196805992</v>
      </c>
      <c r="P11" s="152">
        <v>12.171828790000001</v>
      </c>
      <c r="Q11" s="152">
        <v>2.9407810000000003</v>
      </c>
      <c r="R11" s="152">
        <v>15.151029999999999</v>
      </c>
      <c r="S11" s="152">
        <v>11.979458000000003</v>
      </c>
      <c r="T11" s="152">
        <v>10.985584000000003</v>
      </c>
      <c r="U11" s="152">
        <v>9.6361649999999965</v>
      </c>
      <c r="V11" s="152">
        <v>12.747899999999998</v>
      </c>
      <c r="W11" s="152">
        <v>15.041130000000001</v>
      </c>
      <c r="X11" s="152">
        <v>12.872742999999998</v>
      </c>
      <c r="Y11" s="152">
        <v>12.361725</v>
      </c>
      <c r="Z11" s="152">
        <v>13.787398999999997</v>
      </c>
      <c r="AA11" s="152">
        <v>11.565298999999998</v>
      </c>
      <c r="AB11" s="152">
        <v>11.648417</v>
      </c>
      <c r="AC11" s="152">
        <v>11.718048000000001</v>
      </c>
      <c r="AD11" s="152">
        <v>11.513481000000001</v>
      </c>
      <c r="AE11" s="152">
        <v>10.970981999999998</v>
      </c>
      <c r="AF11" s="152">
        <v>8.6656510000000004</v>
      </c>
      <c r="AG11" s="152">
        <v>4.6919209999999998</v>
      </c>
      <c r="AH11" s="152">
        <v>6.8794540000000008</v>
      </c>
      <c r="AI11" s="152">
        <v>8.3131959999999996</v>
      </c>
      <c r="AJ11" s="152">
        <v>8.8500110000000003</v>
      </c>
      <c r="AK11" s="152">
        <v>6.1417270000000004</v>
      </c>
      <c r="AL11" s="152">
        <v>6.1887859999999995</v>
      </c>
      <c r="AM11" s="152">
        <v>6.9055170000000015</v>
      </c>
      <c r="AN11" s="152">
        <v>7.9821550000000006</v>
      </c>
      <c r="AO11" s="152">
        <v>7.2303290000000002</v>
      </c>
      <c r="AP11" s="152">
        <v>7.6235169999999997</v>
      </c>
      <c r="AQ11" s="152">
        <v>8.1917570000000008</v>
      </c>
      <c r="AR11" s="152">
        <v>6.8921259999999993</v>
      </c>
      <c r="AS11" s="152">
        <v>11.106820000000001</v>
      </c>
      <c r="AT11" s="152">
        <v>11.408275999999999</v>
      </c>
      <c r="AU11" s="152">
        <v>11.271206000000003</v>
      </c>
      <c r="AV11" s="152">
        <v>10.859408999999999</v>
      </c>
      <c r="AW11" s="152">
        <v>12.349649999999999</v>
      </c>
      <c r="AX11" s="152">
        <v>14.058665000000001</v>
      </c>
      <c r="AY11" s="152">
        <v>13.085486000000001</v>
      </c>
      <c r="AZ11" s="152">
        <v>12.632482</v>
      </c>
      <c r="BA11" s="152">
        <v>14.356914000000005</v>
      </c>
      <c r="BB11" s="152">
        <v>13.363406000000001</v>
      </c>
      <c r="BC11" s="152">
        <v>13.698375000000002</v>
      </c>
      <c r="BD11" s="152">
        <v>14.446854</v>
      </c>
      <c r="BE11" s="152">
        <v>14.508720999999996</v>
      </c>
      <c r="BF11" s="152">
        <v>15.509439</v>
      </c>
      <c r="BG11" s="152">
        <v>19.377368000000004</v>
      </c>
      <c r="BH11" s="152">
        <v>20.040065000000006</v>
      </c>
      <c r="BI11" s="152">
        <v>21.036316999999993</v>
      </c>
      <c r="BJ11" s="152">
        <v>18.833589</v>
      </c>
      <c r="BK11" s="152">
        <v>17.348367000000007</v>
      </c>
      <c r="BL11" s="152">
        <v>17.554395000000003</v>
      </c>
      <c r="BM11" s="10"/>
    </row>
    <row r="12" spans="1:65" x14ac:dyDescent="0.35">
      <c r="A12" s="10"/>
      <c r="B12" s="25"/>
      <c r="C12" s="26" t="s">
        <v>7</v>
      </c>
      <c r="D12" s="27" t="s">
        <v>35</v>
      </c>
      <c r="E12" s="151">
        <v>14.092045000000001</v>
      </c>
      <c r="F12" s="151">
        <v>15.438962</v>
      </c>
      <c r="G12" s="151">
        <v>17.441362000000009</v>
      </c>
      <c r="H12" s="151">
        <v>15.933374000000004</v>
      </c>
      <c r="I12" s="151">
        <v>19.718157999999999</v>
      </c>
      <c r="J12" s="151">
        <v>17.097304999999999</v>
      </c>
      <c r="K12" s="151">
        <v>17.461993000000003</v>
      </c>
      <c r="L12" s="151">
        <v>19.386689000000004</v>
      </c>
      <c r="M12" s="151">
        <v>15.747997999999997</v>
      </c>
      <c r="N12" s="151">
        <v>17.343808000000003</v>
      </c>
      <c r="O12" s="151">
        <v>17.605811000000003</v>
      </c>
      <c r="P12" s="151">
        <v>14.963134</v>
      </c>
      <c r="Q12" s="151">
        <v>16.115038999999996</v>
      </c>
      <c r="R12" s="151">
        <v>15.916448000000001</v>
      </c>
      <c r="S12" s="151">
        <v>15.771891000000004</v>
      </c>
      <c r="T12" s="151">
        <v>20.155290999999998</v>
      </c>
      <c r="U12" s="151">
        <v>17.840910000000008</v>
      </c>
      <c r="V12" s="151">
        <v>13.678352999999998</v>
      </c>
      <c r="W12" s="151">
        <v>18.386966000000005</v>
      </c>
      <c r="X12" s="151">
        <v>15.118209</v>
      </c>
      <c r="Y12" s="151">
        <v>16.015802000000004</v>
      </c>
      <c r="Z12" s="151">
        <v>16.718575000000001</v>
      </c>
      <c r="AA12" s="151">
        <v>17.915942000000001</v>
      </c>
      <c r="AB12" s="151">
        <v>15.025740000000001</v>
      </c>
      <c r="AC12" s="151">
        <v>14.436506000000003</v>
      </c>
      <c r="AD12" s="151">
        <v>15.193929000000001</v>
      </c>
      <c r="AE12" s="151">
        <v>20.908158000000004</v>
      </c>
      <c r="AF12" s="151">
        <v>14.736382000000001</v>
      </c>
      <c r="AG12" s="151">
        <v>12.555750000000003</v>
      </c>
      <c r="AH12" s="151">
        <v>13.869986000000001</v>
      </c>
      <c r="AI12" s="151">
        <v>16.469527000000003</v>
      </c>
      <c r="AJ12" s="151">
        <v>14.221116</v>
      </c>
      <c r="AK12" s="151">
        <v>16.330087999999996</v>
      </c>
      <c r="AL12" s="151">
        <v>16.489472999999997</v>
      </c>
      <c r="AM12" s="151">
        <v>15.995723999999999</v>
      </c>
      <c r="AN12" s="151">
        <v>16.304299999999998</v>
      </c>
      <c r="AO12" s="151">
        <v>14.493100000000002</v>
      </c>
      <c r="AP12" s="151">
        <v>16.530255999999998</v>
      </c>
      <c r="AQ12" s="151">
        <v>16.821861999999999</v>
      </c>
      <c r="AR12" s="151">
        <v>18.726987000000005</v>
      </c>
      <c r="AS12" s="151">
        <v>19.464067999999994</v>
      </c>
      <c r="AT12" s="151">
        <v>17.014789999999998</v>
      </c>
      <c r="AU12" s="151">
        <v>17.624075999999999</v>
      </c>
      <c r="AV12" s="151">
        <v>19.613996</v>
      </c>
      <c r="AW12" s="151">
        <v>19.492029000000002</v>
      </c>
      <c r="AX12" s="151">
        <v>17.028950999999996</v>
      </c>
      <c r="AY12" s="151">
        <v>21.235085000000005</v>
      </c>
      <c r="AZ12" s="151">
        <v>23.231097999999996</v>
      </c>
      <c r="BA12" s="151">
        <v>16.397136</v>
      </c>
      <c r="BB12" s="151">
        <v>16.625660000000007</v>
      </c>
      <c r="BC12" s="151">
        <v>18.648996999999998</v>
      </c>
      <c r="BD12" s="151">
        <v>18.348817999999998</v>
      </c>
      <c r="BE12" s="151">
        <v>19.774772999999989</v>
      </c>
      <c r="BF12" s="151">
        <v>16.653372999999998</v>
      </c>
      <c r="BG12" s="151">
        <v>16.550803999999999</v>
      </c>
      <c r="BH12" s="151">
        <v>21.142739999999996</v>
      </c>
      <c r="BI12" s="151">
        <v>17.618094000000006</v>
      </c>
      <c r="BJ12" s="151">
        <v>19.518189000000007</v>
      </c>
      <c r="BK12" s="151">
        <v>20.758812000000002</v>
      </c>
      <c r="BL12" s="151">
        <v>18.088856999999997</v>
      </c>
      <c r="BM12" s="10"/>
    </row>
    <row r="13" spans="1:65" x14ac:dyDescent="0.35">
      <c r="A13" s="10"/>
      <c r="B13" s="25"/>
      <c r="C13" s="28" t="s">
        <v>8</v>
      </c>
      <c r="D13" s="29" t="s">
        <v>36</v>
      </c>
      <c r="E13" s="152">
        <v>5.309266</v>
      </c>
      <c r="F13" s="152">
        <v>5.229571</v>
      </c>
      <c r="G13" s="152">
        <v>6.8660990000000011</v>
      </c>
      <c r="H13" s="152">
        <v>4.7855659999999993</v>
      </c>
      <c r="I13" s="152">
        <v>7.1081780000000006</v>
      </c>
      <c r="J13" s="152">
        <v>6.6234110000000008</v>
      </c>
      <c r="K13" s="152">
        <v>5.1836320000000002</v>
      </c>
      <c r="L13" s="152">
        <v>8.6204560000000008</v>
      </c>
      <c r="M13" s="152">
        <v>6.3161289999999992</v>
      </c>
      <c r="N13" s="152">
        <v>7.3146230000000028</v>
      </c>
      <c r="O13" s="152">
        <v>7.1122639999999988</v>
      </c>
      <c r="P13" s="152">
        <v>5.0187660000000003</v>
      </c>
      <c r="Q13" s="152">
        <v>5.7337019999999992</v>
      </c>
      <c r="R13" s="152">
        <v>5.5954609999999994</v>
      </c>
      <c r="S13" s="152">
        <v>5.0414279999999989</v>
      </c>
      <c r="T13" s="152">
        <v>6.6760209999999995</v>
      </c>
      <c r="U13" s="152">
        <v>6.5606619999999998</v>
      </c>
      <c r="V13" s="152">
        <v>5.881551</v>
      </c>
      <c r="W13" s="152">
        <v>7.328619999999999</v>
      </c>
      <c r="X13" s="152">
        <v>7.3084610000000012</v>
      </c>
      <c r="Y13" s="152">
        <v>6.6665420000000006</v>
      </c>
      <c r="Z13" s="152">
        <v>7.8160400000000001</v>
      </c>
      <c r="AA13" s="152">
        <v>7.6641439999999994</v>
      </c>
      <c r="AB13" s="152">
        <v>6.4734659999999984</v>
      </c>
      <c r="AC13" s="152">
        <v>6.1704539999999986</v>
      </c>
      <c r="AD13" s="152">
        <v>5.8764510000000012</v>
      </c>
      <c r="AE13" s="152">
        <v>5.8375290000000009</v>
      </c>
      <c r="AF13" s="152">
        <v>4.5686560000000007</v>
      </c>
      <c r="AG13" s="152">
        <v>3.0384610000000012</v>
      </c>
      <c r="AH13" s="152">
        <v>5.5431390000000009</v>
      </c>
      <c r="AI13" s="152">
        <v>5.5239719999999988</v>
      </c>
      <c r="AJ13" s="152">
        <v>4.9789410000000016</v>
      </c>
      <c r="AK13" s="152">
        <v>5.5475959999999995</v>
      </c>
      <c r="AL13" s="152">
        <v>5.1738380000000008</v>
      </c>
      <c r="AM13" s="152">
        <v>5.640258000000002</v>
      </c>
      <c r="AN13" s="152">
        <v>4.7335089999999997</v>
      </c>
      <c r="AO13" s="152">
        <v>4.7166930000000002</v>
      </c>
      <c r="AP13" s="152">
        <v>4.2460350000000009</v>
      </c>
      <c r="AQ13" s="152">
        <v>5.0864040000000008</v>
      </c>
      <c r="AR13" s="152">
        <v>5.010231000000001</v>
      </c>
      <c r="AS13" s="152">
        <v>5.7225359999999998</v>
      </c>
      <c r="AT13" s="152">
        <v>6.1115639999999987</v>
      </c>
      <c r="AU13" s="152">
        <v>8.0303259999999987</v>
      </c>
      <c r="AV13" s="152">
        <v>6.7584659999999994</v>
      </c>
      <c r="AW13" s="152">
        <v>6.4893590000000012</v>
      </c>
      <c r="AX13" s="152">
        <v>6.3920460000000014</v>
      </c>
      <c r="AY13" s="152">
        <v>7.0657689999999995</v>
      </c>
      <c r="AZ13" s="152">
        <v>6.5839560000000006</v>
      </c>
      <c r="BA13" s="152">
        <v>5.0094089999999998</v>
      </c>
      <c r="BB13" s="152">
        <v>5.4537609999999974</v>
      </c>
      <c r="BC13" s="152">
        <v>7.4906529999999991</v>
      </c>
      <c r="BD13" s="152">
        <v>6.0168680000000005</v>
      </c>
      <c r="BE13" s="152">
        <v>7.0760960000000015</v>
      </c>
      <c r="BF13" s="152">
        <v>7.0268449999999989</v>
      </c>
      <c r="BG13" s="152">
        <v>6.453685000000001</v>
      </c>
      <c r="BH13" s="152">
        <v>7.9880919999999991</v>
      </c>
      <c r="BI13" s="152">
        <v>6.5651270000000013</v>
      </c>
      <c r="BJ13" s="152">
        <v>8.2889620000000033</v>
      </c>
      <c r="BK13" s="152">
        <v>8.6296909999999976</v>
      </c>
      <c r="BL13" s="152">
        <v>7.3627179999999983</v>
      </c>
      <c r="BM13" s="10"/>
    </row>
    <row r="14" spans="1:65" x14ac:dyDescent="0.35">
      <c r="A14" s="10"/>
      <c r="B14" s="25" t="s">
        <v>9</v>
      </c>
      <c r="C14" s="26" t="s">
        <v>10</v>
      </c>
      <c r="D14" s="27" t="s">
        <v>37</v>
      </c>
      <c r="E14" s="151">
        <v>1.9920979999999995</v>
      </c>
      <c r="F14" s="151">
        <v>1.7700340000000003</v>
      </c>
      <c r="G14" s="151">
        <v>2.2605900000000001</v>
      </c>
      <c r="H14" s="151">
        <v>1.8623040000000002</v>
      </c>
      <c r="I14" s="151">
        <v>1.8978710000000001</v>
      </c>
      <c r="J14" s="151">
        <v>1.8336560000000002</v>
      </c>
      <c r="K14" s="151">
        <v>1.7524989999999996</v>
      </c>
      <c r="L14" s="151">
        <v>1.6769210000000001</v>
      </c>
      <c r="M14" s="151">
        <v>1.6270159999999998</v>
      </c>
      <c r="N14" s="151">
        <v>2.140409</v>
      </c>
      <c r="O14" s="151">
        <v>2.3626679999999998</v>
      </c>
      <c r="P14" s="151">
        <v>2.0388040000000003</v>
      </c>
      <c r="Q14" s="151">
        <v>1.915897</v>
      </c>
      <c r="R14" s="151">
        <v>1.871351</v>
      </c>
      <c r="S14" s="151">
        <v>1.9384919999999997</v>
      </c>
      <c r="T14" s="151">
        <v>1.8774059999999997</v>
      </c>
      <c r="U14" s="151">
        <v>2.1113939999999998</v>
      </c>
      <c r="V14" s="151">
        <v>1.7245079999999997</v>
      </c>
      <c r="W14" s="151">
        <v>2.0695380000000001</v>
      </c>
      <c r="X14" s="151">
        <v>1.4003270000000001</v>
      </c>
      <c r="Y14" s="151">
        <v>1.3969990000000005</v>
      </c>
      <c r="Z14" s="151">
        <v>1.8382229999999993</v>
      </c>
      <c r="AA14" s="151">
        <v>1.9899149999999997</v>
      </c>
      <c r="AB14" s="151">
        <v>2.0279189999999998</v>
      </c>
      <c r="AC14" s="151">
        <v>1.8975219999999997</v>
      </c>
      <c r="AD14" s="151">
        <v>1.5683200000000006</v>
      </c>
      <c r="AE14" s="151">
        <v>1.0710689999999996</v>
      </c>
      <c r="AF14" s="151">
        <v>0.34609899999999999</v>
      </c>
      <c r="AG14" s="151">
        <v>0.24399300000000002</v>
      </c>
      <c r="AH14" s="151">
        <v>0.54096100000000003</v>
      </c>
      <c r="AI14" s="151">
        <v>0.78333300000000006</v>
      </c>
      <c r="AJ14" s="151">
        <v>0.90058199999999999</v>
      </c>
      <c r="AK14" s="151">
        <v>0.82758300000000007</v>
      </c>
      <c r="AL14" s="151">
        <v>1.004057</v>
      </c>
      <c r="AM14" s="151">
        <v>0.9357120000000001</v>
      </c>
      <c r="AN14" s="151">
        <v>1.1190419999999999</v>
      </c>
      <c r="AO14" s="151">
        <v>0.74542500000000012</v>
      </c>
      <c r="AP14" s="151">
        <v>1.1136130000000002</v>
      </c>
      <c r="AQ14" s="151">
        <v>1.0278849999999999</v>
      </c>
      <c r="AR14" s="151">
        <v>1.0677849999999998</v>
      </c>
      <c r="AS14" s="151">
        <v>1.4216489999999997</v>
      </c>
      <c r="AT14" s="151">
        <v>2.049871</v>
      </c>
      <c r="AU14" s="151">
        <v>1.9110710000000002</v>
      </c>
      <c r="AV14" s="151">
        <v>2.2312639999999999</v>
      </c>
      <c r="AW14" s="151">
        <v>2.1879500000000003</v>
      </c>
      <c r="AX14" s="151">
        <v>1.9888929999999996</v>
      </c>
      <c r="AY14" s="151">
        <v>2.364459000000001</v>
      </c>
      <c r="AZ14" s="151">
        <v>2.1077870000000001</v>
      </c>
      <c r="BA14" s="151">
        <v>1.8116720000000002</v>
      </c>
      <c r="BB14" s="151">
        <v>1.5298620000000001</v>
      </c>
      <c r="BC14" s="151">
        <v>2.8129720000000002</v>
      </c>
      <c r="BD14" s="151">
        <v>2.4105149999999997</v>
      </c>
      <c r="BE14" s="151">
        <v>2.457503</v>
      </c>
      <c r="BF14" s="151">
        <v>2.6196830000000002</v>
      </c>
      <c r="BG14" s="151">
        <v>2.8814099999999998</v>
      </c>
      <c r="BH14" s="151">
        <v>2.3917349999999997</v>
      </c>
      <c r="BI14" s="151">
        <v>2.2089690000000002</v>
      </c>
      <c r="BJ14" s="151">
        <v>2.3808509999999998</v>
      </c>
      <c r="BK14" s="151">
        <v>2.971788000000001</v>
      </c>
      <c r="BL14" s="151">
        <v>2.3813180000000003</v>
      </c>
      <c r="BM14" s="10"/>
    </row>
    <row r="15" spans="1:65" x14ac:dyDescent="0.35">
      <c r="A15" s="10"/>
      <c r="B15" s="25"/>
      <c r="C15" s="28" t="s">
        <v>20</v>
      </c>
      <c r="D15" s="29" t="s">
        <v>38</v>
      </c>
      <c r="E15" s="152">
        <v>2.1928039999999998</v>
      </c>
      <c r="F15" s="152">
        <v>1.6193630000000003</v>
      </c>
      <c r="G15" s="152">
        <v>2.1253699999999998</v>
      </c>
      <c r="H15" s="152">
        <v>1.3947160000000003</v>
      </c>
      <c r="I15" s="152">
        <v>2.4955200000000004</v>
      </c>
      <c r="J15" s="152">
        <v>2.0142199999999999</v>
      </c>
      <c r="K15" s="152">
        <v>2.3569089999999999</v>
      </c>
      <c r="L15" s="152">
        <v>2.5003609999999998</v>
      </c>
      <c r="M15" s="152">
        <v>2.2872699999999999</v>
      </c>
      <c r="N15" s="152">
        <v>2.5323699999999998</v>
      </c>
      <c r="O15" s="152">
        <v>1.9513130000000005</v>
      </c>
      <c r="P15" s="152">
        <v>2.1107180000000003</v>
      </c>
      <c r="Q15" s="152">
        <v>1.6258530000000002</v>
      </c>
      <c r="R15" s="152">
        <v>1.7928989999999994</v>
      </c>
      <c r="S15" s="152">
        <v>2.0255570000000005</v>
      </c>
      <c r="T15" s="152">
        <v>2.3020069999999997</v>
      </c>
      <c r="U15" s="152">
        <v>2.6506599999999998</v>
      </c>
      <c r="V15" s="152">
        <v>2.0027710000000001</v>
      </c>
      <c r="W15" s="152">
        <v>2.2508110000000001</v>
      </c>
      <c r="X15" s="152">
        <v>1.9547500000000002</v>
      </c>
      <c r="Y15" s="152">
        <v>2.0624549999999999</v>
      </c>
      <c r="Z15" s="152">
        <v>2.3931039999999997</v>
      </c>
      <c r="AA15" s="152">
        <v>2.0105100000000005</v>
      </c>
      <c r="AB15" s="152">
        <v>1.9559970000000002</v>
      </c>
      <c r="AC15" s="152">
        <v>2.4867520000000001</v>
      </c>
      <c r="AD15" s="152">
        <v>1.2833049999999999</v>
      </c>
      <c r="AE15" s="152">
        <v>2.1822250000000007</v>
      </c>
      <c r="AF15" s="152">
        <v>1.3026139999999999</v>
      </c>
      <c r="AG15" s="152">
        <v>1.1486510000000001</v>
      </c>
      <c r="AH15" s="152">
        <v>2.149559</v>
      </c>
      <c r="AI15" s="152">
        <v>1.7566920000000001</v>
      </c>
      <c r="AJ15" s="152">
        <v>1.7807080000000002</v>
      </c>
      <c r="AK15" s="152">
        <v>1.9255110000000002</v>
      </c>
      <c r="AL15" s="152">
        <v>1.7787639999999998</v>
      </c>
      <c r="AM15" s="152">
        <v>2.2336999999999998</v>
      </c>
      <c r="AN15" s="152">
        <v>1.9309969999999999</v>
      </c>
      <c r="AO15" s="152">
        <v>1.8220880000000002</v>
      </c>
      <c r="AP15" s="152">
        <v>1.4531530000000001</v>
      </c>
      <c r="AQ15" s="152">
        <v>2.0363169999999999</v>
      </c>
      <c r="AR15" s="152">
        <v>2.6309070000000001</v>
      </c>
      <c r="AS15" s="152">
        <v>2.545836</v>
      </c>
      <c r="AT15" s="152">
        <v>2.5804100000000001</v>
      </c>
      <c r="AU15" s="152">
        <v>2.21665</v>
      </c>
      <c r="AV15" s="152">
        <v>2.5314870000000003</v>
      </c>
      <c r="AW15" s="152">
        <v>3.0181270000000002</v>
      </c>
      <c r="AX15" s="152">
        <v>2.388004</v>
      </c>
      <c r="AY15" s="152">
        <v>2.9063740000000005</v>
      </c>
      <c r="AZ15" s="152">
        <v>2.2083210000000006</v>
      </c>
      <c r="BA15" s="152">
        <v>1.7637100000000001</v>
      </c>
      <c r="BB15" s="152">
        <v>2.2056879999999994</v>
      </c>
      <c r="BC15" s="152">
        <v>3.0409750000000004</v>
      </c>
      <c r="BD15" s="152">
        <v>2.396312</v>
      </c>
      <c r="BE15" s="152">
        <v>2.9060789999999996</v>
      </c>
      <c r="BF15" s="152">
        <v>2.1542149999999998</v>
      </c>
      <c r="BG15" s="152">
        <v>2.092568</v>
      </c>
      <c r="BH15" s="152">
        <v>2.6504140000000005</v>
      </c>
      <c r="BI15" s="152">
        <v>2.29488</v>
      </c>
      <c r="BJ15" s="152">
        <v>3.550827</v>
      </c>
      <c r="BK15" s="152">
        <v>3.646342999999999</v>
      </c>
      <c r="BL15" s="152">
        <v>1.9512699999999998</v>
      </c>
      <c r="BM15" s="10"/>
    </row>
    <row r="16" spans="1:65" x14ac:dyDescent="0.35">
      <c r="A16" s="10"/>
      <c r="B16" s="25"/>
      <c r="C16" s="26" t="s">
        <v>21</v>
      </c>
      <c r="D16" s="27" t="s">
        <v>39</v>
      </c>
      <c r="E16" s="151">
        <v>3.4743339999999998</v>
      </c>
      <c r="F16" s="151">
        <v>4.045655</v>
      </c>
      <c r="G16" s="151">
        <v>4.1760489999999999</v>
      </c>
      <c r="H16" s="151">
        <v>4.2129500000000002</v>
      </c>
      <c r="I16" s="151">
        <v>4.9125110000000003</v>
      </c>
      <c r="J16" s="151">
        <v>5.2932390000000007</v>
      </c>
      <c r="K16" s="151">
        <v>4.6048080000000011</v>
      </c>
      <c r="L16" s="151">
        <v>4.4276470000000021</v>
      </c>
      <c r="M16" s="151">
        <v>4.889772999999999</v>
      </c>
      <c r="N16" s="151">
        <v>4.6445220000000003</v>
      </c>
      <c r="O16" s="151">
        <v>4.7272849999999975</v>
      </c>
      <c r="P16" s="151">
        <v>3.6217049999999995</v>
      </c>
      <c r="Q16" s="151">
        <v>4.047632000000001</v>
      </c>
      <c r="R16" s="151">
        <v>4.0836789999999992</v>
      </c>
      <c r="S16" s="151">
        <v>3.9166080000000014</v>
      </c>
      <c r="T16" s="151">
        <v>4.5584869999999986</v>
      </c>
      <c r="U16" s="151">
        <v>4.6335019999999991</v>
      </c>
      <c r="V16" s="151">
        <v>4.3684309999999984</v>
      </c>
      <c r="W16" s="151">
        <v>5.0668639999999998</v>
      </c>
      <c r="X16" s="151">
        <v>4.2162120000000005</v>
      </c>
      <c r="Y16" s="151">
        <v>4.5123050000000013</v>
      </c>
      <c r="Z16" s="151">
        <v>4.7418720000000025</v>
      </c>
      <c r="AA16" s="151">
        <v>4.5030679999999998</v>
      </c>
      <c r="AB16" s="151">
        <v>3.808113999999998</v>
      </c>
      <c r="AC16" s="151">
        <v>4.6655874157999984</v>
      </c>
      <c r="AD16" s="151">
        <v>3.8361489999999998</v>
      </c>
      <c r="AE16" s="151">
        <v>4.2629009999999985</v>
      </c>
      <c r="AF16" s="151">
        <v>2.2029099999999993</v>
      </c>
      <c r="AG16" s="151">
        <v>1.6622949999999999</v>
      </c>
      <c r="AH16" s="151">
        <v>3.0137090000000009</v>
      </c>
      <c r="AI16" s="151">
        <v>4.6599260000000005</v>
      </c>
      <c r="AJ16" s="151">
        <v>3.2420459999999998</v>
      </c>
      <c r="AK16" s="151">
        <v>3.5109609999999991</v>
      </c>
      <c r="AL16" s="151">
        <v>3.6911670000000001</v>
      </c>
      <c r="AM16" s="151">
        <v>4.0587820000000008</v>
      </c>
      <c r="AN16" s="151">
        <v>3.7197820000000008</v>
      </c>
      <c r="AO16" s="151">
        <v>3.6773030000000002</v>
      </c>
      <c r="AP16" s="151">
        <v>3.527844</v>
      </c>
      <c r="AQ16" s="151">
        <v>4.1834099999999994</v>
      </c>
      <c r="AR16" s="151">
        <v>3.6182409999999998</v>
      </c>
      <c r="AS16" s="151">
        <v>4.6086060000000009</v>
      </c>
      <c r="AT16" s="151">
        <v>4.8968739999999986</v>
      </c>
      <c r="AU16" s="151">
        <v>5.0115009999999991</v>
      </c>
      <c r="AV16" s="151">
        <v>5.847944</v>
      </c>
      <c r="AW16" s="151">
        <v>6.209219</v>
      </c>
      <c r="AX16" s="151">
        <v>4.7460179999999994</v>
      </c>
      <c r="AY16" s="151">
        <v>5.6073049999999993</v>
      </c>
      <c r="AZ16" s="151">
        <v>4.2602160000000016</v>
      </c>
      <c r="BA16" s="151">
        <v>4.0574089999999998</v>
      </c>
      <c r="BB16" s="151">
        <v>4.5858799999999995</v>
      </c>
      <c r="BC16" s="151">
        <v>5.3697929999999996</v>
      </c>
      <c r="BD16" s="151">
        <v>4.7670469999999998</v>
      </c>
      <c r="BE16" s="151">
        <v>5.7761659999999999</v>
      </c>
      <c r="BF16" s="151">
        <v>5.4622530000000014</v>
      </c>
      <c r="BG16" s="151">
        <v>5.9459970000000002</v>
      </c>
      <c r="BH16" s="151">
        <v>6.289625</v>
      </c>
      <c r="BI16" s="151">
        <v>4.8844400000000006</v>
      </c>
      <c r="BJ16" s="151">
        <v>6.550142000000001</v>
      </c>
      <c r="BK16" s="151">
        <v>5.8756690000000003</v>
      </c>
      <c r="BL16" s="151">
        <v>4.8692419999999998</v>
      </c>
      <c r="BM16" s="10"/>
    </row>
    <row r="17" spans="1:65" x14ac:dyDescent="0.35">
      <c r="A17" s="10"/>
      <c r="B17" s="25"/>
      <c r="C17" s="28" t="s">
        <v>11</v>
      </c>
      <c r="D17" s="29" t="s">
        <v>40</v>
      </c>
      <c r="E17" s="152">
        <v>7.8078150000000006</v>
      </c>
      <c r="F17" s="152">
        <v>7.8740790000000009</v>
      </c>
      <c r="G17" s="152">
        <v>9.262341000000001</v>
      </c>
      <c r="H17" s="152">
        <v>8.3269320000000047</v>
      </c>
      <c r="I17" s="152">
        <v>7.7533500000000037</v>
      </c>
      <c r="J17" s="152">
        <v>8.0768329999999988</v>
      </c>
      <c r="K17" s="152">
        <v>8.821771</v>
      </c>
      <c r="L17" s="152">
        <v>8.5192610000000002</v>
      </c>
      <c r="M17" s="152">
        <v>8.0899470000000022</v>
      </c>
      <c r="N17" s="152">
        <v>10.416795999999998</v>
      </c>
      <c r="O17" s="152">
        <v>10.881587000000001</v>
      </c>
      <c r="P17" s="152">
        <v>9.2614550000000033</v>
      </c>
      <c r="Q17" s="152">
        <v>8.1180960000000013</v>
      </c>
      <c r="R17" s="152">
        <v>8.9604520000000036</v>
      </c>
      <c r="S17" s="152">
        <v>7.2725210000000011</v>
      </c>
      <c r="T17" s="152">
        <v>9.0873969999999993</v>
      </c>
      <c r="U17" s="152">
        <v>7.6288980000000013</v>
      </c>
      <c r="V17" s="152">
        <v>7.4605540000000001</v>
      </c>
      <c r="W17" s="152">
        <v>9.2639769999999952</v>
      </c>
      <c r="X17" s="152">
        <v>8.3676240000000011</v>
      </c>
      <c r="Y17" s="152">
        <v>8.1018779999999992</v>
      </c>
      <c r="Z17" s="152">
        <v>10.510731</v>
      </c>
      <c r="AA17" s="152">
        <v>11.533553000000007</v>
      </c>
      <c r="AB17" s="152">
        <v>9.5343020000000021</v>
      </c>
      <c r="AC17" s="152">
        <v>7.2047870000000014</v>
      </c>
      <c r="AD17" s="152">
        <v>8.5933880000000009</v>
      </c>
      <c r="AE17" s="152">
        <v>7.1166469999999977</v>
      </c>
      <c r="AF17" s="152">
        <v>2.3437330000000003</v>
      </c>
      <c r="AG17" s="152">
        <v>2.288532</v>
      </c>
      <c r="AH17" s="152">
        <v>3.8210320000000007</v>
      </c>
      <c r="AI17" s="152">
        <v>5.7886139999999999</v>
      </c>
      <c r="AJ17" s="152">
        <v>5.5886019999999998</v>
      </c>
      <c r="AK17" s="152">
        <v>5.7251719999999997</v>
      </c>
      <c r="AL17" s="152">
        <v>6.0021029999999982</v>
      </c>
      <c r="AM17" s="152">
        <v>7.0857239999999981</v>
      </c>
      <c r="AN17" s="152">
        <v>7.5004399999999976</v>
      </c>
      <c r="AO17" s="152">
        <v>3.7999350000000005</v>
      </c>
      <c r="AP17" s="152">
        <v>5.5763300000000005</v>
      </c>
      <c r="AQ17" s="152">
        <v>6.4102850000000018</v>
      </c>
      <c r="AR17" s="152">
        <v>5.1059450000000002</v>
      </c>
      <c r="AS17" s="152">
        <v>6.2504439999999999</v>
      </c>
      <c r="AT17" s="152">
        <v>7.3038080000000019</v>
      </c>
      <c r="AU17" s="152">
        <v>8.4514349999999983</v>
      </c>
      <c r="AV17" s="152">
        <v>8.8241980000000009</v>
      </c>
      <c r="AW17" s="152">
        <v>8.1805089999999989</v>
      </c>
      <c r="AX17" s="152">
        <v>7.9180740000000007</v>
      </c>
      <c r="AY17" s="152">
        <v>11.979004</v>
      </c>
      <c r="AZ17" s="152">
        <v>11.097664999999999</v>
      </c>
      <c r="BA17" s="152">
        <v>6.403537</v>
      </c>
      <c r="BB17" s="152">
        <v>9.1202329999999971</v>
      </c>
      <c r="BC17" s="152">
        <v>11.641941999999995</v>
      </c>
      <c r="BD17" s="152">
        <v>8.5415870000000034</v>
      </c>
      <c r="BE17" s="152">
        <v>10.321292000000003</v>
      </c>
      <c r="BF17" s="152">
        <v>9.1890499999999982</v>
      </c>
      <c r="BG17" s="152">
        <v>10.622566999999997</v>
      </c>
      <c r="BH17" s="152">
        <v>9.9720929999999992</v>
      </c>
      <c r="BI17" s="152">
        <v>10.276817000000005</v>
      </c>
      <c r="BJ17" s="152">
        <v>11.350572000000001</v>
      </c>
      <c r="BK17" s="152">
        <v>13.898066999999998</v>
      </c>
      <c r="BL17" s="152">
        <v>14.117118999999997</v>
      </c>
      <c r="BM17" s="10"/>
    </row>
    <row r="18" spans="1:65" x14ac:dyDescent="0.35">
      <c r="A18" s="10"/>
      <c r="B18" s="25" t="s">
        <v>14</v>
      </c>
      <c r="C18" s="26" t="s">
        <v>12</v>
      </c>
      <c r="D18" s="27" t="s">
        <v>41</v>
      </c>
      <c r="E18" s="151">
        <v>1.9059019999999998</v>
      </c>
      <c r="F18" s="151">
        <v>1.933524</v>
      </c>
      <c r="G18" s="151">
        <v>2.358838</v>
      </c>
      <c r="H18" s="151">
        <v>1.7052410000000005</v>
      </c>
      <c r="I18" s="151">
        <v>2.3563149999999999</v>
      </c>
      <c r="J18" s="151">
        <v>1.7986180000000003</v>
      </c>
      <c r="K18" s="151">
        <v>2.4109269999999992</v>
      </c>
      <c r="L18" s="151">
        <v>1.7762360000000006</v>
      </c>
      <c r="M18" s="151">
        <v>1.7643019999999998</v>
      </c>
      <c r="N18" s="151">
        <v>2.4279090000000005</v>
      </c>
      <c r="O18" s="151">
        <v>3.184625</v>
      </c>
      <c r="P18" s="151">
        <v>2.4744160000000006</v>
      </c>
      <c r="Q18" s="151">
        <v>2.115603000000001</v>
      </c>
      <c r="R18" s="151">
        <v>2.0017130000000001</v>
      </c>
      <c r="S18" s="151">
        <v>1.8685200000000002</v>
      </c>
      <c r="T18" s="151">
        <v>1.9780199999999999</v>
      </c>
      <c r="U18" s="151">
        <v>2.3554940000000002</v>
      </c>
      <c r="V18" s="151">
        <v>1.8948150000000001</v>
      </c>
      <c r="W18" s="151">
        <v>2.2540559999999994</v>
      </c>
      <c r="X18" s="151">
        <v>1.8091229999999998</v>
      </c>
      <c r="Y18" s="151">
        <v>1.6783560000000002</v>
      </c>
      <c r="Z18" s="151">
        <v>2.3168440000000001</v>
      </c>
      <c r="AA18" s="151">
        <v>2.1897050000000005</v>
      </c>
      <c r="AB18" s="151">
        <v>3.1916269999999995</v>
      </c>
      <c r="AC18" s="151">
        <v>1.6964079999999997</v>
      </c>
      <c r="AD18" s="151">
        <v>1.8468950000000006</v>
      </c>
      <c r="AE18" s="151">
        <v>1.271069</v>
      </c>
      <c r="AF18" s="151">
        <v>0.454401</v>
      </c>
      <c r="AG18" s="151">
        <v>0.39937500000000004</v>
      </c>
      <c r="AH18" s="151">
        <v>0.83830100000000007</v>
      </c>
      <c r="AI18" s="151">
        <v>1.486998</v>
      </c>
      <c r="AJ18" s="151">
        <v>1.5427489999999999</v>
      </c>
      <c r="AK18" s="151">
        <v>1.3588170000000002</v>
      </c>
      <c r="AL18" s="151">
        <v>1.1811519999999998</v>
      </c>
      <c r="AM18" s="151">
        <v>1.7951539999999995</v>
      </c>
      <c r="AN18" s="151">
        <v>1.6798080000000004</v>
      </c>
      <c r="AO18" s="151">
        <v>1.0043299999999999</v>
      </c>
      <c r="AP18" s="151">
        <v>1.419956</v>
      </c>
      <c r="AQ18" s="151">
        <v>1.5397919999999998</v>
      </c>
      <c r="AR18" s="151">
        <v>1.4206089999999998</v>
      </c>
      <c r="AS18" s="151">
        <v>1.5704659999999997</v>
      </c>
      <c r="AT18" s="151">
        <v>1.9540569999999997</v>
      </c>
      <c r="AU18" s="151">
        <v>2.1298809999999997</v>
      </c>
      <c r="AV18" s="151">
        <v>1.8743730000000001</v>
      </c>
      <c r="AW18" s="151">
        <v>1.9225500000000002</v>
      </c>
      <c r="AX18" s="151">
        <v>2.1249650000000009</v>
      </c>
      <c r="AY18" s="151">
        <v>3.260033</v>
      </c>
      <c r="AZ18" s="151">
        <v>2.7660960000000001</v>
      </c>
      <c r="BA18" s="151">
        <v>1.4937279999999997</v>
      </c>
      <c r="BB18" s="151">
        <v>2.3387720000000001</v>
      </c>
      <c r="BC18" s="151">
        <v>2.2585399999999995</v>
      </c>
      <c r="BD18" s="151">
        <v>2.1461890000000001</v>
      </c>
      <c r="BE18" s="151">
        <v>2.7987090000000001</v>
      </c>
      <c r="BF18" s="151">
        <v>2.391994</v>
      </c>
      <c r="BG18" s="151">
        <v>2.8166819999999992</v>
      </c>
      <c r="BH18" s="151">
        <v>3.2114780000000005</v>
      </c>
      <c r="BI18" s="151">
        <v>2.4011130000000005</v>
      </c>
      <c r="BJ18" s="151">
        <v>2.7361609999999996</v>
      </c>
      <c r="BK18" s="151">
        <v>3.9397410000000006</v>
      </c>
      <c r="BL18" s="151">
        <v>3.7613419999999995</v>
      </c>
      <c r="BM18" s="10"/>
    </row>
    <row r="19" spans="1:65" x14ac:dyDescent="0.35">
      <c r="A19" s="10"/>
      <c r="B19" s="25"/>
      <c r="C19" s="28" t="s">
        <v>22</v>
      </c>
      <c r="D19" s="29" t="s">
        <v>42</v>
      </c>
      <c r="E19" s="152">
        <v>2.4674120000000008</v>
      </c>
      <c r="F19" s="152">
        <v>3.5349610000000014</v>
      </c>
      <c r="G19" s="152">
        <v>3.6362190000000001</v>
      </c>
      <c r="H19" s="152">
        <v>3.4586720000000004</v>
      </c>
      <c r="I19" s="152">
        <v>3.7537659999999997</v>
      </c>
      <c r="J19" s="152">
        <v>4.4536239999999987</v>
      </c>
      <c r="K19" s="152">
        <v>3.1319220000000003</v>
      </c>
      <c r="L19" s="152">
        <v>4.2192109999999996</v>
      </c>
      <c r="M19" s="152">
        <v>3.5629189999999995</v>
      </c>
      <c r="N19" s="152">
        <v>4.4338330000000017</v>
      </c>
      <c r="O19" s="152">
        <v>4.2243159999999991</v>
      </c>
      <c r="P19" s="152">
        <v>3.7804180000000001</v>
      </c>
      <c r="Q19" s="152">
        <v>3.6079800000000004</v>
      </c>
      <c r="R19" s="152">
        <v>2.6494089999999999</v>
      </c>
      <c r="S19" s="152">
        <v>2.4720290000000005</v>
      </c>
      <c r="T19" s="152">
        <v>3.1326490000000002</v>
      </c>
      <c r="U19" s="152">
        <v>3.8532860000000007</v>
      </c>
      <c r="V19" s="152">
        <v>4.6393680000000002</v>
      </c>
      <c r="W19" s="152">
        <v>4.1831619999999994</v>
      </c>
      <c r="X19" s="152">
        <v>4.1610569999999996</v>
      </c>
      <c r="Y19" s="152">
        <v>4.2916059999999998</v>
      </c>
      <c r="Z19" s="152">
        <v>3.8240799999999999</v>
      </c>
      <c r="AA19" s="152">
        <v>4.7456639999999997</v>
      </c>
      <c r="AB19" s="152">
        <v>2.838133</v>
      </c>
      <c r="AC19" s="152">
        <v>3.6251859999999998</v>
      </c>
      <c r="AD19" s="152">
        <v>2.4725450000000002</v>
      </c>
      <c r="AE19" s="152">
        <v>3.0501119999999999</v>
      </c>
      <c r="AF19" s="152">
        <v>2.3664849999999999</v>
      </c>
      <c r="AG19" s="152">
        <v>1.6324080000000001</v>
      </c>
      <c r="AH19" s="152">
        <v>2.4773540000000001</v>
      </c>
      <c r="AI19" s="152">
        <v>3.0704450000000008</v>
      </c>
      <c r="AJ19" s="152">
        <v>2.4598589999999998</v>
      </c>
      <c r="AK19" s="152">
        <v>3.0355759999999998</v>
      </c>
      <c r="AL19" s="152">
        <v>3.3544930000000006</v>
      </c>
      <c r="AM19" s="152">
        <v>2.9139430000000002</v>
      </c>
      <c r="AN19" s="152">
        <v>2.8389859999999998</v>
      </c>
      <c r="AO19" s="152">
        <v>2.5333269999999999</v>
      </c>
      <c r="AP19" s="152">
        <v>2.141829</v>
      </c>
      <c r="AQ19" s="152">
        <v>2.438885</v>
      </c>
      <c r="AR19" s="152">
        <v>2.0387990000000005</v>
      </c>
      <c r="AS19" s="152">
        <v>2.7681470000000004</v>
      </c>
      <c r="AT19" s="152">
        <v>3.0896659999999994</v>
      </c>
      <c r="AU19" s="152">
        <v>3.6542999999999992</v>
      </c>
      <c r="AV19" s="152">
        <v>4.1197569999999999</v>
      </c>
      <c r="AW19" s="152">
        <v>4.1230420000000008</v>
      </c>
      <c r="AX19" s="152">
        <v>5.1628589999999992</v>
      </c>
      <c r="AY19" s="152">
        <v>3.2514619999999996</v>
      </c>
      <c r="AZ19" s="152">
        <v>3.6527600000000007</v>
      </c>
      <c r="BA19" s="152">
        <v>2.6742569999999999</v>
      </c>
      <c r="BB19" s="152">
        <v>4.1882109999999999</v>
      </c>
      <c r="BC19" s="152">
        <v>3.5928269999999984</v>
      </c>
      <c r="BD19" s="152">
        <v>3.346725999999999</v>
      </c>
      <c r="BE19" s="152">
        <v>4.2666620000000002</v>
      </c>
      <c r="BF19" s="152">
        <v>4.9226719999999986</v>
      </c>
      <c r="BG19" s="152">
        <v>4.4365459999999999</v>
      </c>
      <c r="BH19" s="152">
        <v>3.7371840000000005</v>
      </c>
      <c r="BI19" s="152">
        <v>6.4788099999999984</v>
      </c>
      <c r="BJ19" s="152">
        <v>7.1889260000000004</v>
      </c>
      <c r="BK19" s="152">
        <v>5.2859780000000001</v>
      </c>
      <c r="BL19" s="152">
        <v>5.0167460000000013</v>
      </c>
      <c r="BM19" s="10"/>
    </row>
    <row r="20" spans="1:65" x14ac:dyDescent="0.35">
      <c r="A20" s="10"/>
      <c r="B20" s="25"/>
      <c r="C20" s="26" t="s">
        <v>13</v>
      </c>
      <c r="D20" s="27" t="s">
        <v>43</v>
      </c>
      <c r="E20" s="151">
        <v>7.3735150000000003</v>
      </c>
      <c r="F20" s="151">
        <v>7.2079459999999997</v>
      </c>
      <c r="G20" s="151">
        <v>6.3310170000000019</v>
      </c>
      <c r="H20" s="151">
        <v>6.1092140000000015</v>
      </c>
      <c r="I20" s="151">
        <v>4.2688300000000012</v>
      </c>
      <c r="J20" s="151">
        <v>5.250944999999998</v>
      </c>
      <c r="K20" s="151">
        <v>2.9872329999999994</v>
      </c>
      <c r="L20" s="151">
        <v>5.1476900000000008</v>
      </c>
      <c r="M20" s="151">
        <v>3.8601020000000008</v>
      </c>
      <c r="N20" s="151">
        <v>11.427859999999999</v>
      </c>
      <c r="O20" s="151">
        <v>13.657665999999997</v>
      </c>
      <c r="P20" s="151">
        <v>11.607078000000001</v>
      </c>
      <c r="Q20" s="151">
        <v>10.817502000000003</v>
      </c>
      <c r="R20" s="151">
        <v>6.2189730000000001</v>
      </c>
      <c r="S20" s="151">
        <v>5.9909310000000007</v>
      </c>
      <c r="T20" s="151">
        <v>5.1791899999999993</v>
      </c>
      <c r="U20" s="151">
        <v>4.278573999999999</v>
      </c>
      <c r="V20" s="151">
        <v>4.600956</v>
      </c>
      <c r="W20" s="151">
        <v>5.925109</v>
      </c>
      <c r="X20" s="151">
        <v>3.1721819999999994</v>
      </c>
      <c r="Y20" s="151">
        <v>4.9032559999999981</v>
      </c>
      <c r="Z20" s="151">
        <v>12.997954999999996</v>
      </c>
      <c r="AA20" s="151">
        <v>13.591248000000004</v>
      </c>
      <c r="AB20" s="151">
        <v>10.126985999999999</v>
      </c>
      <c r="AC20" s="151">
        <v>7.2299950000000015</v>
      </c>
      <c r="AD20" s="151">
        <v>5.8382070000000015</v>
      </c>
      <c r="AE20" s="151">
        <v>4.2900860000000005</v>
      </c>
      <c r="AF20" s="151">
        <v>0.13372600000000001</v>
      </c>
      <c r="AG20" s="151">
        <v>0.13174600000000003</v>
      </c>
      <c r="AH20" s="151">
        <v>0.233211</v>
      </c>
      <c r="AI20" s="151">
        <v>1.0003409999999997</v>
      </c>
      <c r="AJ20" s="151">
        <v>0.89903500000000003</v>
      </c>
      <c r="AK20" s="151">
        <v>1.1429559999999999</v>
      </c>
      <c r="AL20" s="151">
        <v>1.5479880000000001</v>
      </c>
      <c r="AM20" s="151">
        <v>2.1274839999999999</v>
      </c>
      <c r="AN20" s="151">
        <v>2.4428139999999994</v>
      </c>
      <c r="AO20" s="151">
        <v>1.490739</v>
      </c>
      <c r="AP20" s="151">
        <v>2.3271010000000003</v>
      </c>
      <c r="AQ20" s="151">
        <v>2.9359229999999994</v>
      </c>
      <c r="AR20" s="151">
        <v>3.6053360000000003</v>
      </c>
      <c r="AS20" s="151">
        <v>4.6827540000000001</v>
      </c>
      <c r="AT20" s="151">
        <v>4.786503999999999</v>
      </c>
      <c r="AU20" s="151">
        <v>2.8141240000000005</v>
      </c>
      <c r="AV20" s="151">
        <v>4.5115780000000001</v>
      </c>
      <c r="AW20" s="151">
        <v>6.3502939999999999</v>
      </c>
      <c r="AX20" s="151">
        <v>7.4682830000000004</v>
      </c>
      <c r="AY20" s="151">
        <v>7.3783060000000003</v>
      </c>
      <c r="AZ20" s="151">
        <v>9.0998459999999994</v>
      </c>
      <c r="BA20" s="151">
        <v>4.6471509999999991</v>
      </c>
      <c r="BB20" s="151">
        <v>5.9984720000000022</v>
      </c>
      <c r="BC20" s="151">
        <v>7.8080690000000006</v>
      </c>
      <c r="BD20" s="151">
        <v>5.5724910000000003</v>
      </c>
      <c r="BE20" s="151">
        <v>6.6951109999999998</v>
      </c>
      <c r="BF20" s="151">
        <v>6.4449359999999993</v>
      </c>
      <c r="BG20" s="151">
        <v>6.4497530000000003</v>
      </c>
      <c r="BH20" s="151">
        <v>5.3791679999999999</v>
      </c>
      <c r="BI20" s="151">
        <v>6.7823510000000011</v>
      </c>
      <c r="BJ20" s="151">
        <v>13.903680999999997</v>
      </c>
      <c r="BK20" s="151">
        <v>10.017540000000004</v>
      </c>
      <c r="BL20" s="151">
        <v>10.855122999999999</v>
      </c>
      <c r="BM20" s="10"/>
    </row>
    <row r="21" spans="1:65" x14ac:dyDescent="0.35">
      <c r="A21" s="10"/>
      <c r="B21" s="25"/>
      <c r="C21" s="28" t="s">
        <v>15</v>
      </c>
      <c r="D21" s="29" t="s">
        <v>44</v>
      </c>
      <c r="E21" s="152">
        <v>6.2083469999999998</v>
      </c>
      <c r="F21" s="152">
        <v>5.2134709999999984</v>
      </c>
      <c r="G21" s="152">
        <v>6.8270540000000013</v>
      </c>
      <c r="H21" s="152">
        <v>6.4314879999999972</v>
      </c>
      <c r="I21" s="152">
        <v>7.9600699999999991</v>
      </c>
      <c r="J21" s="152">
        <v>6.3599169999999994</v>
      </c>
      <c r="K21" s="152">
        <v>6.1326070000000001</v>
      </c>
      <c r="L21" s="152">
        <v>8.2835120000000018</v>
      </c>
      <c r="M21" s="152">
        <v>6.5414690000000002</v>
      </c>
      <c r="N21" s="152">
        <v>7.5085169999999986</v>
      </c>
      <c r="O21" s="152">
        <v>8.1896939999999994</v>
      </c>
      <c r="P21" s="152">
        <v>5.3053850000000002</v>
      </c>
      <c r="Q21" s="152">
        <v>7.4661660000000003</v>
      </c>
      <c r="R21" s="152">
        <v>5.8894610000000025</v>
      </c>
      <c r="S21" s="152">
        <v>6.4332910000000014</v>
      </c>
      <c r="T21" s="152">
        <v>7.8885640000000006</v>
      </c>
      <c r="U21" s="152">
        <v>8.9603479999999998</v>
      </c>
      <c r="V21" s="152">
        <v>7.3030629999999981</v>
      </c>
      <c r="W21" s="152">
        <v>9.2465459999999986</v>
      </c>
      <c r="X21" s="152">
        <v>8.2424759999999964</v>
      </c>
      <c r="Y21" s="152">
        <v>7.2732240000000035</v>
      </c>
      <c r="Z21" s="152">
        <v>10.048064999999998</v>
      </c>
      <c r="AA21" s="152">
        <v>8.1503750000000004</v>
      </c>
      <c r="AB21" s="152">
        <v>7.4739079999999998</v>
      </c>
      <c r="AC21" s="152">
        <v>7.839830000000001</v>
      </c>
      <c r="AD21" s="152">
        <v>5.8310609999999992</v>
      </c>
      <c r="AE21" s="152">
        <v>8.2526690000000009</v>
      </c>
      <c r="AF21" s="152">
        <v>4.0505430000000002</v>
      </c>
      <c r="AG21" s="152">
        <v>2.7464320000000004</v>
      </c>
      <c r="AH21" s="152">
        <v>5.0177659999999999</v>
      </c>
      <c r="AI21" s="152">
        <v>6.1172410000000008</v>
      </c>
      <c r="AJ21" s="152">
        <v>6.3845939999999981</v>
      </c>
      <c r="AK21" s="152">
        <v>5.3922860000000004</v>
      </c>
      <c r="AL21" s="152">
        <v>5.5207690000000005</v>
      </c>
      <c r="AM21" s="152">
        <v>6.6116309999999983</v>
      </c>
      <c r="AN21" s="152">
        <v>5.7230859999999995</v>
      </c>
      <c r="AO21" s="152">
        <v>5.9274199999999997</v>
      </c>
      <c r="AP21" s="152">
        <v>7.512300999999999</v>
      </c>
      <c r="AQ21" s="152">
        <v>6.3270800000000023</v>
      </c>
      <c r="AR21" s="152">
        <v>4.8900139999999999</v>
      </c>
      <c r="AS21" s="152">
        <v>5.928825999999999</v>
      </c>
      <c r="AT21" s="152">
        <v>5.2289800000000008</v>
      </c>
      <c r="AU21" s="152">
        <v>8.7634410000000003</v>
      </c>
      <c r="AV21" s="152">
        <v>7.6310000000000002</v>
      </c>
      <c r="AW21" s="152">
        <v>8.1537769999999963</v>
      </c>
      <c r="AX21" s="152">
        <v>8.7469040000000025</v>
      </c>
      <c r="AY21" s="152">
        <v>10.305935</v>
      </c>
      <c r="AZ21" s="152">
        <v>8.5342580000000012</v>
      </c>
      <c r="BA21" s="152">
        <v>7.2919420000000015</v>
      </c>
      <c r="BB21" s="152">
        <v>8.7508590000000002</v>
      </c>
      <c r="BC21" s="152">
        <v>11.282945</v>
      </c>
      <c r="BD21" s="152">
        <v>7.2011829999999994</v>
      </c>
      <c r="BE21" s="152">
        <v>8.286684000000001</v>
      </c>
      <c r="BF21" s="152">
        <v>7.1552529999999992</v>
      </c>
      <c r="BG21" s="152">
        <v>7.3997590000000022</v>
      </c>
      <c r="BH21" s="152">
        <v>11.313924000000004</v>
      </c>
      <c r="BI21" s="152">
        <v>9.6239569999999954</v>
      </c>
      <c r="BJ21" s="152">
        <v>13.79495</v>
      </c>
      <c r="BK21" s="152">
        <v>15.487066999999998</v>
      </c>
      <c r="BL21" s="152">
        <v>11.070659000000003</v>
      </c>
      <c r="BM21" s="10"/>
    </row>
    <row r="22" spans="1:65" x14ac:dyDescent="0.35">
      <c r="A22" s="10"/>
      <c r="B22" s="25" t="s">
        <v>19</v>
      </c>
      <c r="C22" s="26" t="s">
        <v>16</v>
      </c>
      <c r="D22" s="27" t="s">
        <v>45</v>
      </c>
      <c r="E22" s="151">
        <v>28.151764000000004</v>
      </c>
      <c r="F22" s="151">
        <v>25.969497999999987</v>
      </c>
      <c r="G22" s="151">
        <v>28.275837999999997</v>
      </c>
      <c r="H22" s="151">
        <v>25.644724</v>
      </c>
      <c r="I22" s="151">
        <v>29.100547000000009</v>
      </c>
      <c r="J22" s="151">
        <v>25.385898000000005</v>
      </c>
      <c r="K22" s="151">
        <v>23.408923000000001</v>
      </c>
      <c r="L22" s="151">
        <v>31.546574999999994</v>
      </c>
      <c r="M22" s="151">
        <v>27.225287000000005</v>
      </c>
      <c r="N22" s="151">
        <v>33.777764000000005</v>
      </c>
      <c r="O22" s="151">
        <v>25.738006000000006</v>
      </c>
      <c r="P22" s="151">
        <v>20.705278</v>
      </c>
      <c r="Q22" s="151">
        <v>25.038047999999993</v>
      </c>
      <c r="R22" s="151">
        <v>29.35501099999999</v>
      </c>
      <c r="S22" s="151">
        <v>26.595847000000003</v>
      </c>
      <c r="T22" s="151">
        <v>23.580748000000003</v>
      </c>
      <c r="U22" s="151">
        <v>23.671017999999993</v>
      </c>
      <c r="V22" s="151">
        <v>26.065923000000009</v>
      </c>
      <c r="W22" s="151">
        <v>27.456424999999996</v>
      </c>
      <c r="X22" s="151">
        <v>28.153120000000001</v>
      </c>
      <c r="Y22" s="151">
        <v>27.267179000000002</v>
      </c>
      <c r="Z22" s="151">
        <v>93.559390999999977</v>
      </c>
      <c r="AA22" s="151">
        <v>31.518070000000002</v>
      </c>
      <c r="AB22" s="151">
        <v>22.778564000000003</v>
      </c>
      <c r="AC22" s="151">
        <v>29.167637999999997</v>
      </c>
      <c r="AD22" s="151">
        <v>24.681270999999995</v>
      </c>
      <c r="AE22" s="151">
        <v>20.061693999999989</v>
      </c>
      <c r="AF22" s="151">
        <v>12.664277000000004</v>
      </c>
      <c r="AG22" s="151">
        <v>14.287210999999999</v>
      </c>
      <c r="AH22" s="151">
        <v>29.824988000000001</v>
      </c>
      <c r="AI22" s="151">
        <v>42.039721999999976</v>
      </c>
      <c r="AJ22" s="151">
        <v>17.319149000000007</v>
      </c>
      <c r="AK22" s="151">
        <v>24.036469000000004</v>
      </c>
      <c r="AL22" s="151">
        <v>23.165350999999987</v>
      </c>
      <c r="AM22" s="151">
        <v>23.013302999999997</v>
      </c>
      <c r="AN22" s="151">
        <v>22.184428999999998</v>
      </c>
      <c r="AO22" s="151">
        <v>17.624432999999996</v>
      </c>
      <c r="AP22" s="151">
        <v>17.737548999999998</v>
      </c>
      <c r="AQ22" s="151">
        <v>23.230418</v>
      </c>
      <c r="AR22" s="151">
        <v>16.384252999999998</v>
      </c>
      <c r="AS22" s="151">
        <v>24.529354999999995</v>
      </c>
      <c r="AT22" s="151">
        <v>18.196019999999997</v>
      </c>
      <c r="AU22" s="151">
        <v>18.894435999999999</v>
      </c>
      <c r="AV22" s="151">
        <v>21.165774000000003</v>
      </c>
      <c r="AW22" s="151">
        <v>21.886601000000006</v>
      </c>
      <c r="AX22" s="151">
        <v>21.386107000000003</v>
      </c>
      <c r="AY22" s="151">
        <v>25.422969999999999</v>
      </c>
      <c r="AZ22" s="151">
        <v>24.498777000000004</v>
      </c>
      <c r="BA22" s="151">
        <v>25.40002299999999</v>
      </c>
      <c r="BB22" s="151">
        <v>28.910468999999985</v>
      </c>
      <c r="BC22" s="151">
        <v>26.037821000000001</v>
      </c>
      <c r="BD22" s="151">
        <v>20.639229</v>
      </c>
      <c r="BE22" s="151">
        <v>22.544916000000018</v>
      </c>
      <c r="BF22" s="151">
        <v>21.995450999999996</v>
      </c>
      <c r="BG22" s="151">
        <v>22.733884999999997</v>
      </c>
      <c r="BH22" s="151">
        <v>34.573951000000022</v>
      </c>
      <c r="BI22" s="151">
        <v>25.426344000000007</v>
      </c>
      <c r="BJ22" s="151">
        <v>29.602820999999985</v>
      </c>
      <c r="BK22" s="151">
        <v>42.978591000000002</v>
      </c>
      <c r="BL22" s="151">
        <v>30.808705000000014</v>
      </c>
      <c r="BM22" s="10"/>
    </row>
    <row r="23" spans="1:65" x14ac:dyDescent="0.35">
      <c r="A23" s="10"/>
      <c r="B23" s="25"/>
      <c r="C23" s="28" t="s">
        <v>23</v>
      </c>
      <c r="D23" s="29" t="s">
        <v>46</v>
      </c>
      <c r="E23" s="152">
        <v>18.193145000000005</v>
      </c>
      <c r="F23" s="152">
        <v>8.6887659999999975</v>
      </c>
      <c r="G23" s="152">
        <v>14.645378999999998</v>
      </c>
      <c r="H23" s="152">
        <v>11.806383000000002</v>
      </c>
      <c r="I23" s="152">
        <v>15.856751000000001</v>
      </c>
      <c r="J23" s="152">
        <v>13.926213999999998</v>
      </c>
      <c r="K23" s="152">
        <v>11.445156999999998</v>
      </c>
      <c r="L23" s="152">
        <v>10.508215000000002</v>
      </c>
      <c r="M23" s="152">
        <v>10.661675999999998</v>
      </c>
      <c r="N23" s="152">
        <v>11.179444</v>
      </c>
      <c r="O23" s="152">
        <v>14.873979000000004</v>
      </c>
      <c r="P23" s="152">
        <v>14.370099</v>
      </c>
      <c r="Q23" s="152">
        <v>11.417384999999999</v>
      </c>
      <c r="R23" s="152">
        <v>11.618392</v>
      </c>
      <c r="S23" s="152">
        <v>9.2825969999999973</v>
      </c>
      <c r="T23" s="152">
        <v>11.772616999999999</v>
      </c>
      <c r="U23" s="152">
        <v>12.698335999999999</v>
      </c>
      <c r="V23" s="152">
        <v>16.220988000000006</v>
      </c>
      <c r="W23" s="152">
        <v>10.560651000000005</v>
      </c>
      <c r="X23" s="152">
        <v>12.600325999999997</v>
      </c>
      <c r="Y23" s="152">
        <v>16.943287999999999</v>
      </c>
      <c r="Z23" s="152">
        <v>11.802063000000004</v>
      </c>
      <c r="AA23" s="152">
        <v>12.151643999999997</v>
      </c>
      <c r="AB23" s="152">
        <v>12.721231000000003</v>
      </c>
      <c r="AC23" s="152">
        <v>10.169904999999998</v>
      </c>
      <c r="AD23" s="152">
        <v>9.602979999999997</v>
      </c>
      <c r="AE23" s="152">
        <v>7.3147480000000007</v>
      </c>
      <c r="AF23" s="152">
        <v>3.0226460000000008</v>
      </c>
      <c r="AG23" s="152">
        <v>3.0417620000000007</v>
      </c>
      <c r="AH23" s="152">
        <v>5.6253210000000031</v>
      </c>
      <c r="AI23" s="152">
        <v>4.425751</v>
      </c>
      <c r="AJ23" s="152">
        <v>4.5451590000000008</v>
      </c>
      <c r="AK23" s="152">
        <v>6.4811849999999991</v>
      </c>
      <c r="AL23" s="152">
        <v>4.6917159999999987</v>
      </c>
      <c r="AM23" s="152">
        <v>6.0151069999999986</v>
      </c>
      <c r="AN23" s="152">
        <v>6.4874619999999998</v>
      </c>
      <c r="AO23" s="152">
        <v>4.3841610000000015</v>
      </c>
      <c r="AP23" s="152">
        <v>5.5869349999999987</v>
      </c>
      <c r="AQ23" s="152">
        <v>7.3618600000000001</v>
      </c>
      <c r="AR23" s="152">
        <v>6.7376710000000006</v>
      </c>
      <c r="AS23" s="152">
        <v>10.358136999999999</v>
      </c>
      <c r="AT23" s="152">
        <v>9.6062659999999997</v>
      </c>
      <c r="AU23" s="152">
        <v>7.9096790000000006</v>
      </c>
      <c r="AV23" s="152">
        <v>8.1709800000000019</v>
      </c>
      <c r="AW23" s="152">
        <v>8.9140389999999989</v>
      </c>
      <c r="AX23" s="152">
        <v>10.593947999999999</v>
      </c>
      <c r="AY23" s="152">
        <v>7.6473919999999991</v>
      </c>
      <c r="AZ23" s="152">
        <v>7.8922180000000015</v>
      </c>
      <c r="BA23" s="152">
        <v>6.4807240000000004</v>
      </c>
      <c r="BB23" s="152">
        <v>7.7907929999999999</v>
      </c>
      <c r="BC23" s="152">
        <v>12.040276999999998</v>
      </c>
      <c r="BD23" s="152">
        <v>9.0686320000000009</v>
      </c>
      <c r="BE23" s="152">
        <v>12.034017</v>
      </c>
      <c r="BF23" s="152">
        <v>9.0611930000000012</v>
      </c>
      <c r="BG23" s="152">
        <v>10.735649000000004</v>
      </c>
      <c r="BH23" s="152">
        <v>11.393223000000004</v>
      </c>
      <c r="BI23" s="152">
        <v>17.303674000000001</v>
      </c>
      <c r="BJ23" s="152">
        <v>14.663963000000003</v>
      </c>
      <c r="BK23" s="152">
        <v>15.534721000000003</v>
      </c>
      <c r="BL23" s="152">
        <v>17.96772</v>
      </c>
      <c r="BM23" s="10"/>
    </row>
    <row r="24" spans="1:65" x14ac:dyDescent="0.35">
      <c r="A24" s="10"/>
      <c r="B24" s="25"/>
      <c r="C24" s="26" t="s">
        <v>17</v>
      </c>
      <c r="D24" s="27" t="s">
        <v>47</v>
      </c>
      <c r="E24" s="151">
        <v>7.5211270000000008</v>
      </c>
      <c r="F24" s="151">
        <v>9.4975090000000009</v>
      </c>
      <c r="G24" s="151">
        <v>12.590009999999998</v>
      </c>
      <c r="H24" s="151">
        <v>7.2453720000000015</v>
      </c>
      <c r="I24" s="151">
        <v>7.6372419999999988</v>
      </c>
      <c r="J24" s="151">
        <v>11.023166</v>
      </c>
      <c r="K24" s="151">
        <v>6.9624500000000005</v>
      </c>
      <c r="L24" s="151">
        <v>11.359552999999998</v>
      </c>
      <c r="M24" s="151">
        <v>6.4204660000000002</v>
      </c>
      <c r="N24" s="151">
        <v>9.8361499999999982</v>
      </c>
      <c r="O24" s="151">
        <v>9.9768239999999988</v>
      </c>
      <c r="P24" s="151">
        <v>8.7809020000000011</v>
      </c>
      <c r="Q24" s="151">
        <v>9.0586909999999961</v>
      </c>
      <c r="R24" s="151">
        <v>9.5832450000000016</v>
      </c>
      <c r="S24" s="151">
        <v>9.821156000000002</v>
      </c>
      <c r="T24" s="151">
        <v>9.8418509999999984</v>
      </c>
      <c r="U24" s="151">
        <v>7.7896019999999986</v>
      </c>
      <c r="V24" s="151">
        <v>8.0064379999999975</v>
      </c>
      <c r="W24" s="151">
        <v>9.3744599999999956</v>
      </c>
      <c r="X24" s="151">
        <v>7.4558290000000005</v>
      </c>
      <c r="Y24" s="151">
        <v>6.7071159999999983</v>
      </c>
      <c r="Z24" s="151">
        <v>12.580011000000001</v>
      </c>
      <c r="AA24" s="151">
        <v>12.047629000000002</v>
      </c>
      <c r="AB24" s="151">
        <v>9.3217990000000022</v>
      </c>
      <c r="AC24" s="151">
        <v>10.190762000000007</v>
      </c>
      <c r="AD24" s="151">
        <v>8.1100680000000001</v>
      </c>
      <c r="AE24" s="151">
        <v>5.623914000000001</v>
      </c>
      <c r="AF24" s="151">
        <v>4.7433029999999992</v>
      </c>
      <c r="AG24" s="151">
        <v>2.2726760000000001</v>
      </c>
      <c r="AH24" s="151">
        <v>3.1832359999999991</v>
      </c>
      <c r="AI24" s="151">
        <v>5.5169930000000003</v>
      </c>
      <c r="AJ24" s="151">
        <v>5.0306300000000039</v>
      </c>
      <c r="AK24" s="151">
        <v>6.4570749999999997</v>
      </c>
      <c r="AL24" s="151">
        <v>5.1147640000000001</v>
      </c>
      <c r="AM24" s="151">
        <v>6.703196000000001</v>
      </c>
      <c r="AN24" s="151">
        <v>6.0092649999999992</v>
      </c>
      <c r="AO24" s="151">
        <v>5.0874070000000016</v>
      </c>
      <c r="AP24" s="151">
        <v>6.3076840000000001</v>
      </c>
      <c r="AQ24" s="151">
        <v>6.5319580000000004</v>
      </c>
      <c r="AR24" s="151">
        <v>6.8546399999999998</v>
      </c>
      <c r="AS24" s="151">
        <v>8.2181659999999983</v>
      </c>
      <c r="AT24" s="151">
        <v>9.4350640000000006</v>
      </c>
      <c r="AU24" s="151">
        <v>8.0473069999999982</v>
      </c>
      <c r="AV24" s="151">
        <v>8.4841080000000009</v>
      </c>
      <c r="AW24" s="151">
        <v>5.4981349999999996</v>
      </c>
      <c r="AX24" s="151">
        <v>9.6003709999999991</v>
      </c>
      <c r="AY24" s="151">
        <v>8.4814899999999991</v>
      </c>
      <c r="AZ24" s="151">
        <v>9.0199459999999991</v>
      </c>
      <c r="BA24" s="151">
        <v>7.4687480000000015</v>
      </c>
      <c r="BB24" s="151">
        <v>7.7649319999999991</v>
      </c>
      <c r="BC24" s="151">
        <v>7.4685499999999996</v>
      </c>
      <c r="BD24" s="151">
        <v>9.3561599999999991</v>
      </c>
      <c r="BE24" s="151">
        <v>9.3625669999999985</v>
      </c>
      <c r="BF24" s="151">
        <v>6.5691330000000008</v>
      </c>
      <c r="BG24" s="151">
        <v>7.3410609999999972</v>
      </c>
      <c r="BH24" s="151">
        <v>8.8684490000000018</v>
      </c>
      <c r="BI24" s="151">
        <v>7.4170329999999982</v>
      </c>
      <c r="BJ24" s="151">
        <v>8.210207999999998</v>
      </c>
      <c r="BK24" s="151">
        <v>10.248293</v>
      </c>
      <c r="BL24" s="151">
        <v>7.9116229999999979</v>
      </c>
      <c r="BM24" s="10"/>
    </row>
    <row r="25" spans="1:65" x14ac:dyDescent="0.35">
      <c r="A25" s="10"/>
      <c r="B25" s="25"/>
      <c r="C25" s="28" t="s">
        <v>18</v>
      </c>
      <c r="D25" s="29" t="s">
        <v>48</v>
      </c>
      <c r="E25" s="152">
        <v>2.2411E-2</v>
      </c>
      <c r="F25" s="152">
        <v>1.856E-3</v>
      </c>
      <c r="G25" s="152">
        <v>2.6082000000000001E-2</v>
      </c>
      <c r="H25" s="152">
        <v>2.6602000000000001E-2</v>
      </c>
      <c r="I25" s="152">
        <v>3.2414999999999999E-2</v>
      </c>
      <c r="J25" s="152">
        <v>9.5666000000000001E-2</v>
      </c>
      <c r="K25" s="152">
        <v>4.0530000000000002E-3</v>
      </c>
      <c r="L25" s="152">
        <v>0.49191399999999996</v>
      </c>
      <c r="M25" s="152">
        <v>2.9913000000000002E-2</v>
      </c>
      <c r="N25" s="152">
        <v>6.6721000000000003E-2</v>
      </c>
      <c r="O25" s="152">
        <v>7.7000000000000002E-3</v>
      </c>
      <c r="P25" s="152">
        <v>4.0977000000000006E-2</v>
      </c>
      <c r="Q25" s="152">
        <v>3.3700000000000002E-3</v>
      </c>
      <c r="R25" s="152">
        <v>7.8163999999999997E-2</v>
      </c>
      <c r="S25" s="152">
        <v>3.3979000000000002E-2</v>
      </c>
      <c r="T25" s="152">
        <v>2.3002999999999999E-2</v>
      </c>
      <c r="U25" s="152">
        <v>3.8130999999999998E-2</v>
      </c>
      <c r="V25" s="152">
        <v>1.7815999999999999E-2</v>
      </c>
      <c r="W25" s="152">
        <v>1.1232000000000001E-2</v>
      </c>
      <c r="X25" s="152">
        <v>1.6486999999999998E-2</v>
      </c>
      <c r="Y25" s="152">
        <v>4.8525000000000006E-2</v>
      </c>
      <c r="Z25" s="152">
        <v>5.7765999999999998E-2</v>
      </c>
      <c r="AA25" s="152">
        <v>3.3000000000000002E-2</v>
      </c>
      <c r="AB25" s="152">
        <v>3.6365000000000001E-2</v>
      </c>
      <c r="AC25" s="152">
        <v>1.2468999999999999E-2</v>
      </c>
      <c r="AD25" s="152">
        <v>3.4369999999999998E-2</v>
      </c>
      <c r="AE25" s="152">
        <v>6.8239000000000008E-2</v>
      </c>
      <c r="AF25" s="152">
        <v>1.3435000000000001E-2</v>
      </c>
      <c r="AG25" s="152">
        <v>9.807999999999999E-3</v>
      </c>
      <c r="AH25" s="152">
        <v>4.0686E-2</v>
      </c>
      <c r="AI25" s="152">
        <v>0.29449899999999996</v>
      </c>
      <c r="AJ25" s="152">
        <v>6.8869E-2</v>
      </c>
      <c r="AK25" s="152">
        <v>7.0273000000000002E-2</v>
      </c>
      <c r="AL25" s="152">
        <v>6.8009999999999998E-3</v>
      </c>
      <c r="AM25" s="152">
        <v>2.4042000000000001E-2</v>
      </c>
      <c r="AN25" s="152">
        <v>1.7304E-2</v>
      </c>
      <c r="AO25" s="152">
        <v>8.6300000000000005E-3</v>
      </c>
      <c r="AP25" s="152">
        <v>5.8937000000000003E-2</v>
      </c>
      <c r="AQ25" s="152">
        <v>3.6932E-2</v>
      </c>
      <c r="AR25" s="152">
        <v>1.3417999999999999E-2</v>
      </c>
      <c r="AS25" s="152">
        <v>3.8973000000000001E-2</v>
      </c>
      <c r="AT25" s="152">
        <v>2.2105E-2</v>
      </c>
      <c r="AU25" s="152">
        <v>2.9852E-2</v>
      </c>
      <c r="AV25" s="152">
        <v>5.4844000000000004E-2</v>
      </c>
      <c r="AW25" s="152">
        <v>2.4025999999999999E-2</v>
      </c>
      <c r="AX25" s="152">
        <v>4.7655000000000003E-2</v>
      </c>
      <c r="AY25" s="152">
        <v>9.3154000000000001E-2</v>
      </c>
      <c r="AZ25" s="152">
        <v>7.2151999999999994E-2</v>
      </c>
      <c r="BA25" s="152">
        <v>2.0166E-2</v>
      </c>
      <c r="BB25" s="152">
        <v>1.3075E-2</v>
      </c>
      <c r="BC25" s="152">
        <v>0.118815</v>
      </c>
      <c r="BD25" s="152">
        <v>0.145371</v>
      </c>
      <c r="BE25" s="152">
        <v>5.3555000000000005E-2</v>
      </c>
      <c r="BF25" s="152">
        <v>1.8852999999999998E-2</v>
      </c>
      <c r="BG25" s="152">
        <v>1.4162000000000001E-2</v>
      </c>
      <c r="BH25" s="152">
        <v>0.23833699999999999</v>
      </c>
      <c r="BI25" s="152">
        <v>1.9941E-2</v>
      </c>
      <c r="BJ25" s="152">
        <v>1.5640000000000001E-2</v>
      </c>
      <c r="BK25" s="152">
        <v>1.2973E-2</v>
      </c>
      <c r="BL25" s="152">
        <v>3.6722999999999999E-2</v>
      </c>
      <c r="BM25" s="10"/>
    </row>
    <row r="26" spans="1:65" x14ac:dyDescent="0.35">
      <c r="A26" s="10"/>
      <c r="B26" s="25"/>
      <c r="C26" s="26" t="s">
        <v>24</v>
      </c>
      <c r="D26" s="27" t="s">
        <v>49</v>
      </c>
      <c r="E26" s="151">
        <v>9.1273080000000011</v>
      </c>
      <c r="F26" s="151">
        <v>6.7498430000000011</v>
      </c>
      <c r="G26" s="151">
        <v>9.9130339999999979</v>
      </c>
      <c r="H26" s="151">
        <v>6.2678460000000014</v>
      </c>
      <c r="I26" s="151">
        <v>10.804133000000004</v>
      </c>
      <c r="J26" s="151">
        <v>9.0341719999999999</v>
      </c>
      <c r="K26" s="151">
        <v>9.3281980000000004</v>
      </c>
      <c r="L26" s="151">
        <v>16.137868999999998</v>
      </c>
      <c r="M26" s="151">
        <v>14.677267999999998</v>
      </c>
      <c r="N26" s="151">
        <v>15.838296999999994</v>
      </c>
      <c r="O26" s="151">
        <v>11.548620999999999</v>
      </c>
      <c r="P26" s="151">
        <v>10.187438000000004</v>
      </c>
      <c r="Q26" s="151">
        <v>9.9162659999999985</v>
      </c>
      <c r="R26" s="151">
        <v>7.5367180000000005</v>
      </c>
      <c r="S26" s="151">
        <v>8.9608730000000012</v>
      </c>
      <c r="T26" s="151">
        <v>7.5101400000000007</v>
      </c>
      <c r="U26" s="151">
        <v>9.7594410000000025</v>
      </c>
      <c r="V26" s="151">
        <v>8.9342629999999996</v>
      </c>
      <c r="W26" s="151">
        <v>13.069317999999999</v>
      </c>
      <c r="X26" s="151">
        <v>17.908761999999999</v>
      </c>
      <c r="Y26" s="151">
        <v>17.077327000000004</v>
      </c>
      <c r="Z26" s="151">
        <v>17.057759000000004</v>
      </c>
      <c r="AA26" s="151">
        <v>13.352626000000003</v>
      </c>
      <c r="AB26" s="151">
        <v>8.4494019999999974</v>
      </c>
      <c r="AC26" s="151">
        <v>9.3864290000000015</v>
      </c>
      <c r="AD26" s="151">
        <v>7.2808169999999963</v>
      </c>
      <c r="AE26" s="151">
        <v>9.1085270000000005</v>
      </c>
      <c r="AF26" s="151">
        <v>4.2460620000000011</v>
      </c>
      <c r="AG26" s="151">
        <v>2.7077100000000005</v>
      </c>
      <c r="AH26" s="151">
        <v>7.464360000000001</v>
      </c>
      <c r="AI26" s="151">
        <v>5.5419209999999994</v>
      </c>
      <c r="AJ26" s="151">
        <v>9.4912209999999977</v>
      </c>
      <c r="AK26" s="151">
        <v>8.172801999999999</v>
      </c>
      <c r="AL26" s="151">
        <v>7.6570350000000014</v>
      </c>
      <c r="AM26" s="151">
        <v>7.7156410000000015</v>
      </c>
      <c r="AN26" s="151">
        <v>6.8052990000000007</v>
      </c>
      <c r="AO26" s="151">
        <v>4.3192330000000005</v>
      </c>
      <c r="AP26" s="151">
        <v>5.1969719999999997</v>
      </c>
      <c r="AQ26" s="151">
        <v>4.9856699999999998</v>
      </c>
      <c r="AR26" s="151">
        <v>4.7480190000000002</v>
      </c>
      <c r="AS26" s="151">
        <v>7.8853999999999989</v>
      </c>
      <c r="AT26" s="151">
        <v>8.2991149999999987</v>
      </c>
      <c r="AU26" s="151">
        <v>13.290021000000005</v>
      </c>
      <c r="AV26" s="151">
        <v>14.763874999999999</v>
      </c>
      <c r="AW26" s="151">
        <v>14.863909000000001</v>
      </c>
      <c r="AX26" s="151">
        <v>10.784890999999998</v>
      </c>
      <c r="AY26" s="151">
        <v>10.952662999999996</v>
      </c>
      <c r="AZ26" s="151">
        <v>9.3152109999999997</v>
      </c>
      <c r="BA26" s="151">
        <v>6.2880189999999994</v>
      </c>
      <c r="BB26" s="151">
        <v>10.551056999999997</v>
      </c>
      <c r="BC26" s="151">
        <v>9.845239000000003</v>
      </c>
      <c r="BD26" s="151">
        <v>10.985645999999996</v>
      </c>
      <c r="BE26" s="151">
        <v>9.1038609999999984</v>
      </c>
      <c r="BF26" s="151">
        <v>12.656987000000006</v>
      </c>
      <c r="BG26" s="151">
        <v>10.063048000000002</v>
      </c>
      <c r="BH26" s="151">
        <v>13.144978999999999</v>
      </c>
      <c r="BI26" s="151">
        <v>11.913868999999998</v>
      </c>
      <c r="BJ26" s="151">
        <v>18.139862999999998</v>
      </c>
      <c r="BK26" s="151">
        <v>16.121462000000001</v>
      </c>
      <c r="BL26" s="151">
        <v>12.772580000000003</v>
      </c>
      <c r="BM26" s="10"/>
    </row>
    <row r="27" spans="1:65" x14ac:dyDescent="0.35">
      <c r="A27" s="10"/>
      <c r="B27" s="25"/>
      <c r="C27" s="28" t="s">
        <v>25</v>
      </c>
      <c r="D27" s="29" t="s">
        <v>50</v>
      </c>
      <c r="E27" s="152">
        <v>0.79606100000000002</v>
      </c>
      <c r="F27" s="152">
        <v>0.578847</v>
      </c>
      <c r="G27" s="152">
        <v>0.54964299999999999</v>
      </c>
      <c r="H27" s="152">
        <v>0.16444999999999999</v>
      </c>
      <c r="I27" s="152">
        <v>0.70794600000000019</v>
      </c>
      <c r="J27" s="152">
        <v>1.0409649999999999</v>
      </c>
      <c r="K27" s="152">
        <v>2.1117019999999997</v>
      </c>
      <c r="L27" s="152">
        <v>1.9895619999999998</v>
      </c>
      <c r="M27" s="152">
        <v>1.931308</v>
      </c>
      <c r="N27" s="152">
        <v>1.1459410000000001</v>
      </c>
      <c r="O27" s="152">
        <v>0.54103400000000001</v>
      </c>
      <c r="P27" s="152">
        <v>0.8974089999999999</v>
      </c>
      <c r="Q27" s="152">
        <v>0.39943000000000006</v>
      </c>
      <c r="R27" s="152">
        <v>1.1247939999999998</v>
      </c>
      <c r="S27" s="152">
        <v>0.60232799999999997</v>
      </c>
      <c r="T27" s="152">
        <v>0.14546600000000001</v>
      </c>
      <c r="U27" s="152">
        <v>0.62036500000000006</v>
      </c>
      <c r="V27" s="152">
        <v>0.90207100000000007</v>
      </c>
      <c r="W27" s="152">
        <v>3.8749370000000001</v>
      </c>
      <c r="X27" s="152">
        <v>1.6786140000000003</v>
      </c>
      <c r="Y27" s="152">
        <v>0.71038900000000016</v>
      </c>
      <c r="Z27" s="152">
        <v>0.50887300000000002</v>
      </c>
      <c r="AA27" s="152">
        <v>0.43592700000000001</v>
      </c>
      <c r="AB27" s="152">
        <v>0.50501600000000013</v>
      </c>
      <c r="AC27" s="152">
        <v>0.63413399999999986</v>
      </c>
      <c r="AD27" s="152">
        <v>0.194384</v>
      </c>
      <c r="AE27" s="152">
        <v>0.77298500000000014</v>
      </c>
      <c r="AF27" s="152">
        <v>0.26154500000000003</v>
      </c>
      <c r="AG27" s="152">
        <v>0.21498200000000001</v>
      </c>
      <c r="AH27" s="152">
        <v>0.180615</v>
      </c>
      <c r="AI27" s="152">
        <v>1.9775780000000001</v>
      </c>
      <c r="AJ27" s="152">
        <v>2.2824880000000003</v>
      </c>
      <c r="AK27" s="152">
        <v>1.2365650000000001</v>
      </c>
      <c r="AL27" s="152">
        <v>0.64929800000000004</v>
      </c>
      <c r="AM27" s="152">
        <v>0.36424800000000002</v>
      </c>
      <c r="AN27" s="152">
        <v>0.96313800000000005</v>
      </c>
      <c r="AO27" s="152">
        <v>0.39593699999999998</v>
      </c>
      <c r="AP27" s="152">
        <v>0.52046800000000004</v>
      </c>
      <c r="AQ27" s="152">
        <v>0.178483</v>
      </c>
      <c r="AR27" s="152">
        <v>0.182008</v>
      </c>
      <c r="AS27" s="152">
        <v>0.91344999999999987</v>
      </c>
      <c r="AT27" s="152">
        <v>0.32323399999999997</v>
      </c>
      <c r="AU27" s="152">
        <v>3.7728120000000001</v>
      </c>
      <c r="AV27" s="152">
        <v>2.445208</v>
      </c>
      <c r="AW27" s="152">
        <v>0.86920200000000003</v>
      </c>
      <c r="AX27" s="152">
        <v>0.60506599999999999</v>
      </c>
      <c r="AY27" s="152">
        <v>0.539937</v>
      </c>
      <c r="AZ27" s="152">
        <v>0.435554</v>
      </c>
      <c r="BA27" s="152">
        <v>0.6964570000000001</v>
      </c>
      <c r="BB27" s="152">
        <v>3.3722820000000002</v>
      </c>
      <c r="BC27" s="152">
        <v>0.39893199999999995</v>
      </c>
      <c r="BD27" s="152">
        <v>0.55039699999999991</v>
      </c>
      <c r="BE27" s="152">
        <v>0.13836700000000002</v>
      </c>
      <c r="BF27" s="152">
        <v>0.90250699999999995</v>
      </c>
      <c r="BG27" s="152">
        <v>1.5579430000000001</v>
      </c>
      <c r="BH27" s="152">
        <v>2.1633240000000002</v>
      </c>
      <c r="BI27" s="152">
        <v>1.0126170000000003</v>
      </c>
      <c r="BJ27" s="152">
        <v>1.2510809999999999</v>
      </c>
      <c r="BK27" s="152">
        <v>0.65818600000000005</v>
      </c>
      <c r="BL27" s="152">
        <v>1.156137</v>
      </c>
      <c r="BM27" s="10"/>
    </row>
    <row r="28" spans="1:65" ht="5.25" customHeight="1" x14ac:dyDescent="0.35">
      <c r="A28" s="10"/>
      <c r="B28" s="25"/>
      <c r="C28" s="28"/>
      <c r="D28" s="29"/>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0"/>
    </row>
    <row r="29" spans="1:65" x14ac:dyDescent="0.35">
      <c r="A29" s="10"/>
      <c r="B29" s="30"/>
      <c r="C29" s="31"/>
      <c r="D29" s="32" t="s">
        <v>75</v>
      </c>
      <c r="E29" s="154">
        <f t="shared" ref="E29:AN29" si="0">SUM(E7:E27)</f>
        <v>177.77878842240474</v>
      </c>
      <c r="F29" s="154">
        <f t="shared" si="0"/>
        <v>164.63000677754906</v>
      </c>
      <c r="G29" s="154">
        <f t="shared" si="0"/>
        <v>189.32639886000004</v>
      </c>
      <c r="H29" s="154">
        <f t="shared" si="0"/>
        <v>162.44936904273575</v>
      </c>
      <c r="I29" s="154">
        <f t="shared" si="0"/>
        <v>191.83316706183371</v>
      </c>
      <c r="J29" s="154">
        <f t="shared" si="0"/>
        <v>179.26963552072837</v>
      </c>
      <c r="K29" s="154">
        <f t="shared" si="0"/>
        <v>170.23961382124079</v>
      </c>
      <c r="L29" s="154">
        <f t="shared" si="0"/>
        <v>207.46358147987951</v>
      </c>
      <c r="M29" s="154">
        <f t="shared" si="0"/>
        <v>176.20737789221079</v>
      </c>
      <c r="N29" s="154">
        <f t="shared" si="0"/>
        <v>206.67247521308079</v>
      </c>
      <c r="O29" s="154">
        <f t="shared" si="0"/>
        <v>202.48453619680598</v>
      </c>
      <c r="P29" s="154">
        <f t="shared" si="0"/>
        <v>173.31515479000004</v>
      </c>
      <c r="Q29" s="154">
        <f t="shared" si="0"/>
        <v>174.753567</v>
      </c>
      <c r="R29" s="154">
        <f t="shared" si="0"/>
        <v>176.11018200000001</v>
      </c>
      <c r="S29" s="154">
        <f t="shared" si="0"/>
        <v>166.58112</v>
      </c>
      <c r="T29" s="154">
        <f t="shared" si="0"/>
        <v>181.39643999999998</v>
      </c>
      <c r="U29" s="154">
        <f t="shared" si="0"/>
        <v>175.535957</v>
      </c>
      <c r="V29" s="154">
        <f t="shared" si="0"/>
        <v>172.94376500000001</v>
      </c>
      <c r="W29" s="154">
        <f t="shared" si="0"/>
        <v>196.85241500000001</v>
      </c>
      <c r="X29" s="154">
        <f t="shared" si="0"/>
        <v>183.09226200000003</v>
      </c>
      <c r="Y29" s="154">
        <f t="shared" si="0"/>
        <v>184.385381</v>
      </c>
      <c r="Z29" s="154">
        <f t="shared" si="0"/>
        <v>275.09403399999997</v>
      </c>
      <c r="AA29" s="154">
        <f t="shared" si="0"/>
        <v>208.76615200000001</v>
      </c>
      <c r="AB29" s="154">
        <f t="shared" si="0"/>
        <v>181.32318799999999</v>
      </c>
      <c r="AC29" s="154">
        <f t="shared" si="0"/>
        <v>175.03674941580002</v>
      </c>
      <c r="AD29" s="154">
        <f t="shared" si="0"/>
        <v>159.64205900000002</v>
      </c>
      <c r="AE29" s="154">
        <f t="shared" si="0"/>
        <v>162.80772900000005</v>
      </c>
      <c r="AF29" s="154">
        <f t="shared" si="0"/>
        <v>100.07412199999999</v>
      </c>
      <c r="AG29" s="154">
        <f t="shared" si="0"/>
        <v>78.346900000000034</v>
      </c>
      <c r="AH29" s="154">
        <f t="shared" si="0"/>
        <v>123.287947</v>
      </c>
      <c r="AI29" s="154">
        <f t="shared" si="0"/>
        <v>147.422348</v>
      </c>
      <c r="AJ29" s="154">
        <f t="shared" si="0"/>
        <v>127.26495200000001</v>
      </c>
      <c r="AK29" s="154">
        <f t="shared" si="0"/>
        <v>134.86388900000003</v>
      </c>
      <c r="AL29" s="154">
        <f t="shared" si="0"/>
        <v>130.05250499999997</v>
      </c>
      <c r="AM29" s="154">
        <f t="shared" si="0"/>
        <v>145.27161100000001</v>
      </c>
      <c r="AN29" s="154">
        <f t="shared" si="0"/>
        <v>140.40292999999994</v>
      </c>
      <c r="AO29" s="154">
        <f>SUM(AO7:AO27)</f>
        <v>112.56733</v>
      </c>
      <c r="AP29" s="154">
        <f t="shared" ref="AP29:BK29" si="1">SUM(AP7:AP27)</f>
        <v>124.30681499999997</v>
      </c>
      <c r="AQ29" s="154">
        <f t="shared" si="1"/>
        <v>144.456242</v>
      </c>
      <c r="AR29" s="154">
        <f t="shared" si="1"/>
        <v>132.58765599999998</v>
      </c>
      <c r="AS29" s="154">
        <f t="shared" si="1"/>
        <v>166.119719</v>
      </c>
      <c r="AT29" s="154">
        <f t="shared" si="1"/>
        <v>162.07216000000003</v>
      </c>
      <c r="AU29" s="154">
        <f t="shared" si="1"/>
        <v>180.46529099999998</v>
      </c>
      <c r="AV29" s="154">
        <f t="shared" si="1"/>
        <v>186.60779199999999</v>
      </c>
      <c r="AW29" s="154">
        <f t="shared" si="1"/>
        <v>182.50086200000001</v>
      </c>
      <c r="AX29" s="154">
        <f t="shared" si="1"/>
        <v>183.46821699999998</v>
      </c>
      <c r="AY29" s="154">
        <f t="shared" si="1"/>
        <v>207.22369200000003</v>
      </c>
      <c r="AZ29" s="154">
        <f t="shared" si="1"/>
        <v>200.08999800000001</v>
      </c>
      <c r="BA29" s="154">
        <f t="shared" si="1"/>
        <v>153.24845400000004</v>
      </c>
      <c r="BB29" s="154">
        <f t="shared" si="1"/>
        <v>177.31204899999997</v>
      </c>
      <c r="BC29" s="154">
        <f t="shared" si="1"/>
        <v>205.228634</v>
      </c>
      <c r="BD29" s="154">
        <f t="shared" si="1"/>
        <v>179.19273600000002</v>
      </c>
      <c r="BE29" s="154">
        <f t="shared" si="1"/>
        <v>204.29848000000004</v>
      </c>
      <c r="BF29" s="154">
        <f t="shared" si="1"/>
        <v>186.64221399999997</v>
      </c>
      <c r="BG29" s="154">
        <f t="shared" si="1"/>
        <v>188.82225699999998</v>
      </c>
      <c r="BH29" s="154">
        <f t="shared" si="1"/>
        <v>239.70906300000007</v>
      </c>
      <c r="BI29" s="154">
        <f t="shared" si="1"/>
        <v>210.28456500000001</v>
      </c>
      <c r="BJ29" s="154">
        <f t="shared" si="1"/>
        <v>249.59896599999996</v>
      </c>
      <c r="BK29" s="154">
        <f t="shared" si="1"/>
        <v>258.14805000000001</v>
      </c>
      <c r="BL29" s="154">
        <f t="shared" ref="BL29" si="2">SUM(BL7:BL27)</f>
        <v>236.90994100000003</v>
      </c>
      <c r="BM29" s="10"/>
    </row>
    <row r="30" spans="1:65" x14ac:dyDescent="0.35">
      <c r="A30" s="10"/>
      <c r="B30" s="65" t="s">
        <v>79</v>
      </c>
      <c r="C30" s="66"/>
      <c r="D30" s="66"/>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10"/>
    </row>
    <row r="31" spans="1:65" x14ac:dyDescent="0.35">
      <c r="A31" s="10"/>
      <c r="B31" s="11"/>
      <c r="C31" s="9"/>
      <c r="D31" s="9"/>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L31" s="13"/>
      <c r="BM31" s="10"/>
    </row>
    <row r="32" spans="1:65" x14ac:dyDescent="0.35">
      <c r="A32" s="10"/>
      <c r="B32" s="188" t="s">
        <v>96</v>
      </c>
      <c r="C32" s="189"/>
      <c r="D32" s="189"/>
      <c r="E32" s="68">
        <v>43101</v>
      </c>
      <c r="F32" s="68">
        <v>43132</v>
      </c>
      <c r="G32" s="68">
        <v>43160</v>
      </c>
      <c r="H32" s="68">
        <v>43191</v>
      </c>
      <c r="I32" s="68">
        <v>43221</v>
      </c>
      <c r="J32" s="68">
        <v>43252</v>
      </c>
      <c r="K32" s="68">
        <v>43282</v>
      </c>
      <c r="L32" s="68">
        <v>43313</v>
      </c>
      <c r="M32" s="68">
        <v>43344</v>
      </c>
      <c r="N32" s="68">
        <v>43374</v>
      </c>
      <c r="O32" s="68">
        <v>43405</v>
      </c>
      <c r="P32" s="68">
        <v>43435</v>
      </c>
      <c r="Q32" s="68">
        <v>43466</v>
      </c>
      <c r="R32" s="68">
        <v>43497</v>
      </c>
      <c r="S32" s="68">
        <v>43525</v>
      </c>
      <c r="T32" s="68">
        <v>43556</v>
      </c>
      <c r="U32" s="68">
        <v>43586</v>
      </c>
      <c r="V32" s="68">
        <v>43617</v>
      </c>
      <c r="W32" s="68">
        <v>43647</v>
      </c>
      <c r="X32" s="68">
        <v>43678</v>
      </c>
      <c r="Y32" s="68">
        <v>43709</v>
      </c>
      <c r="Z32" s="68">
        <v>43739</v>
      </c>
      <c r="AA32" s="68">
        <v>43770</v>
      </c>
      <c r="AB32" s="68">
        <v>43800</v>
      </c>
      <c r="AC32" s="68">
        <v>43831</v>
      </c>
      <c r="AD32" s="68">
        <v>43862</v>
      </c>
      <c r="AE32" s="68">
        <v>43891</v>
      </c>
      <c r="AF32" s="68">
        <v>43922</v>
      </c>
      <c r="AG32" s="68">
        <v>43952</v>
      </c>
      <c r="AH32" s="68">
        <v>43983</v>
      </c>
      <c r="AI32" s="68">
        <v>44013</v>
      </c>
      <c r="AJ32" s="68">
        <v>44044</v>
      </c>
      <c r="AK32" s="68">
        <v>44075</v>
      </c>
      <c r="AL32" s="68">
        <v>44105</v>
      </c>
      <c r="AM32" s="68">
        <v>44136</v>
      </c>
      <c r="AN32" s="68">
        <v>44166</v>
      </c>
      <c r="AO32" s="68">
        <v>44197</v>
      </c>
      <c r="AP32" s="68">
        <v>44228</v>
      </c>
      <c r="AQ32" s="68">
        <v>44256</v>
      </c>
      <c r="AR32" s="68">
        <v>44287</v>
      </c>
      <c r="AS32" s="68">
        <v>44317</v>
      </c>
      <c r="AT32" s="68">
        <v>44348</v>
      </c>
      <c r="AU32" s="68">
        <v>44378</v>
      </c>
      <c r="AV32" s="68">
        <v>44409</v>
      </c>
      <c r="AW32" s="68">
        <v>44440</v>
      </c>
      <c r="AX32" s="68">
        <v>44470</v>
      </c>
      <c r="AY32" s="68">
        <v>44501</v>
      </c>
      <c r="AZ32" s="68">
        <v>44531</v>
      </c>
      <c r="BA32" s="68">
        <v>44562</v>
      </c>
      <c r="BB32" s="68">
        <v>44593</v>
      </c>
      <c r="BC32" s="68">
        <v>44621</v>
      </c>
      <c r="BD32" s="68">
        <v>44652</v>
      </c>
      <c r="BE32" s="68">
        <v>44682</v>
      </c>
      <c r="BF32" s="68">
        <v>44713</v>
      </c>
      <c r="BG32" s="68">
        <v>44743</v>
      </c>
      <c r="BH32" s="68">
        <v>44774</v>
      </c>
      <c r="BI32" s="68">
        <v>44805</v>
      </c>
      <c r="BJ32" s="68">
        <v>44835</v>
      </c>
      <c r="BK32" s="68">
        <v>44866</v>
      </c>
      <c r="BL32" s="68">
        <v>44896</v>
      </c>
      <c r="BM32" s="10"/>
    </row>
    <row r="33" spans="1:65" x14ac:dyDescent="0.35">
      <c r="A33" s="10"/>
      <c r="B33" s="190"/>
      <c r="C33" s="191"/>
      <c r="D33" s="191"/>
      <c r="E33" s="69" t="s">
        <v>51</v>
      </c>
      <c r="F33" s="69" t="s">
        <v>51</v>
      </c>
      <c r="G33" s="69" t="s">
        <v>51</v>
      </c>
      <c r="H33" s="69" t="s">
        <v>51</v>
      </c>
      <c r="I33" s="69" t="s">
        <v>51</v>
      </c>
      <c r="J33" s="69" t="s">
        <v>51</v>
      </c>
      <c r="K33" s="69" t="s">
        <v>51</v>
      </c>
      <c r="L33" s="69" t="s">
        <v>51</v>
      </c>
      <c r="M33" s="69" t="s">
        <v>51</v>
      </c>
      <c r="N33" s="69" t="s">
        <v>51</v>
      </c>
      <c r="O33" s="69" t="s">
        <v>51</v>
      </c>
      <c r="P33" s="69" t="s">
        <v>51</v>
      </c>
      <c r="Q33" s="69" t="s">
        <v>51</v>
      </c>
      <c r="R33" s="69" t="s">
        <v>51</v>
      </c>
      <c r="S33" s="69" t="s">
        <v>51</v>
      </c>
      <c r="T33" s="69" t="s">
        <v>51</v>
      </c>
      <c r="U33" s="69" t="s">
        <v>51</v>
      </c>
      <c r="V33" s="69" t="s">
        <v>51</v>
      </c>
      <c r="W33" s="69" t="s">
        <v>51</v>
      </c>
      <c r="X33" s="69" t="s">
        <v>51</v>
      </c>
      <c r="Y33" s="69" t="s">
        <v>51</v>
      </c>
      <c r="Z33" s="69" t="s">
        <v>51</v>
      </c>
      <c r="AA33" s="69" t="s">
        <v>51</v>
      </c>
      <c r="AB33" s="69" t="s">
        <v>51</v>
      </c>
      <c r="AC33" s="69" t="s">
        <v>51</v>
      </c>
      <c r="AD33" s="69" t="s">
        <v>51</v>
      </c>
      <c r="AE33" s="69" t="s">
        <v>51</v>
      </c>
      <c r="AF33" s="69" t="s">
        <v>51</v>
      </c>
      <c r="AG33" s="69" t="s">
        <v>51</v>
      </c>
      <c r="AH33" s="69" t="s">
        <v>51</v>
      </c>
      <c r="AI33" s="69" t="s">
        <v>51</v>
      </c>
      <c r="AJ33" s="69" t="s">
        <v>51</v>
      </c>
      <c r="AK33" s="69" t="s">
        <v>51</v>
      </c>
      <c r="AL33" s="69" t="s">
        <v>51</v>
      </c>
      <c r="AM33" s="69" t="s">
        <v>51</v>
      </c>
      <c r="AN33" s="69" t="s">
        <v>51</v>
      </c>
      <c r="AO33" s="69" t="s">
        <v>51</v>
      </c>
      <c r="AP33" s="69" t="s">
        <v>51</v>
      </c>
      <c r="AQ33" s="69" t="s">
        <v>51</v>
      </c>
      <c r="AR33" s="69" t="s">
        <v>51</v>
      </c>
      <c r="AS33" s="69" t="s">
        <v>51</v>
      </c>
      <c r="AT33" s="69" t="s">
        <v>51</v>
      </c>
      <c r="AU33" s="69" t="s">
        <v>51</v>
      </c>
      <c r="AV33" s="69" t="s">
        <v>51</v>
      </c>
      <c r="AW33" s="69" t="s">
        <v>51</v>
      </c>
      <c r="AX33" s="69" t="s">
        <v>51</v>
      </c>
      <c r="AY33" s="69" t="s">
        <v>51</v>
      </c>
      <c r="AZ33" s="69" t="s">
        <v>51</v>
      </c>
      <c r="BA33" s="69" t="s">
        <v>51</v>
      </c>
      <c r="BB33" s="69" t="s">
        <v>51</v>
      </c>
      <c r="BC33" s="69" t="s">
        <v>51</v>
      </c>
      <c r="BD33" s="69" t="s">
        <v>51</v>
      </c>
      <c r="BE33" s="69" t="s">
        <v>51</v>
      </c>
      <c r="BF33" s="69" t="s">
        <v>51</v>
      </c>
      <c r="BG33" s="69" t="s">
        <v>51</v>
      </c>
      <c r="BH33" s="69" t="s">
        <v>51</v>
      </c>
      <c r="BI33" s="69" t="s">
        <v>51</v>
      </c>
      <c r="BJ33" s="69" t="s">
        <v>51</v>
      </c>
      <c r="BK33" s="69" t="s">
        <v>51</v>
      </c>
      <c r="BL33" s="69" t="s">
        <v>51</v>
      </c>
      <c r="BM33" s="10"/>
    </row>
    <row r="34" spans="1:65" x14ac:dyDescent="0.35">
      <c r="A34" s="10"/>
      <c r="B34" s="63"/>
      <c r="C34" s="64"/>
      <c r="D34" s="64"/>
      <c r="E34" s="69" t="s">
        <v>94</v>
      </c>
      <c r="F34" s="69" t="s">
        <v>94</v>
      </c>
      <c r="G34" s="69" t="s">
        <v>94</v>
      </c>
      <c r="H34" s="69" t="s">
        <v>94</v>
      </c>
      <c r="I34" s="69" t="s">
        <v>94</v>
      </c>
      <c r="J34" s="69" t="s">
        <v>94</v>
      </c>
      <c r="K34" s="69" t="s">
        <v>94</v>
      </c>
      <c r="L34" s="69" t="s">
        <v>94</v>
      </c>
      <c r="M34" s="69" t="s">
        <v>94</v>
      </c>
      <c r="N34" s="69" t="s">
        <v>94</v>
      </c>
      <c r="O34" s="69" t="s">
        <v>94</v>
      </c>
      <c r="P34" s="69" t="s">
        <v>94</v>
      </c>
      <c r="Q34" s="69" t="s">
        <v>94</v>
      </c>
      <c r="R34" s="69" t="s">
        <v>94</v>
      </c>
      <c r="S34" s="69" t="s">
        <v>94</v>
      </c>
      <c r="T34" s="69" t="s">
        <v>94</v>
      </c>
      <c r="U34" s="69" t="s">
        <v>94</v>
      </c>
      <c r="V34" s="69" t="s">
        <v>94</v>
      </c>
      <c r="W34" s="69" t="s">
        <v>94</v>
      </c>
      <c r="X34" s="69" t="s">
        <v>94</v>
      </c>
      <c r="Y34" s="69" t="s">
        <v>94</v>
      </c>
      <c r="Z34" s="69" t="s">
        <v>94</v>
      </c>
      <c r="AA34" s="69" t="s">
        <v>94</v>
      </c>
      <c r="AB34" s="69" t="s">
        <v>94</v>
      </c>
      <c r="AC34" s="69" t="s">
        <v>94</v>
      </c>
      <c r="AD34" s="69" t="s">
        <v>94</v>
      </c>
      <c r="AE34" s="69" t="s">
        <v>94</v>
      </c>
      <c r="AF34" s="69" t="s">
        <v>94</v>
      </c>
      <c r="AG34" s="69" t="s">
        <v>94</v>
      </c>
      <c r="AH34" s="69" t="s">
        <v>94</v>
      </c>
      <c r="AI34" s="69" t="s">
        <v>94</v>
      </c>
      <c r="AJ34" s="69" t="s">
        <v>94</v>
      </c>
      <c r="AK34" s="69" t="s">
        <v>94</v>
      </c>
      <c r="AL34" s="69" t="s">
        <v>94</v>
      </c>
      <c r="AM34" s="69" t="s">
        <v>94</v>
      </c>
      <c r="AN34" s="69" t="s">
        <v>94</v>
      </c>
      <c r="AO34" s="69" t="s">
        <v>94</v>
      </c>
      <c r="AP34" s="69" t="s">
        <v>94</v>
      </c>
      <c r="AQ34" s="69" t="s">
        <v>94</v>
      </c>
      <c r="AR34" s="69" t="s">
        <v>94</v>
      </c>
      <c r="AS34" s="69" t="s">
        <v>94</v>
      </c>
      <c r="AT34" s="69" t="s">
        <v>94</v>
      </c>
      <c r="AU34" s="69" t="s">
        <v>94</v>
      </c>
      <c r="AV34" s="69" t="s">
        <v>94</v>
      </c>
      <c r="AW34" s="69" t="s">
        <v>94</v>
      </c>
      <c r="AX34" s="69" t="s">
        <v>94</v>
      </c>
      <c r="AY34" s="69" t="s">
        <v>94</v>
      </c>
      <c r="AZ34" s="69" t="s">
        <v>94</v>
      </c>
      <c r="BA34" s="69" t="s">
        <v>94</v>
      </c>
      <c r="BB34" s="69" t="s">
        <v>94</v>
      </c>
      <c r="BC34" s="69" t="s">
        <v>94</v>
      </c>
      <c r="BD34" s="69" t="s">
        <v>94</v>
      </c>
      <c r="BE34" s="69" t="s">
        <v>94</v>
      </c>
      <c r="BF34" s="69" t="s">
        <v>94</v>
      </c>
      <c r="BG34" s="69" t="s">
        <v>94</v>
      </c>
      <c r="BH34" s="69" t="s">
        <v>94</v>
      </c>
      <c r="BI34" s="69" t="s">
        <v>94</v>
      </c>
      <c r="BJ34" s="69" t="s">
        <v>94</v>
      </c>
      <c r="BK34" s="69" t="s">
        <v>94</v>
      </c>
      <c r="BL34" s="69" t="s">
        <v>94</v>
      </c>
      <c r="BM34" s="10"/>
    </row>
    <row r="35" spans="1:65" x14ac:dyDescent="0.35">
      <c r="A35" s="10"/>
      <c r="B35" s="20" t="s">
        <v>52</v>
      </c>
      <c r="C35" s="21" t="s">
        <v>54</v>
      </c>
      <c r="D35" s="21" t="s">
        <v>53</v>
      </c>
      <c r="E35" s="70" t="s">
        <v>27</v>
      </c>
      <c r="F35" s="70" t="s">
        <v>27</v>
      </c>
      <c r="G35" s="70" t="s">
        <v>27</v>
      </c>
      <c r="H35" s="70" t="s">
        <v>27</v>
      </c>
      <c r="I35" s="70" t="s">
        <v>27</v>
      </c>
      <c r="J35" s="70" t="s">
        <v>27</v>
      </c>
      <c r="K35" s="70" t="s">
        <v>27</v>
      </c>
      <c r="L35" s="70" t="s">
        <v>27</v>
      </c>
      <c r="M35" s="70" t="s">
        <v>27</v>
      </c>
      <c r="N35" s="70" t="s">
        <v>27</v>
      </c>
      <c r="O35" s="70" t="s">
        <v>27</v>
      </c>
      <c r="P35" s="70" t="s">
        <v>27</v>
      </c>
      <c r="Q35" s="70" t="s">
        <v>27</v>
      </c>
      <c r="R35" s="70" t="s">
        <v>27</v>
      </c>
      <c r="S35" s="70" t="s">
        <v>27</v>
      </c>
      <c r="T35" s="70" t="s">
        <v>27</v>
      </c>
      <c r="U35" s="70" t="s">
        <v>27</v>
      </c>
      <c r="V35" s="70" t="s">
        <v>27</v>
      </c>
      <c r="W35" s="70" t="s">
        <v>27</v>
      </c>
      <c r="X35" s="70" t="s">
        <v>27</v>
      </c>
      <c r="Y35" s="70" t="s">
        <v>27</v>
      </c>
      <c r="Z35" s="70" t="s">
        <v>27</v>
      </c>
      <c r="AA35" s="70" t="s">
        <v>27</v>
      </c>
      <c r="AB35" s="70" t="s">
        <v>27</v>
      </c>
      <c r="AC35" s="70" t="s">
        <v>27</v>
      </c>
      <c r="AD35" s="70" t="s">
        <v>27</v>
      </c>
      <c r="AE35" s="70" t="s">
        <v>27</v>
      </c>
      <c r="AF35" s="70" t="s">
        <v>27</v>
      </c>
      <c r="AG35" s="70" t="s">
        <v>27</v>
      </c>
      <c r="AH35" s="70" t="s">
        <v>27</v>
      </c>
      <c r="AI35" s="70" t="s">
        <v>27</v>
      </c>
      <c r="AJ35" s="70" t="s">
        <v>27</v>
      </c>
      <c r="AK35" s="70" t="s">
        <v>27</v>
      </c>
      <c r="AL35" s="70" t="s">
        <v>27</v>
      </c>
      <c r="AM35" s="70" t="s">
        <v>27</v>
      </c>
      <c r="AN35" s="70" t="s">
        <v>27</v>
      </c>
      <c r="AO35" s="70" t="s">
        <v>27</v>
      </c>
      <c r="AP35" s="70" t="s">
        <v>27</v>
      </c>
      <c r="AQ35" s="70" t="s">
        <v>27</v>
      </c>
      <c r="AR35" s="70" t="s">
        <v>27</v>
      </c>
      <c r="AS35" s="70" t="s">
        <v>27</v>
      </c>
      <c r="AT35" s="70" t="s">
        <v>27</v>
      </c>
      <c r="AU35" s="70" t="s">
        <v>27</v>
      </c>
      <c r="AV35" s="70" t="s">
        <v>27</v>
      </c>
      <c r="AW35" s="70" t="s">
        <v>27</v>
      </c>
      <c r="AX35" s="70" t="s">
        <v>27</v>
      </c>
      <c r="AY35" s="70" t="s">
        <v>27</v>
      </c>
      <c r="AZ35" s="70" t="s">
        <v>27</v>
      </c>
      <c r="BA35" s="70" t="s">
        <v>27</v>
      </c>
      <c r="BB35" s="70" t="s">
        <v>27</v>
      </c>
      <c r="BC35" s="70" t="s">
        <v>27</v>
      </c>
      <c r="BD35" s="70" t="s">
        <v>27</v>
      </c>
      <c r="BE35" s="70" t="s">
        <v>27</v>
      </c>
      <c r="BF35" s="70" t="s">
        <v>27</v>
      </c>
      <c r="BG35" s="70" t="s">
        <v>27</v>
      </c>
      <c r="BH35" s="70" t="s">
        <v>27</v>
      </c>
      <c r="BI35" s="70" t="s">
        <v>27</v>
      </c>
      <c r="BJ35" s="70" t="s">
        <v>27</v>
      </c>
      <c r="BK35" s="70" t="s">
        <v>27</v>
      </c>
      <c r="BL35" s="70" t="s">
        <v>27</v>
      </c>
      <c r="BM35" s="10"/>
    </row>
    <row r="36" spans="1:65" x14ac:dyDescent="0.35">
      <c r="A36" s="10"/>
      <c r="B36" s="22" t="s">
        <v>0</v>
      </c>
      <c r="C36" s="23" t="s">
        <v>1</v>
      </c>
      <c r="D36" s="24" t="s">
        <v>30</v>
      </c>
      <c r="E36" s="150">
        <v>6.9220000000000002E-3</v>
      </c>
      <c r="F36" s="150">
        <v>4.0000000000000001E-3</v>
      </c>
      <c r="G36" s="150">
        <v>3.1530000000000002E-2</v>
      </c>
      <c r="H36" s="150">
        <v>6.1721000000000005E-2</v>
      </c>
      <c r="I36" s="150">
        <v>4.8020000000000007E-3</v>
      </c>
      <c r="J36" s="150">
        <v>3.5478999999999997E-2</v>
      </c>
      <c r="K36" s="150">
        <v>3.5331000000000001E-2</v>
      </c>
      <c r="L36" s="150">
        <v>7.5393000000000002E-2</v>
      </c>
      <c r="M36" s="150">
        <v>0.107019</v>
      </c>
      <c r="N36" s="150">
        <v>1.6941999999999999E-2</v>
      </c>
      <c r="O36" s="150">
        <v>3.3156999999999999E-2</v>
      </c>
      <c r="P36" s="150">
        <v>0.14421899999999999</v>
      </c>
      <c r="Q36" s="150">
        <v>3.4362999999999998E-2</v>
      </c>
      <c r="R36" s="150">
        <v>1.0605E-2</v>
      </c>
      <c r="S36" s="150">
        <v>1.1373000000000001E-2</v>
      </c>
      <c r="T36" s="150">
        <v>5.4080000000000005E-3</v>
      </c>
      <c r="U36" s="150">
        <v>2.0440999999999997E-2</v>
      </c>
      <c r="V36" s="150">
        <v>5.8131000000000002E-2</v>
      </c>
      <c r="W36" s="150">
        <v>3.3676999999999999E-2</v>
      </c>
      <c r="X36" s="150">
        <v>0.17585999999999999</v>
      </c>
      <c r="Y36" s="150">
        <v>4.0639999999999999E-3</v>
      </c>
      <c r="Z36" s="150">
        <v>1.2604000000000001E-2</v>
      </c>
      <c r="AA36" s="150">
        <v>7.9249999999999998E-3</v>
      </c>
      <c r="AB36" s="150">
        <v>5.0921999999999995E-2</v>
      </c>
      <c r="AC36" s="150">
        <v>2.1565999999999998E-2</v>
      </c>
      <c r="AD36" s="150" t="s">
        <v>150</v>
      </c>
      <c r="AE36" s="150">
        <v>8.0540000000000004E-3</v>
      </c>
      <c r="AF36" s="150" t="s">
        <v>150</v>
      </c>
      <c r="AG36" s="150">
        <v>1.5E-3</v>
      </c>
      <c r="AH36" s="150">
        <v>3.9445000000000001E-2</v>
      </c>
      <c r="AI36" s="150">
        <v>1.1042999999999999E-2</v>
      </c>
      <c r="AJ36" s="150">
        <v>1.1337E-2</v>
      </c>
      <c r="AK36" s="150">
        <v>1.8744E-2</v>
      </c>
      <c r="AL36" s="150">
        <v>0.23464400000000002</v>
      </c>
      <c r="AM36" s="150">
        <v>1.1356999999999999E-2</v>
      </c>
      <c r="AN36" s="150">
        <v>2.7664000000000001E-2</v>
      </c>
      <c r="AO36" s="150">
        <v>7.8969999999999995E-3</v>
      </c>
      <c r="AP36" s="150">
        <v>5.2986999999999992E-2</v>
      </c>
      <c r="AQ36" s="150">
        <v>3.0622E-2</v>
      </c>
      <c r="AR36" s="150">
        <v>3.6624000000000004E-2</v>
      </c>
      <c r="AS36" s="150">
        <v>2.6478999999999999E-2</v>
      </c>
      <c r="AT36" s="150">
        <v>3.8832999999999999E-2</v>
      </c>
      <c r="AU36" s="150">
        <v>7.4389999999999994E-3</v>
      </c>
      <c r="AV36" s="150">
        <v>1.0539000000000001E-2</v>
      </c>
      <c r="AW36" s="150">
        <v>7.6969999999999998E-3</v>
      </c>
      <c r="AX36" s="150">
        <v>7.3275000000000007E-2</v>
      </c>
      <c r="AY36" s="150">
        <v>3.7828000000000007E-2</v>
      </c>
      <c r="AZ36" s="150">
        <v>9.4560000000000009E-3</v>
      </c>
      <c r="BA36" s="150">
        <v>2.9933000000000001E-2</v>
      </c>
      <c r="BB36" s="150">
        <v>9.221E-3</v>
      </c>
      <c r="BC36" s="150">
        <v>8.1539999999999998E-3</v>
      </c>
      <c r="BD36" s="150">
        <v>5.1142E-2</v>
      </c>
      <c r="BE36" s="150">
        <v>4.0769999999999999E-3</v>
      </c>
      <c r="BF36" s="150">
        <v>6.6249999999999998E-3</v>
      </c>
      <c r="BG36" s="150">
        <v>5.1095000000000008E-2</v>
      </c>
      <c r="BH36" s="150">
        <v>2.8188999999999999E-2</v>
      </c>
      <c r="BI36" s="150">
        <v>9.3790000000000002E-3</v>
      </c>
      <c r="BJ36" s="150">
        <v>0.21599000000000002</v>
      </c>
      <c r="BK36" s="150">
        <v>1.6541E-2</v>
      </c>
      <c r="BL36" s="150">
        <v>2.8458000000000004E-2</v>
      </c>
      <c r="BM36" s="10"/>
    </row>
    <row r="37" spans="1:65" x14ac:dyDescent="0.35">
      <c r="A37" s="10"/>
      <c r="B37" s="25"/>
      <c r="C37" s="26" t="s">
        <v>2</v>
      </c>
      <c r="D37" s="27" t="s">
        <v>31</v>
      </c>
      <c r="E37" s="151">
        <v>1.2631E-2</v>
      </c>
      <c r="F37" s="151" t="s">
        <v>150</v>
      </c>
      <c r="G37" s="151">
        <v>1.3100000000000001E-4</v>
      </c>
      <c r="H37" s="151">
        <v>1.6800000000000002E-4</v>
      </c>
      <c r="I37" s="151">
        <v>1.2539999999999999E-3</v>
      </c>
      <c r="J37" s="151">
        <v>5.2000000000000004E-5</v>
      </c>
      <c r="K37" s="151">
        <v>1.2375000000000001E-2</v>
      </c>
      <c r="L37" s="151">
        <v>2.5106000000000003E-2</v>
      </c>
      <c r="M37" s="151">
        <v>3.2499999999999999E-4</v>
      </c>
      <c r="N37" s="151">
        <v>1.1661999999999999E-2</v>
      </c>
      <c r="O37" s="151">
        <v>2.2401999999999998E-2</v>
      </c>
      <c r="P37" s="151">
        <v>6.2227999999999999E-2</v>
      </c>
      <c r="Q37" s="151" t="s">
        <v>150</v>
      </c>
      <c r="R37" s="151">
        <v>1.2749999999999999E-3</v>
      </c>
      <c r="S37" s="151" t="s">
        <v>150</v>
      </c>
      <c r="T37" s="151">
        <v>1.392E-3</v>
      </c>
      <c r="U37" s="151">
        <v>1.3300000000000001E-4</v>
      </c>
      <c r="V37" s="151">
        <v>1.7100000000000001E-4</v>
      </c>
      <c r="W37" s="151">
        <v>1.284E-3</v>
      </c>
      <c r="X37" s="151">
        <v>4.3999999999999999E-5</v>
      </c>
      <c r="Y37" s="151">
        <v>2.5999999999999998E-5</v>
      </c>
      <c r="Z37" s="151">
        <v>2.5500000000000002E-4</v>
      </c>
      <c r="AA37" s="151">
        <v>2.0829999999999998E-3</v>
      </c>
      <c r="AB37" s="151">
        <v>9.189000000000001E-3</v>
      </c>
      <c r="AC37" s="151">
        <v>1.3439999999999999E-3</v>
      </c>
      <c r="AD37" s="151" t="s">
        <v>150</v>
      </c>
      <c r="AE37" s="151" t="s">
        <v>150</v>
      </c>
      <c r="AF37" s="151" t="s">
        <v>150</v>
      </c>
      <c r="AG37" s="151" t="s">
        <v>150</v>
      </c>
      <c r="AH37" s="151">
        <v>5.3558000000000001E-2</v>
      </c>
      <c r="AI37" s="151" t="s">
        <v>150</v>
      </c>
      <c r="AJ37" s="151">
        <v>4.4999999999999996E-5</v>
      </c>
      <c r="AK37" s="151" t="s">
        <v>150</v>
      </c>
      <c r="AL37" s="151">
        <v>4.0400000000000001E-4</v>
      </c>
      <c r="AM37" s="151">
        <v>9.8599999999999993E-2</v>
      </c>
      <c r="AN37" s="151">
        <v>1.7588999999999997E-2</v>
      </c>
      <c r="AO37" s="151">
        <v>1.3863E-2</v>
      </c>
      <c r="AP37" s="151">
        <v>4.8940000000000008E-3</v>
      </c>
      <c r="AQ37" s="151">
        <v>1.078E-3</v>
      </c>
      <c r="AR37" s="151">
        <v>1.4319999999999999E-3</v>
      </c>
      <c r="AS37" s="151">
        <v>9.0000000000000002E-6</v>
      </c>
      <c r="AT37" s="151">
        <v>2.0579999999999999E-3</v>
      </c>
      <c r="AU37" s="151" t="s">
        <v>150</v>
      </c>
      <c r="AV37" s="151">
        <v>1.8342999999999998E-2</v>
      </c>
      <c r="AW37" s="151" t="s">
        <v>150</v>
      </c>
      <c r="AX37" s="151">
        <v>1.2539999999999999E-3</v>
      </c>
      <c r="AY37" s="151">
        <v>5.7112999999999997E-2</v>
      </c>
      <c r="AZ37" s="151">
        <v>8.0999999999999996E-4</v>
      </c>
      <c r="BA37" s="151">
        <v>1.0600999999999999E-2</v>
      </c>
      <c r="BB37" s="151">
        <v>2.4740000000000001E-3</v>
      </c>
      <c r="BC37" s="151">
        <v>0.122762</v>
      </c>
      <c r="BD37" s="151">
        <v>1.029E-3</v>
      </c>
      <c r="BE37" s="151">
        <v>1.6539000000000002E-2</v>
      </c>
      <c r="BF37" s="151">
        <v>3.2810000000000001E-3</v>
      </c>
      <c r="BG37" s="151">
        <v>1.1541000000000001E-2</v>
      </c>
      <c r="BH37" s="151">
        <v>1.9599999999999999E-4</v>
      </c>
      <c r="BI37" s="151">
        <v>1.1472E-2</v>
      </c>
      <c r="BJ37" s="151">
        <v>5.1539000000000001E-2</v>
      </c>
      <c r="BK37" s="151">
        <v>8.9708999999999997E-2</v>
      </c>
      <c r="BL37" s="151">
        <v>8.8630000000000011E-3</v>
      </c>
      <c r="BM37" s="10"/>
    </row>
    <row r="38" spans="1:65" x14ac:dyDescent="0.35">
      <c r="A38" s="10"/>
      <c r="B38" s="25"/>
      <c r="C38" s="28" t="s">
        <v>3</v>
      </c>
      <c r="D38" s="29" t="s">
        <v>32</v>
      </c>
      <c r="E38" s="152">
        <v>7.8534000000000007E-2</v>
      </c>
      <c r="F38" s="152">
        <v>2.7495000000000002E-2</v>
      </c>
      <c r="G38" s="152">
        <v>2.5094000000000002E-2</v>
      </c>
      <c r="H38" s="152">
        <v>7.7339999999999996E-3</v>
      </c>
      <c r="I38" s="152">
        <v>2.3515000000000001E-2</v>
      </c>
      <c r="J38" s="152">
        <v>5.4990000000000004E-2</v>
      </c>
      <c r="K38" s="152" t="s">
        <v>150</v>
      </c>
      <c r="L38" s="152">
        <v>2.5339999999999998E-2</v>
      </c>
      <c r="M38" s="152">
        <v>3.3279999999999998E-3</v>
      </c>
      <c r="N38" s="152">
        <v>2.4501999999999999E-2</v>
      </c>
      <c r="O38" s="152">
        <v>2.5094000000000002E-2</v>
      </c>
      <c r="P38" s="152">
        <v>4.8939999999999999E-3</v>
      </c>
      <c r="Q38" s="152">
        <v>2.1225000000000001E-2</v>
      </c>
      <c r="R38" s="152">
        <v>3.9716999999999995E-2</v>
      </c>
      <c r="S38" s="152">
        <v>4.0000000000000003E-5</v>
      </c>
      <c r="T38" s="152">
        <v>3.6179999999999997E-2</v>
      </c>
      <c r="U38" s="152">
        <v>6.796E-3</v>
      </c>
      <c r="V38" s="152">
        <v>3.3883999999999997E-2</v>
      </c>
      <c r="W38" s="152">
        <v>9.7349999999999989E-3</v>
      </c>
      <c r="X38" s="152">
        <v>4.3815999999999994E-2</v>
      </c>
      <c r="Y38" s="152">
        <v>9.7059999999999994E-3</v>
      </c>
      <c r="Z38" s="152">
        <v>1.6890000000000002E-2</v>
      </c>
      <c r="AA38" s="152">
        <v>2.9134E-2</v>
      </c>
      <c r="AB38" s="152">
        <v>2.578E-3</v>
      </c>
      <c r="AC38" s="152">
        <v>2.6706000000000001E-2</v>
      </c>
      <c r="AD38" s="152">
        <v>9.7059999999999994E-3</v>
      </c>
      <c r="AE38" s="152">
        <v>3.6178000000000002E-2</v>
      </c>
      <c r="AF38" s="152">
        <v>1.6800000000000002E-2</v>
      </c>
      <c r="AG38" s="152" t="s">
        <v>150</v>
      </c>
      <c r="AH38" s="152">
        <v>2.578E-3</v>
      </c>
      <c r="AI38" s="152">
        <v>1.7735000000000001E-2</v>
      </c>
      <c r="AJ38" s="152">
        <v>1.9377999999999999E-2</v>
      </c>
      <c r="AK38" s="152" t="s">
        <v>150</v>
      </c>
      <c r="AL38" s="152">
        <v>2.6506000000000002E-2</v>
      </c>
      <c r="AM38" s="152">
        <v>4.0892000000000005E-2</v>
      </c>
      <c r="AN38" s="152">
        <v>2.578E-3</v>
      </c>
      <c r="AO38" s="152">
        <v>1.9377999999999999E-2</v>
      </c>
      <c r="AP38" s="152">
        <v>1.6799999999999999E-2</v>
      </c>
      <c r="AQ38" s="152">
        <v>1.9622999999999998E-2</v>
      </c>
      <c r="AR38" s="152">
        <v>1.9377999999999999E-2</v>
      </c>
      <c r="AS38" s="152">
        <v>1.6799999999999999E-2</v>
      </c>
      <c r="AT38" s="152">
        <v>1.9377999999999999E-2</v>
      </c>
      <c r="AU38" s="152">
        <v>3.3633999999999997E-2</v>
      </c>
      <c r="AV38" s="152">
        <v>1.9377999999999999E-2</v>
      </c>
      <c r="AW38" s="152">
        <v>1.9377999999999999E-2</v>
      </c>
      <c r="AX38" s="152">
        <v>1.9377999999999999E-2</v>
      </c>
      <c r="AY38" s="152">
        <v>3.1056E-2</v>
      </c>
      <c r="AZ38" s="152">
        <v>2.1956E-2</v>
      </c>
      <c r="BA38" s="152">
        <v>2.3129E-2</v>
      </c>
      <c r="BB38" s="152">
        <v>3.2670999999999999E-2</v>
      </c>
      <c r="BC38" s="152">
        <v>2.6505999999999998E-2</v>
      </c>
      <c r="BD38" s="152">
        <v>2.3927999999999998E-2</v>
      </c>
      <c r="BE38" s="152">
        <v>2.2142999999999999E-2</v>
      </c>
      <c r="BF38" s="152">
        <v>2.6505999999999998E-2</v>
      </c>
      <c r="BG38" s="152">
        <v>2.6846999999999999E-2</v>
      </c>
      <c r="BH38" s="152">
        <v>1.9695999999999998E-2</v>
      </c>
      <c r="BI38" s="152">
        <v>1.9377999999999999E-2</v>
      </c>
      <c r="BJ38" s="152">
        <v>3.0530999999999999E-2</v>
      </c>
      <c r="BK38" s="152">
        <v>1.9377999999999999E-2</v>
      </c>
      <c r="BL38" s="152">
        <v>1.9377999999999999E-2</v>
      </c>
      <c r="BM38" s="10"/>
    </row>
    <row r="39" spans="1:65" x14ac:dyDescent="0.35">
      <c r="A39" s="10"/>
      <c r="B39" s="25"/>
      <c r="C39" s="26" t="s">
        <v>4</v>
      </c>
      <c r="D39" s="27" t="s">
        <v>33</v>
      </c>
      <c r="E39" s="151">
        <v>0.11013499999999998</v>
      </c>
      <c r="F39" s="151">
        <v>7.5674999999999992E-2</v>
      </c>
      <c r="G39" s="151">
        <v>0.42711000000000005</v>
      </c>
      <c r="H39" s="151">
        <v>5.7496000000000005E-2</v>
      </c>
      <c r="I39" s="151">
        <v>0.18286900000000003</v>
      </c>
      <c r="J39" s="151">
        <v>0.21792999999999998</v>
      </c>
      <c r="K39" s="151">
        <v>0.17815500000000001</v>
      </c>
      <c r="L39" s="151">
        <v>0.28975099999999998</v>
      </c>
      <c r="M39" s="151">
        <v>0.13447699999999999</v>
      </c>
      <c r="N39" s="151">
        <v>0.19514799999999999</v>
      </c>
      <c r="O39" s="151">
        <v>0.20533300000000002</v>
      </c>
      <c r="P39" s="151">
        <v>0.236488</v>
      </c>
      <c r="Q39" s="151">
        <v>0.12402199999999999</v>
      </c>
      <c r="R39" s="151">
        <v>7.7411000000000008E-2</v>
      </c>
      <c r="S39" s="151">
        <v>0.128967</v>
      </c>
      <c r="T39" s="151">
        <v>0.15690000000000001</v>
      </c>
      <c r="U39" s="151">
        <v>0.30074600000000001</v>
      </c>
      <c r="V39" s="151">
        <v>0.176539</v>
      </c>
      <c r="W39" s="151">
        <v>4.0629999999999999E-2</v>
      </c>
      <c r="X39" s="151">
        <v>0.14124100000000001</v>
      </c>
      <c r="Y39" s="151">
        <v>0.17794500000000002</v>
      </c>
      <c r="Z39" s="151">
        <v>0.27224500000000001</v>
      </c>
      <c r="AA39" s="151">
        <v>0.22264200000000003</v>
      </c>
      <c r="AB39" s="151">
        <v>7.9964000000000007E-2</v>
      </c>
      <c r="AC39" s="151">
        <v>0.190914</v>
      </c>
      <c r="AD39" s="151">
        <v>0.195461</v>
      </c>
      <c r="AE39" s="151">
        <v>0.20258899999999999</v>
      </c>
      <c r="AF39" s="151">
        <v>3.3040000000000001E-3</v>
      </c>
      <c r="AG39" s="151">
        <v>6.3957E-2</v>
      </c>
      <c r="AH39" s="151">
        <v>0.16585</v>
      </c>
      <c r="AI39" s="151">
        <v>5.5367000000000006E-2</v>
      </c>
      <c r="AJ39" s="151">
        <v>0.21920200000000001</v>
      </c>
      <c r="AK39" s="151">
        <v>0.29478199999999999</v>
      </c>
      <c r="AL39" s="151">
        <v>0.17078499999999999</v>
      </c>
      <c r="AM39" s="151">
        <v>0.31727799999999995</v>
      </c>
      <c r="AN39" s="151">
        <v>0.119829</v>
      </c>
      <c r="AO39" s="151">
        <v>8.9984000000000008E-2</v>
      </c>
      <c r="AP39" s="151">
        <v>0.16978599999999999</v>
      </c>
      <c r="AQ39" s="151">
        <v>0.20138900000000001</v>
      </c>
      <c r="AR39" s="151">
        <v>0.156251</v>
      </c>
      <c r="AS39" s="151">
        <v>0.19173500000000002</v>
      </c>
      <c r="AT39" s="151">
        <v>0.28309200000000001</v>
      </c>
      <c r="AU39" s="151">
        <v>0.114732</v>
      </c>
      <c r="AV39" s="151">
        <v>0.22914699999999999</v>
      </c>
      <c r="AW39" s="151">
        <v>0.27264600000000005</v>
      </c>
      <c r="AX39" s="151">
        <v>0.21853100000000003</v>
      </c>
      <c r="AY39" s="151">
        <v>0.12580499999999997</v>
      </c>
      <c r="AZ39" s="151">
        <v>0.21825900000000001</v>
      </c>
      <c r="BA39" s="151">
        <v>0.11608499999999999</v>
      </c>
      <c r="BB39" s="151">
        <v>0.19967600000000002</v>
      </c>
      <c r="BC39" s="151">
        <v>0.31346599999999997</v>
      </c>
      <c r="BD39" s="151">
        <v>0.306002</v>
      </c>
      <c r="BE39" s="151">
        <v>0.566029</v>
      </c>
      <c r="BF39" s="151">
        <v>0.216609</v>
      </c>
      <c r="BG39" s="151">
        <v>0.63417400000000002</v>
      </c>
      <c r="BH39" s="151">
        <v>0.22022100000000006</v>
      </c>
      <c r="BI39" s="151">
        <v>0.35327000000000008</v>
      </c>
      <c r="BJ39" s="151">
        <v>0.22991599999999998</v>
      </c>
      <c r="BK39" s="151">
        <v>0.49948499999999996</v>
      </c>
      <c r="BL39" s="151">
        <v>0.38004199999999999</v>
      </c>
      <c r="BM39" s="10"/>
    </row>
    <row r="40" spans="1:65" x14ac:dyDescent="0.35">
      <c r="A40" s="10"/>
      <c r="B40" s="25" t="s">
        <v>5</v>
      </c>
      <c r="C40" s="28" t="s">
        <v>6</v>
      </c>
      <c r="D40" s="29" t="s">
        <v>34</v>
      </c>
      <c r="E40" s="152">
        <v>7.9999999999999996E-6</v>
      </c>
      <c r="F40" s="152">
        <v>9.1409999999999998E-3</v>
      </c>
      <c r="G40" s="152">
        <v>3.7199999999999999E-4</v>
      </c>
      <c r="H40" s="152">
        <v>4.8999999999999998E-4</v>
      </c>
      <c r="I40" s="152">
        <v>1.21E-4</v>
      </c>
      <c r="J40" s="152">
        <v>4.8999999999999998E-4</v>
      </c>
      <c r="K40" s="152">
        <v>4.9076000000000002E-2</v>
      </c>
      <c r="L40" s="152">
        <v>3.3999999999999993E-5</v>
      </c>
      <c r="M40" s="152">
        <v>2.1000000000000001E-4</v>
      </c>
      <c r="N40" s="152">
        <v>2.3212E-2</v>
      </c>
      <c r="O40" s="152">
        <v>5.8300000000000008E-4</v>
      </c>
      <c r="P40" s="152">
        <v>3.9199999999999999E-3</v>
      </c>
      <c r="Q40" s="152">
        <v>1E-4</v>
      </c>
      <c r="R40" s="152">
        <v>2.41E-4</v>
      </c>
      <c r="S40" s="152">
        <v>3.57E-4</v>
      </c>
      <c r="T40" s="152">
        <v>5.3699999999999989E-3</v>
      </c>
      <c r="U40" s="152">
        <v>2.8999999999999997E-5</v>
      </c>
      <c r="V40" s="152">
        <v>3.3399999999999999E-4</v>
      </c>
      <c r="W40" s="152">
        <v>3.009E-3</v>
      </c>
      <c r="X40" s="152">
        <v>4.078E-3</v>
      </c>
      <c r="Y40" s="152">
        <v>1.6700000000000003E-3</v>
      </c>
      <c r="Z40" s="152">
        <v>4.7800000000000002E-4</v>
      </c>
      <c r="AA40" s="152">
        <v>1.1499999999999999E-4</v>
      </c>
      <c r="AB40" s="152">
        <v>1.1330000000000001E-3</v>
      </c>
      <c r="AC40" s="152">
        <v>2.1660000000000004E-3</v>
      </c>
      <c r="AD40" s="152">
        <v>6.7999999999999999E-5</v>
      </c>
      <c r="AE40" s="152">
        <v>4.9000000000000005E-5</v>
      </c>
      <c r="AF40" s="152">
        <v>7.0000000000000007E-5</v>
      </c>
      <c r="AG40" s="152">
        <v>8.5090000000000009E-3</v>
      </c>
      <c r="AH40" s="152">
        <v>9.2E-5</v>
      </c>
      <c r="AI40" s="152">
        <v>4.4769999999999992E-3</v>
      </c>
      <c r="AJ40" s="152">
        <v>7.7000000000000007E-4</v>
      </c>
      <c r="AK40" s="152">
        <v>1.9700000000000002E-4</v>
      </c>
      <c r="AL40" s="152">
        <v>7.1000000000000005E-5</v>
      </c>
      <c r="AM40" s="152">
        <v>1.2899999999999999E-4</v>
      </c>
      <c r="AN40" s="152">
        <v>5.3363000000000001E-2</v>
      </c>
      <c r="AO40" s="152">
        <v>3.2629999999999998E-3</v>
      </c>
      <c r="AP40" s="152">
        <v>9.5169999999999994E-3</v>
      </c>
      <c r="AQ40" s="152">
        <v>1.2400000000000003E-4</v>
      </c>
      <c r="AR40" s="152">
        <v>6.0700000000000001E-4</v>
      </c>
      <c r="AS40" s="152">
        <v>3.7000000000000005E-5</v>
      </c>
      <c r="AT40" s="152">
        <v>5.7299999999999994E-4</v>
      </c>
      <c r="AU40" s="152">
        <v>2.1721000000000001E-2</v>
      </c>
      <c r="AV40" s="152">
        <v>1.6899999999999999E-4</v>
      </c>
      <c r="AW40" s="152">
        <v>4.26E-4</v>
      </c>
      <c r="AX40" s="152">
        <v>3.8419999999999999E-3</v>
      </c>
      <c r="AY40" s="152">
        <v>5.6810000000000003E-3</v>
      </c>
      <c r="AZ40" s="152">
        <v>6.1569999999999993E-3</v>
      </c>
      <c r="BA40" s="152">
        <v>3.28E-4</v>
      </c>
      <c r="BB40" s="152">
        <v>3.7699999999999995E-4</v>
      </c>
      <c r="BC40" s="152">
        <v>2.3640999999999999E-2</v>
      </c>
      <c r="BD40" s="152">
        <v>1.9000000000000001E-5</v>
      </c>
      <c r="BE40" s="152">
        <v>1.4971000000000002E-2</v>
      </c>
      <c r="BF40" s="152">
        <v>9.0349999999999996E-3</v>
      </c>
      <c r="BG40" s="152">
        <v>1.8599999999999999E-4</v>
      </c>
      <c r="BH40" s="152">
        <v>2.4399999999999999E-4</v>
      </c>
      <c r="BI40" s="152">
        <v>1.6699999999999999E-4</v>
      </c>
      <c r="BJ40" s="152">
        <v>2.5559999999999997E-3</v>
      </c>
      <c r="BK40" s="152">
        <v>2.5900000000000001E-4</v>
      </c>
      <c r="BL40" s="152">
        <v>4.8000000000000001E-5</v>
      </c>
      <c r="BM40" s="10"/>
    </row>
    <row r="41" spans="1:65" x14ac:dyDescent="0.35">
      <c r="A41" s="10"/>
      <c r="B41" s="25"/>
      <c r="C41" s="26" t="s">
        <v>7</v>
      </c>
      <c r="D41" s="27" t="s">
        <v>35</v>
      </c>
      <c r="E41" s="151">
        <v>0.84695600000000015</v>
      </c>
      <c r="F41" s="151">
        <v>1.860484</v>
      </c>
      <c r="G41" s="151">
        <v>0.78094200000000003</v>
      </c>
      <c r="H41" s="151">
        <v>0.32553700000000008</v>
      </c>
      <c r="I41" s="151">
        <v>0.460339</v>
      </c>
      <c r="J41" s="151">
        <v>1.502532</v>
      </c>
      <c r="K41" s="151">
        <v>1.324103</v>
      </c>
      <c r="L41" s="151">
        <v>1.5582960000000001</v>
      </c>
      <c r="M41" s="151">
        <v>0.692971</v>
      </c>
      <c r="N41" s="151">
        <v>0.590032</v>
      </c>
      <c r="O41" s="151">
        <v>0.5735269999999999</v>
      </c>
      <c r="P41" s="151">
        <v>0.76257999999999992</v>
      </c>
      <c r="Q41" s="151">
        <v>0.53460999999999992</v>
      </c>
      <c r="R41" s="151">
        <v>1.4275179999999998</v>
      </c>
      <c r="S41" s="151">
        <v>0.74284399999999995</v>
      </c>
      <c r="T41" s="151">
        <v>0.81361399999999995</v>
      </c>
      <c r="U41" s="151">
        <v>1.931335</v>
      </c>
      <c r="V41" s="151">
        <v>2.6841400000000006</v>
      </c>
      <c r="W41" s="151">
        <v>1.8652750000000002</v>
      </c>
      <c r="X41" s="151">
        <v>0.79344799999999993</v>
      </c>
      <c r="Y41" s="151">
        <v>0.89645799999999987</v>
      </c>
      <c r="Z41" s="151">
        <v>0.50913900000000001</v>
      </c>
      <c r="AA41" s="151">
        <v>0.67515800000000004</v>
      </c>
      <c r="AB41" s="151">
        <v>0.567886</v>
      </c>
      <c r="AC41" s="151">
        <v>0.28846899999999998</v>
      </c>
      <c r="AD41" s="151">
        <v>1.0773069999999998</v>
      </c>
      <c r="AE41" s="151">
        <v>0.31385800000000008</v>
      </c>
      <c r="AF41" s="151">
        <v>0.20560100000000001</v>
      </c>
      <c r="AG41" s="151">
        <v>0.67884500000000003</v>
      </c>
      <c r="AH41" s="151">
        <v>0.86802499999999994</v>
      </c>
      <c r="AI41" s="151">
        <v>1.3755360000000001</v>
      </c>
      <c r="AJ41" s="151">
        <v>0.46042999999999995</v>
      </c>
      <c r="AK41" s="151">
        <v>0.85784599999999989</v>
      </c>
      <c r="AL41" s="151">
        <v>0.83391700000000002</v>
      </c>
      <c r="AM41" s="151">
        <v>1.3321219999999998</v>
      </c>
      <c r="AN41" s="151">
        <v>0.69628500000000004</v>
      </c>
      <c r="AO41" s="151">
        <v>0.43623299999999998</v>
      </c>
      <c r="AP41" s="151">
        <v>0.55966400000000005</v>
      </c>
      <c r="AQ41" s="151">
        <v>0.97850199999999998</v>
      </c>
      <c r="AR41" s="151">
        <v>0.42789199999999994</v>
      </c>
      <c r="AS41" s="151">
        <v>0.94384099999999993</v>
      </c>
      <c r="AT41" s="151">
        <v>0.43761399999999995</v>
      </c>
      <c r="AU41" s="151">
        <v>0.79535399999999989</v>
      </c>
      <c r="AV41" s="151">
        <v>1.049744</v>
      </c>
      <c r="AW41" s="151">
        <v>0.97025799999999973</v>
      </c>
      <c r="AX41" s="151">
        <v>1.1245789999999998</v>
      </c>
      <c r="AY41" s="151">
        <v>0.86875499999999972</v>
      </c>
      <c r="AZ41" s="151">
        <v>0.27318900000000007</v>
      </c>
      <c r="BA41" s="151">
        <v>0.7758449999999999</v>
      </c>
      <c r="BB41" s="151">
        <v>0.28188699999999994</v>
      </c>
      <c r="BC41" s="151">
        <v>0.52186200000000005</v>
      </c>
      <c r="BD41" s="151">
        <v>8.814799999999999E-2</v>
      </c>
      <c r="BE41" s="151">
        <v>0.34927800000000009</v>
      </c>
      <c r="BF41" s="151">
        <v>1.3874290000000002</v>
      </c>
      <c r="BG41" s="151">
        <v>0.41929099999999997</v>
      </c>
      <c r="BH41" s="151">
        <v>0.602549</v>
      </c>
      <c r="BI41" s="151">
        <v>0.46254800000000001</v>
      </c>
      <c r="BJ41" s="151">
        <v>0.66847400000000012</v>
      </c>
      <c r="BK41" s="151">
        <v>0.34944700000000006</v>
      </c>
      <c r="BL41" s="151">
        <v>0.44255299999999997</v>
      </c>
      <c r="BM41" s="10"/>
    </row>
    <row r="42" spans="1:65" x14ac:dyDescent="0.35">
      <c r="A42" s="10"/>
      <c r="B42" s="25"/>
      <c r="C42" s="28" t="s">
        <v>8</v>
      </c>
      <c r="D42" s="29" t="s">
        <v>36</v>
      </c>
      <c r="E42" s="152">
        <v>3.8214999999999999E-2</v>
      </c>
      <c r="F42" s="152">
        <v>4.3631999999999997E-2</v>
      </c>
      <c r="G42" s="152">
        <v>0.245279</v>
      </c>
      <c r="H42" s="152">
        <v>4.6109999999999996E-3</v>
      </c>
      <c r="I42" s="152">
        <v>7.3439999999999981E-3</v>
      </c>
      <c r="J42" s="152">
        <v>0.207097</v>
      </c>
      <c r="K42" s="152">
        <v>1.9269000000000001E-2</v>
      </c>
      <c r="L42" s="152">
        <v>0.21652099999999999</v>
      </c>
      <c r="M42" s="152">
        <v>1.7551999999999998E-2</v>
      </c>
      <c r="N42" s="152">
        <v>2.4752999999999997E-2</v>
      </c>
      <c r="O42" s="152">
        <v>9.6860000000000019E-3</v>
      </c>
      <c r="P42" s="152">
        <v>2.0476999999999995E-2</v>
      </c>
      <c r="Q42" s="152">
        <v>5.8827999999999998E-2</v>
      </c>
      <c r="R42" s="152">
        <v>1.0678E-2</v>
      </c>
      <c r="S42" s="152">
        <v>7.1429000000000006E-2</v>
      </c>
      <c r="T42" s="152">
        <v>3.0268E-2</v>
      </c>
      <c r="U42" s="152">
        <v>6.7216000000000012E-2</v>
      </c>
      <c r="V42" s="152">
        <v>7.4710000000000013E-2</v>
      </c>
      <c r="W42" s="152">
        <v>0.21650700000000001</v>
      </c>
      <c r="X42" s="152">
        <v>8.3910999999999999E-2</v>
      </c>
      <c r="Y42" s="152">
        <v>4.8653000000000002E-2</v>
      </c>
      <c r="Z42" s="152">
        <v>1.0503E-2</v>
      </c>
      <c r="AA42" s="152">
        <v>1.2469999999999998E-3</v>
      </c>
      <c r="AB42" s="152">
        <v>6.9979999999999981E-3</v>
      </c>
      <c r="AC42" s="152">
        <v>6.9735000000000005E-2</v>
      </c>
      <c r="AD42" s="152">
        <v>0.11039</v>
      </c>
      <c r="AE42" s="152">
        <v>0.176875</v>
      </c>
      <c r="AF42" s="152">
        <v>4.5172999999999998E-2</v>
      </c>
      <c r="AG42" s="152">
        <v>2.9270000000000003E-3</v>
      </c>
      <c r="AH42" s="152">
        <v>0.37794899999999998</v>
      </c>
      <c r="AI42" s="152">
        <v>0.104432</v>
      </c>
      <c r="AJ42" s="152">
        <v>3.4134999999999992E-2</v>
      </c>
      <c r="AK42" s="152">
        <v>3.2631E-2</v>
      </c>
      <c r="AL42" s="152">
        <v>1.6490000000000001E-2</v>
      </c>
      <c r="AM42" s="152">
        <v>2.6079000000000005E-2</v>
      </c>
      <c r="AN42" s="152">
        <v>2.7166000000000003E-2</v>
      </c>
      <c r="AO42" s="152">
        <v>7.2127000000000011E-2</v>
      </c>
      <c r="AP42" s="152">
        <v>0.191245</v>
      </c>
      <c r="AQ42" s="152">
        <v>8.4928000000000003E-2</v>
      </c>
      <c r="AR42" s="152">
        <v>0.108514</v>
      </c>
      <c r="AS42" s="152">
        <v>5.8998000000000009E-2</v>
      </c>
      <c r="AT42" s="152">
        <v>1.9801000000000003E-2</v>
      </c>
      <c r="AU42" s="152">
        <v>0.12994100000000003</v>
      </c>
      <c r="AV42" s="152">
        <v>8.8821000000000011E-2</v>
      </c>
      <c r="AW42" s="152">
        <v>8.6017999999999997E-2</v>
      </c>
      <c r="AX42" s="152">
        <v>8.4805000000000005E-2</v>
      </c>
      <c r="AY42" s="152">
        <v>0.11271</v>
      </c>
      <c r="AZ42" s="152">
        <v>4.4377000000000007E-2</v>
      </c>
      <c r="BA42" s="152">
        <v>8.6984999999999979E-2</v>
      </c>
      <c r="BB42" s="152">
        <v>7.3388999999999996E-2</v>
      </c>
      <c r="BC42" s="152">
        <v>6.0096999999999998E-2</v>
      </c>
      <c r="BD42" s="152">
        <v>1.4909E-2</v>
      </c>
      <c r="BE42" s="152">
        <v>0.21735199999999996</v>
      </c>
      <c r="BF42" s="152">
        <v>0.14237899999999998</v>
      </c>
      <c r="BG42" s="152">
        <v>6.9820000000000007E-2</v>
      </c>
      <c r="BH42" s="152">
        <v>1.4838999999999998E-2</v>
      </c>
      <c r="BI42" s="152">
        <v>5.2559000000000002E-2</v>
      </c>
      <c r="BJ42" s="152">
        <v>0.28022799999999998</v>
      </c>
      <c r="BK42" s="152">
        <v>8.5812000000000013E-2</v>
      </c>
      <c r="BL42" s="152">
        <v>1.5387999999999997E-2</v>
      </c>
      <c r="BM42" s="10"/>
    </row>
    <row r="43" spans="1:65" x14ac:dyDescent="0.35">
      <c r="A43" s="10"/>
      <c r="B43" s="25" t="s">
        <v>9</v>
      </c>
      <c r="C43" s="26" t="s">
        <v>10</v>
      </c>
      <c r="D43" s="27" t="s">
        <v>37</v>
      </c>
      <c r="E43" s="151">
        <v>5.4689999999999999E-3</v>
      </c>
      <c r="F43" s="151">
        <v>1.817E-3</v>
      </c>
      <c r="G43" s="151">
        <v>2.7535E-2</v>
      </c>
      <c r="H43" s="151">
        <v>2.2750000000000001E-3</v>
      </c>
      <c r="I43" s="151">
        <v>2.9107000000000004E-2</v>
      </c>
      <c r="J43" s="151">
        <v>5.5317999999999999E-2</v>
      </c>
      <c r="K43" s="151">
        <v>4.7926000000000003E-2</v>
      </c>
      <c r="L43" s="151">
        <v>1.5669999999999998E-3</v>
      </c>
      <c r="M43" s="151">
        <v>4.5976999999999997E-2</v>
      </c>
      <c r="N43" s="151">
        <v>0.211479</v>
      </c>
      <c r="O43" s="151">
        <v>2.1437999999999995E-2</v>
      </c>
      <c r="P43" s="151">
        <v>7.6029999999999995E-3</v>
      </c>
      <c r="Q43" s="151">
        <v>4.4959999999999991E-3</v>
      </c>
      <c r="R43" s="151">
        <v>8.631999999999999E-3</v>
      </c>
      <c r="S43" s="151">
        <v>3.5999999999999997E-4</v>
      </c>
      <c r="T43" s="151">
        <v>1.0478999999999999E-2</v>
      </c>
      <c r="U43" s="151">
        <v>5.8867999999999997E-2</v>
      </c>
      <c r="V43" s="151">
        <v>1.6178999999999999E-2</v>
      </c>
      <c r="W43" s="151">
        <v>0.18512999999999999</v>
      </c>
      <c r="X43" s="151">
        <v>3.7560000000000002E-3</v>
      </c>
      <c r="Y43" s="151">
        <v>0.38866200000000001</v>
      </c>
      <c r="Z43" s="151">
        <v>2.3791E-2</v>
      </c>
      <c r="AA43" s="151">
        <v>1.3758000000000003E-2</v>
      </c>
      <c r="AB43" s="151">
        <v>0.22440800000000002</v>
      </c>
      <c r="AC43" s="151">
        <v>4.2703999999999999E-2</v>
      </c>
      <c r="AD43" s="151">
        <v>6.1740000000000007E-3</v>
      </c>
      <c r="AE43" s="151">
        <v>2.3860000000000001E-3</v>
      </c>
      <c r="AF43" s="151">
        <v>2.6749999999999999E-3</v>
      </c>
      <c r="AG43" s="151">
        <v>3.5E-4</v>
      </c>
      <c r="AH43" s="151">
        <v>8.5800000000000008E-3</v>
      </c>
      <c r="AI43" s="151">
        <v>8.4729999999999996E-3</v>
      </c>
      <c r="AJ43" s="151">
        <v>1.1502999999999999E-2</v>
      </c>
      <c r="AK43" s="151">
        <v>1.2366E-2</v>
      </c>
      <c r="AL43" s="151">
        <v>0.24954399999999999</v>
      </c>
      <c r="AM43" s="151">
        <v>0.41010800000000003</v>
      </c>
      <c r="AN43" s="151">
        <v>4.57E-4</v>
      </c>
      <c r="AO43" s="151">
        <v>5.1206000000000002E-2</v>
      </c>
      <c r="AP43" s="151">
        <v>5.1380000000000002E-3</v>
      </c>
      <c r="AQ43" s="151">
        <v>6.8109999999999993E-3</v>
      </c>
      <c r="AR43" s="151">
        <v>2.0096000000000003E-2</v>
      </c>
      <c r="AS43" s="151">
        <v>1.5463499999999999</v>
      </c>
      <c r="AT43" s="151">
        <v>3.5553999999999995E-2</v>
      </c>
      <c r="AU43" s="151">
        <v>4.3973999999999999E-2</v>
      </c>
      <c r="AV43" s="151">
        <v>2.7448000000000004E-2</v>
      </c>
      <c r="AW43" s="151">
        <v>4.1640000000000003E-2</v>
      </c>
      <c r="AX43" s="151">
        <v>0.18552299999999999</v>
      </c>
      <c r="AY43" s="151">
        <v>6.2183000000000002E-2</v>
      </c>
      <c r="AZ43" s="151">
        <v>1.6018000000000001E-2</v>
      </c>
      <c r="BA43" s="151">
        <v>1.0178000000000001E-2</v>
      </c>
      <c r="BB43" s="151">
        <v>9.2789999999999991E-3</v>
      </c>
      <c r="BC43" s="151">
        <v>2.3647000000000005E-2</v>
      </c>
      <c r="BD43" s="151">
        <v>8.010999999999999E-3</v>
      </c>
      <c r="BE43" s="151">
        <v>4.9565999999999999E-2</v>
      </c>
      <c r="BF43" s="151">
        <v>3.3744999999999997E-2</v>
      </c>
      <c r="BG43" s="151">
        <v>1.2008E-2</v>
      </c>
      <c r="BH43" s="151">
        <v>3.6062999999999998E-2</v>
      </c>
      <c r="BI43" s="151">
        <v>0.15982600000000002</v>
      </c>
      <c r="BJ43" s="151">
        <v>3.2199000000000005E-2</v>
      </c>
      <c r="BK43" s="151">
        <v>5.1945999999999999E-2</v>
      </c>
      <c r="BL43" s="151">
        <v>4.8613999999999997E-2</v>
      </c>
      <c r="BM43" s="10"/>
    </row>
    <row r="44" spans="1:65" x14ac:dyDescent="0.35">
      <c r="A44" s="10"/>
      <c r="B44" s="25"/>
      <c r="C44" s="28" t="s">
        <v>20</v>
      </c>
      <c r="D44" s="29" t="s">
        <v>38</v>
      </c>
      <c r="E44" s="152">
        <v>2.7684E-2</v>
      </c>
      <c r="F44" s="152">
        <v>1.7999999999999997E-5</v>
      </c>
      <c r="G44" s="152">
        <v>2.8042000000000001E-2</v>
      </c>
      <c r="H44" s="152">
        <v>1.8690000000000002E-2</v>
      </c>
      <c r="I44" s="152">
        <v>3.1928999999999999E-2</v>
      </c>
      <c r="J44" s="152">
        <v>1.8912000000000002E-2</v>
      </c>
      <c r="K44" s="152">
        <v>3.1054000000000002E-2</v>
      </c>
      <c r="L44" s="152">
        <v>3.1343000000000003E-2</v>
      </c>
      <c r="M44" s="152">
        <v>2.4638E-2</v>
      </c>
      <c r="N44" s="152">
        <v>4.1614999999999999E-2</v>
      </c>
      <c r="O44" s="152">
        <v>1.9538999999999997E-2</v>
      </c>
      <c r="P44" s="152">
        <v>1.9397999999999999E-2</v>
      </c>
      <c r="Q44" s="152">
        <v>1.9771E-2</v>
      </c>
      <c r="R44" s="152">
        <v>2.9661E-2</v>
      </c>
      <c r="S44" s="152">
        <v>3.1355000000000001E-2</v>
      </c>
      <c r="T44" s="152">
        <v>3.1337999999999998E-2</v>
      </c>
      <c r="U44" s="152">
        <v>1.9698E-2</v>
      </c>
      <c r="V44" s="152">
        <v>2.9531000000000002E-2</v>
      </c>
      <c r="W44" s="152">
        <v>3.5283000000000002E-2</v>
      </c>
      <c r="X44" s="152">
        <v>2.7914999999999999E-2</v>
      </c>
      <c r="Y44" s="152">
        <v>1.8711999999999999E-2</v>
      </c>
      <c r="Z44" s="152">
        <v>1.8717999999999999E-2</v>
      </c>
      <c r="AA44" s="152">
        <v>2.0206999999999999E-2</v>
      </c>
      <c r="AB44" s="152">
        <v>1.9792999999999998E-2</v>
      </c>
      <c r="AC44" s="152">
        <v>2.9159999999999998E-2</v>
      </c>
      <c r="AD44" s="152">
        <v>1.9501000000000001E-2</v>
      </c>
      <c r="AE44" s="152">
        <v>2.9103E-2</v>
      </c>
      <c r="AF44" s="152">
        <v>1.9999999999999999E-6</v>
      </c>
      <c r="AG44" s="152">
        <v>3.8649999999999997E-2</v>
      </c>
      <c r="AH44" s="152">
        <v>4.5600000000000003E-4</v>
      </c>
      <c r="AI44" s="152">
        <v>2.8683E-2</v>
      </c>
      <c r="AJ44" s="152">
        <v>2.3618000000000004E-2</v>
      </c>
      <c r="AK44" s="152" t="s">
        <v>150</v>
      </c>
      <c r="AL44" s="152">
        <v>1.9869000000000001E-2</v>
      </c>
      <c r="AM44" s="152">
        <v>2.3163999999999997E-2</v>
      </c>
      <c r="AN44" s="152">
        <v>3.2786999999999997E-2</v>
      </c>
      <c r="AO44" s="152">
        <v>2.9731E-2</v>
      </c>
      <c r="AP44" s="152">
        <v>2.5697000000000001E-2</v>
      </c>
      <c r="AQ44" s="152">
        <v>1.9584000000000001E-2</v>
      </c>
      <c r="AR44" s="152">
        <v>1.9727999999999999E-2</v>
      </c>
      <c r="AS44" s="152">
        <v>3.5000000000000001E-3</v>
      </c>
      <c r="AT44" s="152">
        <v>4.4095999999999996E-2</v>
      </c>
      <c r="AU44" s="152">
        <v>1.9019999999999999E-2</v>
      </c>
      <c r="AV44" s="152">
        <v>2.5746999999999996E-2</v>
      </c>
      <c r="AW44" s="152">
        <v>2.1868000000000002E-2</v>
      </c>
      <c r="AX44" s="152">
        <v>2.3396E-2</v>
      </c>
      <c r="AY44" s="152">
        <v>2.1957999999999998E-2</v>
      </c>
      <c r="AZ44" s="152" t="s">
        <v>150</v>
      </c>
      <c r="BA44" s="152">
        <v>4.5116000000000003E-2</v>
      </c>
      <c r="BB44" s="152">
        <v>2.1962000000000002E-2</v>
      </c>
      <c r="BC44" s="152">
        <v>2.5902000000000001E-2</v>
      </c>
      <c r="BD44" s="152">
        <v>3.4042000000000003E-2</v>
      </c>
      <c r="BE44" s="152">
        <v>2.283E-2</v>
      </c>
      <c r="BF44" s="152">
        <v>2.3594999999999998E-2</v>
      </c>
      <c r="BG44" s="152">
        <v>2.3994000000000001E-2</v>
      </c>
      <c r="BH44" s="152">
        <v>3.5110999999999996E-2</v>
      </c>
      <c r="BI44" s="152">
        <v>3.1996999999999998E-2</v>
      </c>
      <c r="BJ44" s="152">
        <v>2.4086999999999997E-2</v>
      </c>
      <c r="BK44" s="152">
        <v>2.4158000000000002E-2</v>
      </c>
      <c r="BL44" s="152">
        <v>2.2360000000000001E-3</v>
      </c>
      <c r="BM44" s="10"/>
    </row>
    <row r="45" spans="1:65" x14ac:dyDescent="0.35">
      <c r="A45" s="10"/>
      <c r="B45" s="25"/>
      <c r="C45" s="26" t="s">
        <v>21</v>
      </c>
      <c r="D45" s="27" t="s">
        <v>39</v>
      </c>
      <c r="E45" s="151">
        <v>9.3912000000000009E-2</v>
      </c>
      <c r="F45" s="151">
        <v>7.1742E-2</v>
      </c>
      <c r="G45" s="151">
        <v>9.3693000000000012E-2</v>
      </c>
      <c r="H45" s="151">
        <v>7.7666000000000013E-2</v>
      </c>
      <c r="I45" s="151">
        <v>3.3436000000000007E-2</v>
      </c>
      <c r="J45" s="151">
        <v>5.441E-2</v>
      </c>
      <c r="K45" s="151">
        <v>8.5210000000000022E-2</v>
      </c>
      <c r="L45" s="151">
        <v>0.190667</v>
      </c>
      <c r="M45" s="151">
        <v>0.10418199999999997</v>
      </c>
      <c r="N45" s="151">
        <v>0.109194</v>
      </c>
      <c r="O45" s="151">
        <v>6.7729999999999999E-2</v>
      </c>
      <c r="P45" s="151">
        <v>7.7019999999999991E-2</v>
      </c>
      <c r="Q45" s="151">
        <v>8.655000000000003E-2</v>
      </c>
      <c r="R45" s="151">
        <v>7.3747999999999994E-2</v>
      </c>
      <c r="S45" s="151">
        <v>5.6391999999999998E-2</v>
      </c>
      <c r="T45" s="151">
        <v>7.594300000000001E-2</v>
      </c>
      <c r="U45" s="151">
        <v>4.811E-2</v>
      </c>
      <c r="V45" s="151">
        <v>0.33560999999999996</v>
      </c>
      <c r="W45" s="151">
        <v>8.5994000000000001E-2</v>
      </c>
      <c r="X45" s="151">
        <v>6.6304999999999989E-2</v>
      </c>
      <c r="Y45" s="151">
        <v>0.21673800000000001</v>
      </c>
      <c r="Z45" s="151">
        <v>0.35955599999999999</v>
      </c>
      <c r="AA45" s="151">
        <v>0.39159699999999997</v>
      </c>
      <c r="AB45" s="151">
        <v>3.4428999999999987E-2</v>
      </c>
      <c r="AC45" s="151">
        <v>0.26430400000000004</v>
      </c>
      <c r="AD45" s="151">
        <v>6.4249000000000001E-2</v>
      </c>
      <c r="AE45" s="151">
        <v>7.3404000000000011E-2</v>
      </c>
      <c r="AF45" s="151">
        <v>3.7913999999999996E-2</v>
      </c>
      <c r="AG45" s="151">
        <v>3.6815999999999995E-2</v>
      </c>
      <c r="AH45" s="151">
        <v>6.0957999999999998E-2</v>
      </c>
      <c r="AI45" s="151">
        <v>5.3151999999999991E-2</v>
      </c>
      <c r="AJ45" s="151">
        <v>5.8331000000000001E-2</v>
      </c>
      <c r="AK45" s="151">
        <v>4.9886999999999994E-2</v>
      </c>
      <c r="AL45" s="151">
        <v>3.9445000000000001E-2</v>
      </c>
      <c r="AM45" s="151">
        <v>5.3383999999999994E-2</v>
      </c>
      <c r="AN45" s="151">
        <v>4.6310999999999991E-2</v>
      </c>
      <c r="AO45" s="151">
        <v>4.5347999999999999E-2</v>
      </c>
      <c r="AP45" s="151">
        <v>5.1051999999999993E-2</v>
      </c>
      <c r="AQ45" s="151">
        <v>7.6689999999999994E-2</v>
      </c>
      <c r="AR45" s="151">
        <v>0.17834999999999998</v>
      </c>
      <c r="AS45" s="151">
        <v>7.1158000000000013E-2</v>
      </c>
      <c r="AT45" s="151">
        <v>7.544300000000001E-2</v>
      </c>
      <c r="AU45" s="151">
        <v>3.3946000000000011E-2</v>
      </c>
      <c r="AV45" s="151">
        <v>5.4905000000000002E-2</v>
      </c>
      <c r="AW45" s="151">
        <v>5.9110000000000003E-2</v>
      </c>
      <c r="AX45" s="151">
        <v>5.7263000000000001E-2</v>
      </c>
      <c r="AY45" s="151">
        <v>0.199574</v>
      </c>
      <c r="AZ45" s="151">
        <v>6.7200999999999997E-2</v>
      </c>
      <c r="BA45" s="151">
        <v>9.1400999999999996E-2</v>
      </c>
      <c r="BB45" s="151">
        <v>5.9138000000000003E-2</v>
      </c>
      <c r="BC45" s="151">
        <v>4.6550000000000008E-2</v>
      </c>
      <c r="BD45" s="151">
        <v>6.8762000000000004E-2</v>
      </c>
      <c r="BE45" s="151">
        <v>6.9520999999999986E-2</v>
      </c>
      <c r="BF45" s="151">
        <v>0.22076700000000002</v>
      </c>
      <c r="BG45" s="151">
        <v>7.9207999999999987E-2</v>
      </c>
      <c r="BH45" s="151">
        <v>5.4683999999999996E-2</v>
      </c>
      <c r="BI45" s="151">
        <v>4.8488000000000003E-2</v>
      </c>
      <c r="BJ45" s="151">
        <v>5.2906000000000002E-2</v>
      </c>
      <c r="BK45" s="151">
        <v>7.8231000000000009E-2</v>
      </c>
      <c r="BL45" s="151">
        <v>9.5131999999999994E-2</v>
      </c>
      <c r="BM45" s="10"/>
    </row>
    <row r="46" spans="1:65" x14ac:dyDescent="0.35">
      <c r="A46" s="10"/>
      <c r="B46" s="25"/>
      <c r="C46" s="28" t="s">
        <v>11</v>
      </c>
      <c r="D46" s="29" t="s">
        <v>40</v>
      </c>
      <c r="E46" s="152">
        <v>0.29895300000000002</v>
      </c>
      <c r="F46" s="152">
        <v>1.3868E-2</v>
      </c>
      <c r="G46" s="152">
        <v>0.22231700000000001</v>
      </c>
      <c r="H46" s="152">
        <v>7.9267999999999977E-2</v>
      </c>
      <c r="I46" s="152">
        <v>7.9692999999999986E-2</v>
      </c>
      <c r="J46" s="152">
        <v>6.5876999999999991E-2</v>
      </c>
      <c r="K46" s="152">
        <v>4.0691000000000012E-2</v>
      </c>
      <c r="L46" s="152">
        <v>3.1673E-2</v>
      </c>
      <c r="M46" s="152">
        <v>1.9324999999999998E-2</v>
      </c>
      <c r="N46" s="152">
        <v>3.2703999999999997E-2</v>
      </c>
      <c r="O46" s="152">
        <v>5.2106000000000006E-2</v>
      </c>
      <c r="P46" s="152">
        <v>0.10970400000000001</v>
      </c>
      <c r="Q46" s="152">
        <v>5.2412000000000007E-2</v>
      </c>
      <c r="R46" s="152">
        <v>4.0905000000000004E-2</v>
      </c>
      <c r="S46" s="152">
        <v>3.5911999999999993E-2</v>
      </c>
      <c r="T46" s="152">
        <v>2.7435000000000001E-2</v>
      </c>
      <c r="U46" s="152">
        <v>0.20378800000000002</v>
      </c>
      <c r="V46" s="152">
        <v>2.7660000000000001E-2</v>
      </c>
      <c r="W46" s="152">
        <v>0.15372899999999998</v>
      </c>
      <c r="X46" s="152">
        <v>3.7087999999999996E-2</v>
      </c>
      <c r="Y46" s="152">
        <v>9.5295999999999992E-2</v>
      </c>
      <c r="Z46" s="152">
        <v>0.78987799999999986</v>
      </c>
      <c r="AA46" s="152">
        <v>3.9835999999999996E-2</v>
      </c>
      <c r="AB46" s="152">
        <v>0.21584299999999998</v>
      </c>
      <c r="AC46" s="152">
        <v>0.14968200000000001</v>
      </c>
      <c r="AD46" s="152">
        <v>6.1573999999999997E-2</v>
      </c>
      <c r="AE46" s="152">
        <v>8.1269000000000022E-2</v>
      </c>
      <c r="AF46" s="152">
        <v>4.894600000000001E-2</v>
      </c>
      <c r="AG46" s="152">
        <v>9.2280000000000001E-3</v>
      </c>
      <c r="AH46" s="152">
        <v>2.5967000000000004E-2</v>
      </c>
      <c r="AI46" s="152">
        <v>2.9693000000000004E-2</v>
      </c>
      <c r="AJ46" s="152">
        <v>3.2507000000000008E-2</v>
      </c>
      <c r="AK46" s="152">
        <v>7.2278999999999982E-2</v>
      </c>
      <c r="AL46" s="152">
        <v>3.3710000000000004E-2</v>
      </c>
      <c r="AM46" s="152">
        <v>2.4735000000000004E-2</v>
      </c>
      <c r="AN46" s="152">
        <v>7.9855000000000023E-2</v>
      </c>
      <c r="AO46" s="152">
        <v>1.5069000000000004E-2</v>
      </c>
      <c r="AP46" s="152">
        <v>1.0787000000000001E-2</v>
      </c>
      <c r="AQ46" s="152">
        <v>3.7497000000000003E-2</v>
      </c>
      <c r="AR46" s="152">
        <v>0.140489</v>
      </c>
      <c r="AS46" s="152">
        <v>3.9357999999999997E-2</v>
      </c>
      <c r="AT46" s="152">
        <v>0.25654399999999999</v>
      </c>
      <c r="AU46" s="152">
        <v>0.212865</v>
      </c>
      <c r="AV46" s="152">
        <v>4.4565000000000007E-2</v>
      </c>
      <c r="AW46" s="152">
        <v>3.3978000000000001E-2</v>
      </c>
      <c r="AX46" s="152">
        <v>0.19956300000000002</v>
      </c>
      <c r="AY46" s="152">
        <v>0.17203500000000005</v>
      </c>
      <c r="AZ46" s="152">
        <v>7.3686000000000001E-2</v>
      </c>
      <c r="BA46" s="152">
        <v>6.6149999999999994E-3</v>
      </c>
      <c r="BB46" s="152">
        <v>6.0518000000000009E-2</v>
      </c>
      <c r="BC46" s="152">
        <v>0.103878</v>
      </c>
      <c r="BD46" s="152">
        <v>0.118757</v>
      </c>
      <c r="BE46" s="152">
        <v>4.8216000000000002E-2</v>
      </c>
      <c r="BF46" s="152">
        <v>2.8048000000000003E-2</v>
      </c>
      <c r="BG46" s="152">
        <v>3.1814999999999996E-2</v>
      </c>
      <c r="BH46" s="152">
        <v>5.4583E-2</v>
      </c>
      <c r="BI46" s="152">
        <v>2.5643999999999997E-2</v>
      </c>
      <c r="BJ46" s="152">
        <v>4.2505000000000001E-2</v>
      </c>
      <c r="BK46" s="152">
        <v>8.2390000000000005E-2</v>
      </c>
      <c r="BL46" s="152">
        <v>6.6508999999999985E-2</v>
      </c>
      <c r="BM46" s="10"/>
    </row>
    <row r="47" spans="1:65" x14ac:dyDescent="0.35">
      <c r="A47" s="10"/>
      <c r="B47" s="25" t="s">
        <v>14</v>
      </c>
      <c r="C47" s="26" t="s">
        <v>12</v>
      </c>
      <c r="D47" s="27" t="s">
        <v>41</v>
      </c>
      <c r="E47" s="151">
        <v>1.0322E-2</v>
      </c>
      <c r="F47" s="151">
        <v>1.3399999999999998E-3</v>
      </c>
      <c r="G47" s="151">
        <v>8.8307999999999998E-2</v>
      </c>
      <c r="H47" s="151">
        <v>9.0399999999999996E-4</v>
      </c>
      <c r="I47" s="151">
        <v>1.4683999999999999E-2</v>
      </c>
      <c r="J47" s="151">
        <v>0.105826</v>
      </c>
      <c r="K47" s="151">
        <v>0.30232900000000001</v>
      </c>
      <c r="L47" s="151">
        <v>5.8450000000000004E-3</v>
      </c>
      <c r="M47" s="151">
        <v>1.4669999999999998E-3</v>
      </c>
      <c r="N47" s="151">
        <v>8.5918000000000008E-2</v>
      </c>
      <c r="O47" s="151">
        <v>9.9910999999999986E-2</v>
      </c>
      <c r="P47" s="151">
        <v>1.407E-3</v>
      </c>
      <c r="Q47" s="151">
        <v>3.9200000000000004E-4</v>
      </c>
      <c r="R47" s="151">
        <v>3.9598999999999995E-2</v>
      </c>
      <c r="S47" s="151">
        <v>7.8899999999999999E-4</v>
      </c>
      <c r="T47" s="151">
        <v>0.235266</v>
      </c>
      <c r="U47" s="151">
        <v>0.13589199999999999</v>
      </c>
      <c r="V47" s="151">
        <v>3.9160000000000002E-3</v>
      </c>
      <c r="W47" s="151">
        <v>2.6579999999999993E-3</v>
      </c>
      <c r="X47" s="151">
        <v>3.2947000000000004E-2</v>
      </c>
      <c r="Y47" s="151">
        <v>6.9426999999999989E-2</v>
      </c>
      <c r="Z47" s="151">
        <v>1.0692999999999999E-2</v>
      </c>
      <c r="AA47" s="151">
        <v>4.2190000000000005E-3</v>
      </c>
      <c r="AB47" s="151">
        <v>4.0821000000000003E-2</v>
      </c>
      <c r="AC47" s="151">
        <v>4.3319000000000003E-2</v>
      </c>
      <c r="AD47" s="151">
        <v>1.8733E-2</v>
      </c>
      <c r="AE47" s="151">
        <v>4.8760000000000005E-2</v>
      </c>
      <c r="AF47" s="151">
        <v>3.1000000000000001E-5</v>
      </c>
      <c r="AG47" s="151">
        <v>1.9289999999999999E-3</v>
      </c>
      <c r="AH47" s="151">
        <v>4.9137E-2</v>
      </c>
      <c r="AI47" s="151">
        <v>1.0091870000000001</v>
      </c>
      <c r="AJ47" s="151">
        <v>1.1183999999999999E-2</v>
      </c>
      <c r="AK47" s="151">
        <v>1.2610000000000002E-3</v>
      </c>
      <c r="AL47" s="151">
        <v>0.105089</v>
      </c>
      <c r="AM47" s="151">
        <v>0.23688999999999999</v>
      </c>
      <c r="AN47" s="151">
        <v>3.643E-3</v>
      </c>
      <c r="AO47" s="151">
        <v>6.4029999999999998E-3</v>
      </c>
      <c r="AP47" s="151">
        <v>5.7750000000000006E-3</v>
      </c>
      <c r="AQ47" s="151">
        <v>1.0893999999999999E-2</v>
      </c>
      <c r="AR47" s="151">
        <v>4.0912000000000004E-2</v>
      </c>
      <c r="AS47" s="151">
        <v>9.9500000000000001E-4</v>
      </c>
      <c r="AT47" s="151">
        <v>6.4947000000000005E-2</v>
      </c>
      <c r="AU47" s="151">
        <v>4.8499999999999997E-4</v>
      </c>
      <c r="AV47" s="151">
        <v>2.2742999999999999E-2</v>
      </c>
      <c r="AW47" s="151">
        <v>1.5032999999999999E-2</v>
      </c>
      <c r="AX47" s="151">
        <v>2.3751000000000001E-2</v>
      </c>
      <c r="AY47" s="151">
        <v>2.8244999999999999E-2</v>
      </c>
      <c r="AZ47" s="151">
        <v>8.0857999999999999E-2</v>
      </c>
      <c r="BA47" s="151">
        <v>1.6829999999999998E-3</v>
      </c>
      <c r="BB47" s="151">
        <v>2.6710000000000002E-3</v>
      </c>
      <c r="BC47" s="151">
        <v>1.1922999999999998E-2</v>
      </c>
      <c r="BD47" s="151">
        <v>2.3569999999999997E-3</v>
      </c>
      <c r="BE47" s="151">
        <v>1.1710000000000002E-3</v>
      </c>
      <c r="BF47" s="151">
        <v>1.7070000000000002E-3</v>
      </c>
      <c r="BG47" s="151">
        <v>9.9297999999999997E-2</v>
      </c>
      <c r="BH47" s="151">
        <v>2.6459999999999999E-3</v>
      </c>
      <c r="BI47" s="151">
        <v>1.9522999999999995E-2</v>
      </c>
      <c r="BJ47" s="151">
        <v>1.7919000000000001E-2</v>
      </c>
      <c r="BK47" s="151">
        <v>1.5419E-2</v>
      </c>
      <c r="BL47" s="151">
        <v>4.3280000000000002E-3</v>
      </c>
      <c r="BM47" s="10"/>
    </row>
    <row r="48" spans="1:65" x14ac:dyDescent="0.35">
      <c r="A48" s="10"/>
      <c r="B48" s="25"/>
      <c r="C48" s="28" t="s">
        <v>22</v>
      </c>
      <c r="D48" s="29" t="s">
        <v>42</v>
      </c>
      <c r="E48" s="152">
        <v>5.6909999999999999E-3</v>
      </c>
      <c r="F48" s="152">
        <v>6.5629999999999994E-3</v>
      </c>
      <c r="G48" s="152">
        <v>2.6149999999999997E-3</v>
      </c>
      <c r="H48" s="152">
        <v>2.604E-3</v>
      </c>
      <c r="I48" s="152">
        <v>8.0600000000000008E-4</v>
      </c>
      <c r="J48" s="152">
        <v>9.3109999999999998E-3</v>
      </c>
      <c r="K48" s="152">
        <v>1.358E-3</v>
      </c>
      <c r="L48" s="152">
        <v>6.0859999999999994E-3</v>
      </c>
      <c r="M48" s="152">
        <v>2.7760000000000003E-3</v>
      </c>
      <c r="N48" s="152">
        <v>1.0319E-2</v>
      </c>
      <c r="O48" s="152">
        <v>4.657E-2</v>
      </c>
      <c r="P48" s="152">
        <v>9.8499999999999998E-4</v>
      </c>
      <c r="Q48" s="152">
        <v>5.1188999999999998E-2</v>
      </c>
      <c r="R48" s="152">
        <v>5.4150000000000005E-3</v>
      </c>
      <c r="S48" s="152">
        <v>4.1289999999999999E-3</v>
      </c>
      <c r="T48" s="152">
        <v>3.5769999999999999E-3</v>
      </c>
      <c r="U48" s="152">
        <v>1.062E-3</v>
      </c>
      <c r="V48" s="152">
        <v>3.973E-3</v>
      </c>
      <c r="W48" s="152">
        <v>7.1200000000000007E-4</v>
      </c>
      <c r="X48" s="152">
        <v>3.039E-3</v>
      </c>
      <c r="Y48" s="152">
        <v>5.0499999999999992E-4</v>
      </c>
      <c r="Z48" s="152">
        <v>5.8849999999999996E-3</v>
      </c>
      <c r="AA48" s="152">
        <v>6.5629999999999994E-3</v>
      </c>
      <c r="AB48" s="152">
        <v>1.3313999999999999E-2</v>
      </c>
      <c r="AC48" s="152">
        <v>2.6399999999999996E-2</v>
      </c>
      <c r="AD48" s="152">
        <v>3.4100000000000003E-3</v>
      </c>
      <c r="AE48" s="152">
        <v>6.1250000000000002E-3</v>
      </c>
      <c r="AF48" s="152">
        <v>9.1500000000000001E-4</v>
      </c>
      <c r="AG48" s="152">
        <v>3.3000000000000003E-5</v>
      </c>
      <c r="AH48" s="152">
        <v>1.2710000000000001E-2</v>
      </c>
      <c r="AI48" s="152">
        <v>1.1130999999999999E-2</v>
      </c>
      <c r="AJ48" s="152">
        <v>7.3499999999999998E-4</v>
      </c>
      <c r="AK48" s="152">
        <v>6.226999999999999E-3</v>
      </c>
      <c r="AL48" s="152">
        <v>5.8299999999999997E-4</v>
      </c>
      <c r="AM48" s="152">
        <v>7.463E-3</v>
      </c>
      <c r="AN48" s="152">
        <v>9.2299999999999986E-3</v>
      </c>
      <c r="AO48" s="152">
        <v>8.7810000000000006E-3</v>
      </c>
      <c r="AP48" s="152">
        <v>1.1455000000000002E-2</v>
      </c>
      <c r="AQ48" s="152">
        <v>2.4409999999999996E-3</v>
      </c>
      <c r="AR48" s="152">
        <v>1.4197000000000001E-2</v>
      </c>
      <c r="AS48" s="152">
        <v>9.8239999999999994E-3</v>
      </c>
      <c r="AT48" s="152">
        <v>0.13392000000000001</v>
      </c>
      <c r="AU48" s="152">
        <v>3.0779000000000001E-2</v>
      </c>
      <c r="AV48" s="152">
        <v>2.6180999999999999E-2</v>
      </c>
      <c r="AW48" s="152">
        <v>0.13669999999999999</v>
      </c>
      <c r="AX48" s="152">
        <v>7.5250000000000004E-3</v>
      </c>
      <c r="AY48" s="152">
        <v>2.0770999999999998E-2</v>
      </c>
      <c r="AZ48" s="152">
        <v>1.5381000000000002E-2</v>
      </c>
      <c r="BA48" s="152">
        <v>7.7999999999999999E-4</v>
      </c>
      <c r="BB48" s="152">
        <v>3.0772999999999998E-2</v>
      </c>
      <c r="BC48" s="152">
        <v>0.20368999999999998</v>
      </c>
      <c r="BD48" s="152">
        <v>1.1531999999999999E-2</v>
      </c>
      <c r="BE48" s="152">
        <v>1.354E-3</v>
      </c>
      <c r="BF48" s="152">
        <v>1.5388999999999998E-2</v>
      </c>
      <c r="BG48" s="152">
        <v>3.1724000000000002E-2</v>
      </c>
      <c r="BH48" s="152">
        <v>8.0569999999999999E-3</v>
      </c>
      <c r="BI48" s="152">
        <v>1.6957E-2</v>
      </c>
      <c r="BJ48" s="152">
        <v>3.5250000000000004E-3</v>
      </c>
      <c r="BK48" s="152">
        <v>8.8999999999999995E-4</v>
      </c>
      <c r="BL48" s="152">
        <v>2.006E-3</v>
      </c>
      <c r="BM48" s="10"/>
    </row>
    <row r="49" spans="1:65" x14ac:dyDescent="0.35">
      <c r="A49" s="10"/>
      <c r="B49" s="25"/>
      <c r="C49" s="26" t="s">
        <v>13</v>
      </c>
      <c r="D49" s="27" t="s">
        <v>43</v>
      </c>
      <c r="E49" s="151">
        <v>1.7558279999999999</v>
      </c>
      <c r="F49" s="151">
        <v>1.6375690000000001</v>
      </c>
      <c r="G49" s="151">
        <v>1.3540259999999997</v>
      </c>
      <c r="H49" s="151">
        <v>1.7333400000000001</v>
      </c>
      <c r="I49" s="151">
        <v>0.67190799999999995</v>
      </c>
      <c r="J49" s="151">
        <v>0.67480300000000004</v>
      </c>
      <c r="K49" s="151">
        <v>1.2784949999999999</v>
      </c>
      <c r="L49" s="151">
        <v>0.89410999999999996</v>
      </c>
      <c r="M49" s="151">
        <v>0.80230600000000007</v>
      </c>
      <c r="N49" s="151">
        <v>2.0412889999999999</v>
      </c>
      <c r="O49" s="151">
        <v>1.3991640000000001</v>
      </c>
      <c r="P49" s="151">
        <v>0.99151699999999998</v>
      </c>
      <c r="Q49" s="151">
        <v>1.4613350000000001</v>
      </c>
      <c r="R49" s="151">
        <v>1.6649669999999999</v>
      </c>
      <c r="S49" s="151">
        <v>0.431313</v>
      </c>
      <c r="T49" s="151">
        <v>1.492186</v>
      </c>
      <c r="U49" s="151">
        <v>1.9172920000000002</v>
      </c>
      <c r="V49" s="151">
        <v>1.9757929999999999</v>
      </c>
      <c r="W49" s="151">
        <v>2.3048159999999998</v>
      </c>
      <c r="X49" s="151">
        <v>1.3551900000000001</v>
      </c>
      <c r="Y49" s="151">
        <v>2.1806899999999998</v>
      </c>
      <c r="Z49" s="151">
        <v>0.14603099999999997</v>
      </c>
      <c r="AA49" s="151">
        <v>1.0561069999999999</v>
      </c>
      <c r="AB49" s="151">
        <v>0.86762499999999998</v>
      </c>
      <c r="AC49" s="151">
        <v>1.338303</v>
      </c>
      <c r="AD49" s="151">
        <v>1.419883</v>
      </c>
      <c r="AE49" s="151">
        <v>0.58237000000000005</v>
      </c>
      <c r="AF49" s="151">
        <v>0.42166799999999999</v>
      </c>
      <c r="AG49" s="151">
        <v>0.51790999999999998</v>
      </c>
      <c r="AH49" s="151">
        <v>0.57163599999999992</v>
      </c>
      <c r="AI49" s="151">
        <v>1.6600360000000001</v>
      </c>
      <c r="AJ49" s="151">
        <v>1.970783</v>
      </c>
      <c r="AK49" s="151">
        <v>1.8521029999999998</v>
      </c>
      <c r="AL49" s="151">
        <v>1.1558689999999998</v>
      </c>
      <c r="AM49" s="151">
        <v>0.63246599999999986</v>
      </c>
      <c r="AN49" s="151">
        <v>0.92646299999999993</v>
      </c>
      <c r="AO49" s="151">
        <v>0.67818600000000007</v>
      </c>
      <c r="AP49" s="151">
        <v>0.44777700000000004</v>
      </c>
      <c r="AQ49" s="151">
        <v>1.3613060000000001</v>
      </c>
      <c r="AR49" s="151">
        <v>1.3306589999999998</v>
      </c>
      <c r="AS49" s="151">
        <v>0.33315499999999998</v>
      </c>
      <c r="AT49" s="151">
        <v>3.2950139999999997</v>
      </c>
      <c r="AU49" s="151">
        <v>1.042699</v>
      </c>
      <c r="AV49" s="151">
        <v>0.94653799999999999</v>
      </c>
      <c r="AW49" s="151">
        <v>0.89188899999999993</v>
      </c>
      <c r="AX49" s="151">
        <v>0.458818</v>
      </c>
      <c r="AY49" s="151">
        <v>0.34415799999999996</v>
      </c>
      <c r="AZ49" s="151">
        <v>0.52720100000000014</v>
      </c>
      <c r="BA49" s="151">
        <v>0.85326299999999999</v>
      </c>
      <c r="BB49" s="151">
        <v>0.15545</v>
      </c>
      <c r="BC49" s="151">
        <v>0.75316100000000008</v>
      </c>
      <c r="BD49" s="151">
        <v>0.60696000000000006</v>
      </c>
      <c r="BE49" s="151">
        <v>3.921332</v>
      </c>
      <c r="BF49" s="151">
        <v>0.46063999999999999</v>
      </c>
      <c r="BG49" s="151">
        <v>1.1675930000000001</v>
      </c>
      <c r="BH49" s="151">
        <v>0.71070599999999995</v>
      </c>
      <c r="BI49" s="151">
        <v>1.473258</v>
      </c>
      <c r="BJ49" s="151">
        <v>0.57380799999999998</v>
      </c>
      <c r="BK49" s="151">
        <v>1.29559</v>
      </c>
      <c r="BL49" s="151">
        <v>0.952511</v>
      </c>
      <c r="BM49" s="10"/>
    </row>
    <row r="50" spans="1:65" x14ac:dyDescent="0.35">
      <c r="A50" s="10"/>
      <c r="B50" s="25"/>
      <c r="C50" s="28" t="s">
        <v>15</v>
      </c>
      <c r="D50" s="29" t="s">
        <v>44</v>
      </c>
      <c r="E50" s="152">
        <v>0.28531300000000004</v>
      </c>
      <c r="F50" s="152">
        <v>0.77161400000000002</v>
      </c>
      <c r="G50" s="152">
        <v>0.93346099999999999</v>
      </c>
      <c r="H50" s="152">
        <v>0.92604200000000003</v>
      </c>
      <c r="I50" s="152">
        <v>0.47326099999999999</v>
      </c>
      <c r="J50" s="152">
        <v>1.0665339999999999</v>
      </c>
      <c r="K50" s="152">
        <v>0.57818200000000008</v>
      </c>
      <c r="L50" s="152">
        <v>0.732985</v>
      </c>
      <c r="M50" s="152">
        <v>1.072813</v>
      </c>
      <c r="N50" s="152">
        <v>1.3129190000000002</v>
      </c>
      <c r="O50" s="152">
        <v>0.94502400000000009</v>
      </c>
      <c r="P50" s="152">
        <v>0.55875799999999998</v>
      </c>
      <c r="Q50" s="152">
        <v>1.204078</v>
      </c>
      <c r="R50" s="152">
        <v>0.52685500000000007</v>
      </c>
      <c r="S50" s="152">
        <v>0.69671499999999997</v>
      </c>
      <c r="T50" s="152">
        <v>0.96203299999999992</v>
      </c>
      <c r="U50" s="152">
        <v>0.68808300000000011</v>
      </c>
      <c r="V50" s="152">
        <v>0.93915499999999996</v>
      </c>
      <c r="W50" s="152">
        <v>0.67503200000000008</v>
      </c>
      <c r="X50" s="152">
        <v>0.51370799999999983</v>
      </c>
      <c r="Y50" s="152">
        <v>0.81873399999999996</v>
      </c>
      <c r="Z50" s="152">
        <v>0.97902199999999995</v>
      </c>
      <c r="AA50" s="152">
        <v>0.68916499999999992</v>
      </c>
      <c r="AB50" s="152">
        <v>0.94363300000000006</v>
      </c>
      <c r="AC50" s="152">
        <v>1.4659540000000002</v>
      </c>
      <c r="AD50" s="152">
        <v>0.88984999999999992</v>
      </c>
      <c r="AE50" s="152">
        <v>0.60670599999999986</v>
      </c>
      <c r="AF50" s="152">
        <v>0.37555299999999991</v>
      </c>
      <c r="AG50" s="152">
        <v>0.33185000000000003</v>
      </c>
      <c r="AH50" s="152">
        <v>0.31055900000000003</v>
      </c>
      <c r="AI50" s="152">
        <v>0.66982699999999995</v>
      </c>
      <c r="AJ50" s="152">
        <v>0.23142500000000005</v>
      </c>
      <c r="AK50" s="152">
        <v>0.39360300000000004</v>
      </c>
      <c r="AL50" s="152">
        <v>0.54749799999999993</v>
      </c>
      <c r="AM50" s="152">
        <v>0.76301299999999994</v>
      </c>
      <c r="AN50" s="152">
        <v>0.57911499999999994</v>
      </c>
      <c r="AO50" s="152">
        <v>0.37601899999999988</v>
      </c>
      <c r="AP50" s="152">
        <v>0.86576300000000006</v>
      </c>
      <c r="AQ50" s="152">
        <v>0.73899399999999993</v>
      </c>
      <c r="AR50" s="152">
        <v>0.24568299999999998</v>
      </c>
      <c r="AS50" s="152">
        <v>0.48402899999999999</v>
      </c>
      <c r="AT50" s="152">
        <v>0.66853499999999977</v>
      </c>
      <c r="AU50" s="152">
        <v>0.53274399999999988</v>
      </c>
      <c r="AV50" s="152">
        <v>0.38753299999999996</v>
      </c>
      <c r="AW50" s="152">
        <v>0.41711099999999995</v>
      </c>
      <c r="AX50" s="152">
        <v>0.51703499999999991</v>
      </c>
      <c r="AY50" s="152">
        <v>0.64217199999999974</v>
      </c>
      <c r="AZ50" s="152">
        <v>0.6048690000000001</v>
      </c>
      <c r="BA50" s="152">
        <v>0.51305000000000001</v>
      </c>
      <c r="BB50" s="152">
        <v>0.74467700000000003</v>
      </c>
      <c r="BC50" s="152">
        <v>1.3971099999999996</v>
      </c>
      <c r="BD50" s="152">
        <v>2.2205110000000001</v>
      </c>
      <c r="BE50" s="152">
        <v>0.75159300000000007</v>
      </c>
      <c r="BF50" s="152">
        <v>0.75956999999999997</v>
      </c>
      <c r="BG50" s="152">
        <v>1.1086230000000001</v>
      </c>
      <c r="BH50" s="152">
        <v>0.80768099999999998</v>
      </c>
      <c r="BI50" s="152">
        <v>0.74012999999999995</v>
      </c>
      <c r="BJ50" s="152">
        <v>1.2966610000000001</v>
      </c>
      <c r="BK50" s="152">
        <v>2.7174840000000002</v>
      </c>
      <c r="BL50" s="152">
        <v>1.5386099999999998</v>
      </c>
      <c r="BM50" s="10"/>
    </row>
    <row r="51" spans="1:65" x14ac:dyDescent="0.35">
      <c r="A51" s="10"/>
      <c r="B51" s="25" t="s">
        <v>19</v>
      </c>
      <c r="C51" s="26" t="s">
        <v>16</v>
      </c>
      <c r="D51" s="27" t="s">
        <v>45</v>
      </c>
      <c r="E51" s="151">
        <v>0.64830200000000004</v>
      </c>
      <c r="F51" s="151">
        <v>0.54574299999999998</v>
      </c>
      <c r="G51" s="151">
        <v>0.71643800000000002</v>
      </c>
      <c r="H51" s="151">
        <v>0.37588099999999997</v>
      </c>
      <c r="I51" s="151">
        <v>0.75367299999999993</v>
      </c>
      <c r="J51" s="151">
        <v>0.63145700000000005</v>
      </c>
      <c r="K51" s="151">
        <v>0.86292400000000014</v>
      </c>
      <c r="L51" s="151">
        <v>0.37039500000000003</v>
      </c>
      <c r="M51" s="151">
        <v>0.42568499999999998</v>
      </c>
      <c r="N51" s="151">
        <v>0.15121000000000001</v>
      </c>
      <c r="O51" s="151">
        <v>0.54044799999999993</v>
      </c>
      <c r="P51" s="151">
        <v>0.45406500000000005</v>
      </c>
      <c r="Q51" s="151">
        <v>0.17813099999999998</v>
      </c>
      <c r="R51" s="151">
        <v>0.21864999999999993</v>
      </c>
      <c r="S51" s="151">
        <v>5.3946000000000008E-2</v>
      </c>
      <c r="T51" s="151">
        <v>0.7619809999999998</v>
      </c>
      <c r="U51" s="151">
        <v>1.6668859999999999</v>
      </c>
      <c r="V51" s="151">
        <v>1.5646249999999999</v>
      </c>
      <c r="W51" s="151">
        <v>1.0901560000000001</v>
      </c>
      <c r="X51" s="151">
        <v>0.74566600000000005</v>
      </c>
      <c r="Y51" s="151">
        <v>0.91026999999999991</v>
      </c>
      <c r="Z51" s="151">
        <v>0.72714599999999996</v>
      </c>
      <c r="AA51" s="151">
        <v>0.46297700000000008</v>
      </c>
      <c r="AB51" s="151">
        <v>0.6597719999999998</v>
      </c>
      <c r="AC51" s="151">
        <v>0.65064599999999995</v>
      </c>
      <c r="AD51" s="151">
        <v>0.33885600000000005</v>
      </c>
      <c r="AE51" s="151">
        <v>0.28841499999999998</v>
      </c>
      <c r="AF51" s="151">
        <v>1.1425989999999999</v>
      </c>
      <c r="AG51" s="151">
        <v>0.31007599999999996</v>
      </c>
      <c r="AH51" s="151">
        <v>0.45387800000000011</v>
      </c>
      <c r="AI51" s="151">
        <v>0.20560100000000001</v>
      </c>
      <c r="AJ51" s="151">
        <v>0.30504599999999998</v>
      </c>
      <c r="AK51" s="151">
        <v>0.22250800000000004</v>
      </c>
      <c r="AL51" s="151">
        <v>0.65862199999999993</v>
      </c>
      <c r="AM51" s="151">
        <v>0.67875799999999997</v>
      </c>
      <c r="AN51" s="151">
        <v>0.23279899999999998</v>
      </c>
      <c r="AO51" s="151">
        <v>0.37809300000000001</v>
      </c>
      <c r="AP51" s="151">
        <v>0.29946199999999995</v>
      </c>
      <c r="AQ51" s="151">
        <v>0.21291100000000002</v>
      </c>
      <c r="AR51" s="151">
        <v>0.80706599999999995</v>
      </c>
      <c r="AS51" s="151">
        <v>0.81358600000000003</v>
      </c>
      <c r="AT51" s="151">
        <v>0.51829399999999992</v>
      </c>
      <c r="AU51" s="151">
        <v>0.34827700000000011</v>
      </c>
      <c r="AV51" s="151">
        <v>0.25950500000000004</v>
      </c>
      <c r="AW51" s="151">
        <v>0.24834799999999999</v>
      </c>
      <c r="AX51" s="151">
        <v>8.2329000000000013E-2</v>
      </c>
      <c r="AY51" s="151">
        <v>1.0259729999999998</v>
      </c>
      <c r="AZ51" s="151">
        <v>0.27860400000000002</v>
      </c>
      <c r="BA51" s="151">
        <v>0.15497300000000003</v>
      </c>
      <c r="BB51" s="151">
        <v>0.25557999999999997</v>
      </c>
      <c r="BC51" s="151">
        <v>0.40795000000000003</v>
      </c>
      <c r="BD51" s="151">
        <v>0.18603199999999998</v>
      </c>
      <c r="BE51" s="151">
        <v>1.670021</v>
      </c>
      <c r="BF51" s="151">
        <v>0.29804999999999998</v>
      </c>
      <c r="BG51" s="151">
        <v>0.27742600000000012</v>
      </c>
      <c r="BH51" s="151">
        <v>0.49542799999999992</v>
      </c>
      <c r="BI51" s="151">
        <v>2.8934450000000003</v>
      </c>
      <c r="BJ51" s="151">
        <v>0.72156399999999998</v>
      </c>
      <c r="BK51" s="151">
        <v>0.62214700000000012</v>
      </c>
      <c r="BL51" s="151">
        <v>0.58577400000000002</v>
      </c>
      <c r="BM51" s="10"/>
    </row>
    <row r="52" spans="1:65" x14ac:dyDescent="0.35">
      <c r="A52" s="10"/>
      <c r="B52" s="25"/>
      <c r="C52" s="28" t="s">
        <v>23</v>
      </c>
      <c r="D52" s="29" t="s">
        <v>46</v>
      </c>
      <c r="E52" s="152">
        <v>1.0241999999999999E-2</v>
      </c>
      <c r="F52" s="152">
        <v>0.12848599999999999</v>
      </c>
      <c r="G52" s="152">
        <v>0.32436500000000007</v>
      </c>
      <c r="H52" s="152">
        <v>9.0827999999999992E-2</v>
      </c>
      <c r="I52" s="152">
        <v>6.0544000000000001E-2</v>
      </c>
      <c r="J52" s="152">
        <v>0.70828400000000002</v>
      </c>
      <c r="K52" s="152">
        <v>3.6910999999999999E-2</v>
      </c>
      <c r="L52" s="152">
        <v>0.22920200000000002</v>
      </c>
      <c r="M52" s="152">
        <v>0.37364700000000001</v>
      </c>
      <c r="N52" s="152">
        <v>0.66276199999999996</v>
      </c>
      <c r="O52" s="152">
        <v>7.3557999999999998E-2</v>
      </c>
      <c r="P52" s="152">
        <v>2.9679999999999998E-2</v>
      </c>
      <c r="Q52" s="152">
        <v>0.8051370000000001</v>
      </c>
      <c r="R52" s="152">
        <v>1.1823309999999998</v>
      </c>
      <c r="S52" s="152">
        <v>1.9268890000000001</v>
      </c>
      <c r="T52" s="152">
        <v>0.25918599999999997</v>
      </c>
      <c r="U52" s="152">
        <v>0.21346600000000004</v>
      </c>
      <c r="V52" s="152">
        <v>0.12054999999999999</v>
      </c>
      <c r="W52" s="152">
        <v>0.10925399999999999</v>
      </c>
      <c r="X52" s="152">
        <v>8.2129999999999995E-2</v>
      </c>
      <c r="Y52" s="152">
        <v>0.196494</v>
      </c>
      <c r="Z52" s="152">
        <v>1.0437000000000002E-2</v>
      </c>
      <c r="AA52" s="152">
        <v>0.12245099999999999</v>
      </c>
      <c r="AB52" s="152">
        <v>3.0603000000000002E-2</v>
      </c>
      <c r="AC52" s="152">
        <v>0.35533100000000001</v>
      </c>
      <c r="AD52" s="152">
        <v>3.5940000000000007E-2</v>
      </c>
      <c r="AE52" s="152">
        <v>0.107914</v>
      </c>
      <c r="AF52" s="152">
        <v>0.22623700000000002</v>
      </c>
      <c r="AG52" s="152">
        <v>9.3849999999999992E-3</v>
      </c>
      <c r="AH52" s="152">
        <v>0.14212799999999998</v>
      </c>
      <c r="AI52" s="152">
        <v>0.184276</v>
      </c>
      <c r="AJ52" s="152">
        <v>2.4320000000000001E-2</v>
      </c>
      <c r="AK52" s="152">
        <v>0.42304099999999994</v>
      </c>
      <c r="AL52" s="152">
        <v>0.52018200000000003</v>
      </c>
      <c r="AM52" s="152">
        <v>0.20400499999999999</v>
      </c>
      <c r="AN52" s="152">
        <v>3.8628000000000003E-2</v>
      </c>
      <c r="AO52" s="152">
        <v>7.7298999999999993E-2</v>
      </c>
      <c r="AP52" s="152">
        <v>2.4503999999999998E-2</v>
      </c>
      <c r="AQ52" s="152">
        <v>4.7952000000000002E-2</v>
      </c>
      <c r="AR52" s="152">
        <v>0.61922500000000003</v>
      </c>
      <c r="AS52" s="152">
        <v>0.95530000000000015</v>
      </c>
      <c r="AT52" s="152">
        <v>0.27777600000000002</v>
      </c>
      <c r="AU52" s="152">
        <v>0.26110799999999995</v>
      </c>
      <c r="AV52" s="152">
        <v>8.7296999999999986E-2</v>
      </c>
      <c r="AW52" s="152">
        <v>4.5880000000000004E-2</v>
      </c>
      <c r="AX52" s="152">
        <v>6.5430000000000002E-2</v>
      </c>
      <c r="AY52" s="152">
        <v>0.319023</v>
      </c>
      <c r="AZ52" s="152">
        <v>0.14403700000000003</v>
      </c>
      <c r="BA52" s="152">
        <v>0.44614200000000004</v>
      </c>
      <c r="BB52" s="152">
        <v>1.0619079999999999</v>
      </c>
      <c r="BC52" s="152">
        <v>0.21974700000000003</v>
      </c>
      <c r="BD52" s="152">
        <v>8.6674000000000001E-2</v>
      </c>
      <c r="BE52" s="152">
        <v>4.447000000000001E-2</v>
      </c>
      <c r="BF52" s="152">
        <v>0.116492</v>
      </c>
      <c r="BG52" s="152">
        <v>0.696766</v>
      </c>
      <c r="BH52" s="152">
        <v>9.5875000000000002E-2</v>
      </c>
      <c r="BI52" s="152">
        <v>0.26259199999999994</v>
      </c>
      <c r="BJ52" s="152">
        <v>0.22512500000000002</v>
      </c>
      <c r="BK52" s="152">
        <v>2.4297999999999997E-2</v>
      </c>
      <c r="BL52" s="152">
        <v>2.7975E-2</v>
      </c>
      <c r="BM52" s="10"/>
    </row>
    <row r="53" spans="1:65" x14ac:dyDescent="0.35">
      <c r="A53" s="10"/>
      <c r="B53" s="25"/>
      <c r="C53" s="26" t="s">
        <v>17</v>
      </c>
      <c r="D53" s="27" t="s">
        <v>47</v>
      </c>
      <c r="E53" s="151">
        <v>0.38780399999999993</v>
      </c>
      <c r="F53" s="151">
        <v>0.18732499999999999</v>
      </c>
      <c r="G53" s="151">
        <v>0.29318500000000003</v>
      </c>
      <c r="H53" s="151">
        <v>0.3874550000000001</v>
      </c>
      <c r="I53" s="151">
        <v>0.31062599999999996</v>
      </c>
      <c r="J53" s="151">
        <v>0.24549400000000002</v>
      </c>
      <c r="K53" s="151">
        <v>1.1017049999999999</v>
      </c>
      <c r="L53" s="151">
        <v>0.139566</v>
      </c>
      <c r="M53" s="151">
        <v>1.7227950000000001</v>
      </c>
      <c r="N53" s="151">
        <v>0.78984700000000008</v>
      </c>
      <c r="O53" s="151">
        <v>0.67829799999999996</v>
      </c>
      <c r="P53" s="151">
        <v>0.43841800000000003</v>
      </c>
      <c r="Q53" s="151">
        <v>0.54155200000000003</v>
      </c>
      <c r="R53" s="151">
        <v>1.2546019999999998</v>
      </c>
      <c r="S53" s="151">
        <v>0.55814900000000001</v>
      </c>
      <c r="T53" s="151">
        <v>0.41204999999999997</v>
      </c>
      <c r="U53" s="151">
        <v>1.4296490000000002</v>
      </c>
      <c r="V53" s="151">
        <v>0.73730399999999985</v>
      </c>
      <c r="W53" s="151">
        <v>0.180786</v>
      </c>
      <c r="X53" s="151">
        <v>0.27024400000000004</v>
      </c>
      <c r="Y53" s="151">
        <v>0.43439099999999992</v>
      </c>
      <c r="Z53" s="151">
        <v>0.66209499999999999</v>
      </c>
      <c r="AA53" s="151">
        <v>0.23240600000000003</v>
      </c>
      <c r="AB53" s="151">
        <v>0.22992699999999996</v>
      </c>
      <c r="AC53" s="151">
        <v>0.46270199999999995</v>
      </c>
      <c r="AD53" s="151">
        <v>1.4957510000000001</v>
      </c>
      <c r="AE53" s="151">
        <v>0.33276100000000003</v>
      </c>
      <c r="AF53" s="151">
        <v>5.6002999999999997E-2</v>
      </c>
      <c r="AG53" s="151">
        <v>0.12521300000000002</v>
      </c>
      <c r="AH53" s="151">
        <v>0.14232499999999998</v>
      </c>
      <c r="AI53" s="151">
        <v>0.66461300000000001</v>
      </c>
      <c r="AJ53" s="151">
        <v>0.48739200000000005</v>
      </c>
      <c r="AK53" s="151">
        <v>1.6162450000000002</v>
      </c>
      <c r="AL53" s="151">
        <v>2.0987010000000006</v>
      </c>
      <c r="AM53" s="151">
        <v>0.28382699999999994</v>
      </c>
      <c r="AN53" s="151">
        <v>0.46159799999999995</v>
      </c>
      <c r="AO53" s="151">
        <v>0.42164199999999996</v>
      </c>
      <c r="AP53" s="151">
        <v>0.27681299999999998</v>
      </c>
      <c r="AQ53" s="151">
        <v>0.247474</v>
      </c>
      <c r="AR53" s="151">
        <v>0.39344199999999996</v>
      </c>
      <c r="AS53" s="151">
        <v>0.7122710000000001</v>
      </c>
      <c r="AT53" s="151">
        <v>0.69857599999999997</v>
      </c>
      <c r="AU53" s="151">
        <v>0.74724199999999996</v>
      </c>
      <c r="AV53" s="151">
        <v>0.24179699999999998</v>
      </c>
      <c r="AW53" s="151">
        <v>0.38103399999999998</v>
      </c>
      <c r="AX53" s="151">
        <v>0.84036100000000014</v>
      </c>
      <c r="AY53" s="151">
        <v>0.35392499999999999</v>
      </c>
      <c r="AZ53" s="151">
        <v>0.40414700000000003</v>
      </c>
      <c r="BA53" s="151">
        <v>0.42434399999999994</v>
      </c>
      <c r="BB53" s="151">
        <v>1.114546</v>
      </c>
      <c r="BC53" s="151">
        <v>0.38845499999999999</v>
      </c>
      <c r="BD53" s="151">
        <v>0.374498</v>
      </c>
      <c r="BE53" s="151">
        <v>0.439388</v>
      </c>
      <c r="BF53" s="151">
        <v>0.96068699999999996</v>
      </c>
      <c r="BG53" s="151">
        <v>0.311359</v>
      </c>
      <c r="BH53" s="151">
        <v>0.577102</v>
      </c>
      <c r="BI53" s="151">
        <v>0.224608</v>
      </c>
      <c r="BJ53" s="151">
        <v>1.4169</v>
      </c>
      <c r="BK53" s="151">
        <v>0.55758699999999994</v>
      </c>
      <c r="BL53" s="151">
        <v>0.44234499999999988</v>
      </c>
      <c r="BM53" s="10"/>
    </row>
    <row r="54" spans="1:65" x14ac:dyDescent="0.35">
      <c r="A54" s="10"/>
      <c r="B54" s="25"/>
      <c r="C54" s="28" t="s">
        <v>18</v>
      </c>
      <c r="D54" s="29" t="s">
        <v>48</v>
      </c>
      <c r="E54" s="155" t="s">
        <v>150</v>
      </c>
      <c r="F54" s="155" t="s">
        <v>150</v>
      </c>
      <c r="G54" s="152">
        <v>4.117E-3</v>
      </c>
      <c r="H54" s="152">
        <v>2.5000000000000001E-3</v>
      </c>
      <c r="I54" s="155" t="s">
        <v>150</v>
      </c>
      <c r="J54" s="155" t="s">
        <v>150</v>
      </c>
      <c r="K54" s="155" t="s">
        <v>150</v>
      </c>
      <c r="L54" s="152">
        <v>4.9000000000000007E-3</v>
      </c>
      <c r="M54" s="155" t="s">
        <v>150</v>
      </c>
      <c r="N54" s="155" t="s">
        <v>150</v>
      </c>
      <c r="O54" s="152">
        <v>4.2000000000000006E-3</v>
      </c>
      <c r="P54" s="155" t="s">
        <v>150</v>
      </c>
      <c r="Q54" s="152">
        <v>8.0600000000000008E-4</v>
      </c>
      <c r="R54" s="155" t="s">
        <v>150</v>
      </c>
      <c r="S54" s="152">
        <v>6.7900000000000002E-4</v>
      </c>
      <c r="T54" s="155" t="s">
        <v>150</v>
      </c>
      <c r="U54" s="155" t="s">
        <v>150</v>
      </c>
      <c r="V54" s="152">
        <v>2.6849999999999999E-3</v>
      </c>
      <c r="W54" s="155" t="s">
        <v>150</v>
      </c>
      <c r="X54" s="155" t="s">
        <v>150</v>
      </c>
      <c r="Y54" s="152">
        <v>1.8E-3</v>
      </c>
      <c r="Z54" s="155" t="s">
        <v>150</v>
      </c>
      <c r="AA54" s="152">
        <v>4.2000000000000006E-3</v>
      </c>
      <c r="AB54" s="155" t="s">
        <v>150</v>
      </c>
      <c r="AC54" s="155" t="s">
        <v>150</v>
      </c>
      <c r="AD54" s="155" t="s">
        <v>150</v>
      </c>
      <c r="AE54" s="152">
        <v>1.503E-3</v>
      </c>
      <c r="AF54" s="155" t="s">
        <v>150</v>
      </c>
      <c r="AG54" s="155" t="s">
        <v>150</v>
      </c>
      <c r="AH54" s="155" t="s">
        <v>150</v>
      </c>
      <c r="AI54" s="155" t="s">
        <v>150</v>
      </c>
      <c r="AJ54" s="155" t="s">
        <v>150</v>
      </c>
      <c r="AK54" s="155" t="s">
        <v>150</v>
      </c>
      <c r="AL54" s="155" t="s">
        <v>150</v>
      </c>
      <c r="AM54" s="155" t="s">
        <v>150</v>
      </c>
      <c r="AN54" s="155" t="s">
        <v>150</v>
      </c>
      <c r="AO54" s="152" t="s">
        <v>150</v>
      </c>
      <c r="AP54" s="152">
        <v>7.1849999999999995E-3</v>
      </c>
      <c r="AQ54" s="152">
        <v>1E-3</v>
      </c>
      <c r="AR54" s="152" t="s">
        <v>150</v>
      </c>
      <c r="AS54" s="152" t="s">
        <v>150</v>
      </c>
      <c r="AT54" s="152" t="s">
        <v>150</v>
      </c>
      <c r="AU54" s="152" t="s">
        <v>150</v>
      </c>
      <c r="AV54" s="152">
        <v>1E-3</v>
      </c>
      <c r="AW54" s="152" t="s">
        <v>150</v>
      </c>
      <c r="AX54" s="152" t="s">
        <v>150</v>
      </c>
      <c r="AY54" s="152" t="s">
        <v>150</v>
      </c>
      <c r="AZ54" s="152">
        <v>8.9999999999999993E-3</v>
      </c>
      <c r="BA54" s="152" t="s">
        <v>150</v>
      </c>
      <c r="BB54" s="152">
        <v>7.0000000000000001E-3</v>
      </c>
      <c r="BC54" s="152">
        <v>3.2009999999999999E-3</v>
      </c>
      <c r="BD54" s="152" t="s">
        <v>150</v>
      </c>
      <c r="BE54" s="152" t="s">
        <v>150</v>
      </c>
      <c r="BF54" s="152">
        <v>5.2889999999999994E-3</v>
      </c>
      <c r="BG54" s="152" t="s">
        <v>150</v>
      </c>
      <c r="BH54" s="152" t="s">
        <v>150</v>
      </c>
      <c r="BI54" s="152">
        <v>2.5000000000000001E-3</v>
      </c>
      <c r="BJ54" s="152" t="s">
        <v>150</v>
      </c>
      <c r="BK54" s="152" t="s">
        <v>150</v>
      </c>
      <c r="BL54" s="152"/>
      <c r="BM54" s="10"/>
    </row>
    <row r="55" spans="1:65" x14ac:dyDescent="0.35">
      <c r="A55" s="10"/>
      <c r="B55" s="25"/>
      <c r="C55" s="26" t="s">
        <v>24</v>
      </c>
      <c r="D55" s="27" t="s">
        <v>49</v>
      </c>
      <c r="E55" s="151">
        <v>2.1678999999999997E-2</v>
      </c>
      <c r="F55" s="151">
        <v>0.130744</v>
      </c>
      <c r="G55" s="151">
        <v>3.239592</v>
      </c>
      <c r="H55" s="151">
        <v>0.12038800000000001</v>
      </c>
      <c r="I55" s="151">
        <v>0.27653</v>
      </c>
      <c r="J55" s="151">
        <v>6.2066000000000003E-2</v>
      </c>
      <c r="K55" s="151">
        <v>1.8449999999999994E-2</v>
      </c>
      <c r="L55" s="151">
        <v>0.26157999999999998</v>
      </c>
      <c r="M55" s="151">
        <v>5.0011E-2</v>
      </c>
      <c r="N55" s="151">
        <v>8.4978999999999985E-2</v>
      </c>
      <c r="O55" s="151">
        <v>0.21135100000000001</v>
      </c>
      <c r="P55" s="151">
        <v>5.1159999999999999E-3</v>
      </c>
      <c r="Q55" s="151">
        <v>3.7032000000000002E-2</v>
      </c>
      <c r="R55" s="151">
        <v>4.398E-3</v>
      </c>
      <c r="S55" s="151">
        <v>3.9246000000000003E-2</v>
      </c>
      <c r="T55" s="151">
        <v>0.12315200000000001</v>
      </c>
      <c r="U55" s="151">
        <v>5.2577999999999993E-2</v>
      </c>
      <c r="V55" s="151">
        <v>3.6012999999999996E-2</v>
      </c>
      <c r="W55" s="151">
        <v>3.3381999999999995E-2</v>
      </c>
      <c r="X55" s="151">
        <v>3.1543000000000002E-2</v>
      </c>
      <c r="Y55" s="151">
        <v>5.9920000000000001E-2</v>
      </c>
      <c r="Z55" s="151">
        <v>0.152508</v>
      </c>
      <c r="AA55" s="151">
        <v>2.4281000000000004E-2</v>
      </c>
      <c r="AB55" s="151">
        <v>6.0721999999999998E-2</v>
      </c>
      <c r="AC55" s="151">
        <v>0.106044</v>
      </c>
      <c r="AD55" s="151">
        <v>0.154805</v>
      </c>
      <c r="AE55" s="151">
        <v>0.26249499999999998</v>
      </c>
      <c r="AF55" s="151">
        <v>5.9836E-2</v>
      </c>
      <c r="AG55" s="151">
        <v>7.9357999999999984E-2</v>
      </c>
      <c r="AH55" s="151">
        <v>0.186083</v>
      </c>
      <c r="AI55" s="151">
        <v>0.28367300000000006</v>
      </c>
      <c r="AJ55" s="151">
        <v>5.6010000000000001E-3</v>
      </c>
      <c r="AK55" s="151">
        <v>0.21866000000000002</v>
      </c>
      <c r="AL55" s="151">
        <v>0.44564900000000002</v>
      </c>
      <c r="AM55" s="151">
        <v>6.9168999999999994E-2</v>
      </c>
      <c r="AN55" s="151">
        <v>1.4449999999999999E-2</v>
      </c>
      <c r="AO55" s="151">
        <v>7.9632999999999995E-2</v>
      </c>
      <c r="AP55" s="151">
        <v>0.45271800000000006</v>
      </c>
      <c r="AQ55" s="151">
        <v>0.42124399999999995</v>
      </c>
      <c r="AR55" s="151">
        <v>7.9791999999999974E-2</v>
      </c>
      <c r="AS55" s="151">
        <v>0.13033699999999995</v>
      </c>
      <c r="AT55" s="151">
        <v>1.3847E-2</v>
      </c>
      <c r="AU55" s="151">
        <v>4.7419999999999997E-3</v>
      </c>
      <c r="AV55" s="151">
        <v>2.1625999999999999E-2</v>
      </c>
      <c r="AW55" s="151">
        <v>3.7458999999999999E-2</v>
      </c>
      <c r="AX55" s="151">
        <v>2.7209000000000001E-2</v>
      </c>
      <c r="AY55" s="151">
        <v>5.8514999999999998E-2</v>
      </c>
      <c r="AZ55" s="151">
        <v>3.2697999999999998E-2</v>
      </c>
      <c r="BA55" s="151">
        <v>3.2291E-2</v>
      </c>
      <c r="BB55" s="151">
        <v>1.1734E-2</v>
      </c>
      <c r="BC55" s="151">
        <v>2.5253999999999999E-2</v>
      </c>
      <c r="BD55" s="151">
        <v>2.5884999999999998E-2</v>
      </c>
      <c r="BE55" s="151">
        <v>7.7020999999999978E-2</v>
      </c>
      <c r="BF55" s="151">
        <v>2.6356999999999995E-2</v>
      </c>
      <c r="BG55" s="151">
        <v>2.4879000000000002E-2</v>
      </c>
      <c r="BH55" s="151">
        <v>3.8799E-2</v>
      </c>
      <c r="BI55" s="151">
        <v>2.0030999999999993E-2</v>
      </c>
      <c r="BJ55" s="151">
        <v>2.512E-2</v>
      </c>
      <c r="BK55" s="151">
        <v>3.7929999999999998E-2</v>
      </c>
      <c r="BL55" s="151">
        <v>3.3621999999999992E-2</v>
      </c>
      <c r="BM55" s="10"/>
    </row>
    <row r="56" spans="1:65" x14ac:dyDescent="0.35">
      <c r="A56" s="10"/>
      <c r="B56" s="25"/>
      <c r="C56" s="28" t="s">
        <v>25</v>
      </c>
      <c r="D56" s="29" t="s">
        <v>50</v>
      </c>
      <c r="E56" s="152">
        <v>0.62988300000000008</v>
      </c>
      <c r="F56" s="152">
        <v>0.94724500000000011</v>
      </c>
      <c r="G56" s="152">
        <v>0.51853800000000005</v>
      </c>
      <c r="H56" s="152">
        <v>0.50705400000000012</v>
      </c>
      <c r="I56" s="152">
        <v>0.94319199999999992</v>
      </c>
      <c r="J56" s="152">
        <v>1.7194479999999999</v>
      </c>
      <c r="K56" s="152">
        <v>2.6163230000000004</v>
      </c>
      <c r="L56" s="152">
        <v>0.68808199999999997</v>
      </c>
      <c r="M56" s="152">
        <v>0.27124600000000004</v>
      </c>
      <c r="N56" s="152">
        <v>0.56350500000000003</v>
      </c>
      <c r="O56" s="152">
        <v>0.70079400000000003</v>
      </c>
      <c r="P56" s="152">
        <v>0.473854</v>
      </c>
      <c r="Q56" s="152">
        <v>0.64324099999999995</v>
      </c>
      <c r="R56" s="152">
        <v>0.43426300000000001</v>
      </c>
      <c r="S56" s="152">
        <v>0.28642399999999996</v>
      </c>
      <c r="T56" s="152">
        <v>0.59124999999999983</v>
      </c>
      <c r="U56" s="152">
        <v>0.69713999999999998</v>
      </c>
      <c r="V56" s="152">
        <v>1.3833610000000003</v>
      </c>
      <c r="W56" s="152">
        <v>2.0967950000000002</v>
      </c>
      <c r="X56" s="152">
        <v>0.48135699999999992</v>
      </c>
      <c r="Y56" s="152">
        <v>0.29866999999999999</v>
      </c>
      <c r="Z56" s="152">
        <v>0.43358600000000003</v>
      </c>
      <c r="AA56" s="152">
        <v>0.36063200000000001</v>
      </c>
      <c r="AB56" s="152">
        <v>0.7804350000000001</v>
      </c>
      <c r="AC56" s="152">
        <v>0.207179</v>
      </c>
      <c r="AD56" s="152">
        <v>0.20563599999999999</v>
      </c>
      <c r="AE56" s="152">
        <v>0.37773800000000002</v>
      </c>
      <c r="AF56" s="152">
        <v>0.13706100000000002</v>
      </c>
      <c r="AG56" s="152">
        <v>0.29595299999999997</v>
      </c>
      <c r="AH56" s="152">
        <v>1.614433</v>
      </c>
      <c r="AI56" s="152">
        <v>1.9369860000000001</v>
      </c>
      <c r="AJ56" s="152">
        <v>0.48894700000000002</v>
      </c>
      <c r="AK56" s="152">
        <v>0.32251899999999994</v>
      </c>
      <c r="AL56" s="152">
        <v>0.21209199999999997</v>
      </c>
      <c r="AM56" s="152">
        <v>0.21455600000000002</v>
      </c>
      <c r="AN56" s="152">
        <v>0.32437300000000002</v>
      </c>
      <c r="AO56" s="152">
        <v>0.41239799999999999</v>
      </c>
      <c r="AP56" s="152">
        <v>0.39559299999999992</v>
      </c>
      <c r="AQ56" s="152">
        <v>0.20384099999999999</v>
      </c>
      <c r="AR56" s="152">
        <v>0.267625</v>
      </c>
      <c r="AS56" s="152">
        <v>0.163325</v>
      </c>
      <c r="AT56" s="152">
        <v>1.7654289999999997</v>
      </c>
      <c r="AU56" s="152">
        <v>1.2922039999999999</v>
      </c>
      <c r="AV56" s="152">
        <v>1.1407609999999999</v>
      </c>
      <c r="AW56" s="152">
        <v>0.33871200000000001</v>
      </c>
      <c r="AX56" s="152">
        <v>0.18279699999999999</v>
      </c>
      <c r="AY56" s="152">
        <v>0.40924000000000005</v>
      </c>
      <c r="AZ56" s="152">
        <v>0.58913700000000013</v>
      </c>
      <c r="BA56" s="152">
        <v>0.44681799999999994</v>
      </c>
      <c r="BB56" s="152">
        <v>0.19685799999999998</v>
      </c>
      <c r="BC56" s="152">
        <v>0.28075899999999998</v>
      </c>
      <c r="BD56" s="152">
        <v>0.16487599999999999</v>
      </c>
      <c r="BE56" s="152">
        <v>0.51494899999999999</v>
      </c>
      <c r="BF56" s="152">
        <v>0.78049099999999993</v>
      </c>
      <c r="BG56" s="152">
        <v>1.7844080000000002</v>
      </c>
      <c r="BH56" s="152">
        <v>0.48230100000000004</v>
      </c>
      <c r="BI56" s="152">
        <v>0.59128800000000004</v>
      </c>
      <c r="BJ56" s="152">
        <v>0.26053300000000001</v>
      </c>
      <c r="BK56" s="152">
        <v>0.45270699999999997</v>
      </c>
      <c r="BL56" s="152">
        <v>0.45949499999999999</v>
      </c>
      <c r="BM56" s="10"/>
    </row>
    <row r="57" spans="1:65" ht="5.25" customHeight="1" x14ac:dyDescent="0.35">
      <c r="A57" s="10"/>
      <c r="B57" s="25"/>
      <c r="C57" s="28"/>
      <c r="D57" s="29"/>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0"/>
    </row>
    <row r="58" spans="1:65" x14ac:dyDescent="0.35">
      <c r="A58" s="10"/>
      <c r="B58" s="30"/>
      <c r="C58" s="31"/>
      <c r="D58" s="32" t="s">
        <v>76</v>
      </c>
      <c r="E58" s="154">
        <f t="shared" ref="E58:AN58" si="3">SUM(E36:E56)</f>
        <v>5.274483</v>
      </c>
      <c r="F58" s="154">
        <f t="shared" si="3"/>
        <v>6.4645010000000003</v>
      </c>
      <c r="G58" s="154">
        <f t="shared" si="3"/>
        <v>9.3566900000000004</v>
      </c>
      <c r="H58" s="154">
        <f t="shared" si="3"/>
        <v>4.7826520000000015</v>
      </c>
      <c r="I58" s="154">
        <f t="shared" si="3"/>
        <v>4.3596330000000005</v>
      </c>
      <c r="J58" s="154">
        <f t="shared" si="3"/>
        <v>7.4363099999999989</v>
      </c>
      <c r="K58" s="154">
        <f t="shared" si="3"/>
        <v>8.6198669999999993</v>
      </c>
      <c r="L58" s="154">
        <f t="shared" si="3"/>
        <v>5.778442000000001</v>
      </c>
      <c r="M58" s="154">
        <f t="shared" si="3"/>
        <v>5.8727499999999999</v>
      </c>
      <c r="N58" s="154">
        <f t="shared" si="3"/>
        <v>6.9839909999999996</v>
      </c>
      <c r="O58" s="154">
        <f t="shared" si="3"/>
        <v>5.7299129999999998</v>
      </c>
      <c r="P58" s="154">
        <f t="shared" si="3"/>
        <v>4.4023310000000002</v>
      </c>
      <c r="Q58" s="154">
        <f t="shared" si="3"/>
        <v>5.8592699999999995</v>
      </c>
      <c r="R58" s="154">
        <f t="shared" si="3"/>
        <v>7.0514709999999994</v>
      </c>
      <c r="S58" s="154">
        <f t="shared" si="3"/>
        <v>5.0773080000000004</v>
      </c>
      <c r="T58" s="154">
        <f t="shared" si="3"/>
        <v>6.0350079999999986</v>
      </c>
      <c r="U58" s="154">
        <f t="shared" si="3"/>
        <v>9.4592080000000003</v>
      </c>
      <c r="V58" s="154">
        <f t="shared" si="3"/>
        <v>10.204264</v>
      </c>
      <c r="W58" s="154">
        <f t="shared" si="3"/>
        <v>9.1238440000000001</v>
      </c>
      <c r="X58" s="154">
        <f t="shared" si="3"/>
        <v>4.8932860000000007</v>
      </c>
      <c r="Y58" s="154">
        <f t="shared" si="3"/>
        <v>6.8288309999999992</v>
      </c>
      <c r="Z58" s="154">
        <f t="shared" si="3"/>
        <v>5.1414600000000004</v>
      </c>
      <c r="AA58" s="154">
        <f t="shared" si="3"/>
        <v>4.3667029999999993</v>
      </c>
      <c r="AB58" s="154">
        <f t="shared" si="3"/>
        <v>4.839995</v>
      </c>
      <c r="AC58" s="154">
        <f t="shared" si="3"/>
        <v>5.7426279999999998</v>
      </c>
      <c r="AD58" s="154">
        <f t="shared" si="3"/>
        <v>6.1072939999999996</v>
      </c>
      <c r="AE58" s="154">
        <f t="shared" si="3"/>
        <v>3.5385520000000001</v>
      </c>
      <c r="AF58" s="154">
        <f t="shared" si="3"/>
        <v>2.7803880000000003</v>
      </c>
      <c r="AG58" s="154">
        <f t="shared" si="3"/>
        <v>2.5124889999999995</v>
      </c>
      <c r="AH58" s="154">
        <f t="shared" si="3"/>
        <v>5.086347</v>
      </c>
      <c r="AI58" s="154">
        <f t="shared" si="3"/>
        <v>8.3139210000000006</v>
      </c>
      <c r="AJ58" s="154">
        <f t="shared" si="3"/>
        <v>4.3966890000000003</v>
      </c>
      <c r="AK58" s="154">
        <f t="shared" si="3"/>
        <v>6.3948989999999997</v>
      </c>
      <c r="AL58" s="154">
        <f t="shared" si="3"/>
        <v>7.3696700000000002</v>
      </c>
      <c r="AM58" s="154">
        <f t="shared" si="3"/>
        <v>5.4279949999999992</v>
      </c>
      <c r="AN58" s="154">
        <f t="shared" si="3"/>
        <v>3.6941830000000002</v>
      </c>
      <c r="AO58" s="154">
        <f t="shared" ref="AO58:BK58" si="4">SUM(AO36:AO56)</f>
        <v>3.222553</v>
      </c>
      <c r="AP58" s="154">
        <f t="shared" si="4"/>
        <v>3.8846120000000011</v>
      </c>
      <c r="AQ58" s="154">
        <f t="shared" si="4"/>
        <v>4.7049050000000001</v>
      </c>
      <c r="AR58" s="154">
        <f t="shared" si="4"/>
        <v>4.9079620000000004</v>
      </c>
      <c r="AS58" s="154">
        <f t="shared" si="4"/>
        <v>6.5010870000000009</v>
      </c>
      <c r="AT58" s="154">
        <f t="shared" si="4"/>
        <v>8.649324</v>
      </c>
      <c r="AU58" s="154">
        <f t="shared" si="4"/>
        <v>5.6729060000000011</v>
      </c>
      <c r="AV58" s="154">
        <f t="shared" si="4"/>
        <v>4.7037869999999993</v>
      </c>
      <c r="AW58" s="154">
        <f t="shared" si="4"/>
        <v>4.0251849999999996</v>
      </c>
      <c r="AX58" s="154">
        <f t="shared" si="4"/>
        <v>4.1966639999999993</v>
      </c>
      <c r="AY58" s="154">
        <f t="shared" si="4"/>
        <v>4.8967199999999984</v>
      </c>
      <c r="AZ58" s="154">
        <f t="shared" si="4"/>
        <v>3.4170409999999998</v>
      </c>
      <c r="BA58" s="154">
        <f t="shared" si="4"/>
        <v>4.0695600000000001</v>
      </c>
      <c r="BB58" s="154">
        <f t="shared" si="4"/>
        <v>4.3317889999999988</v>
      </c>
      <c r="BC58" s="154">
        <f t="shared" si="4"/>
        <v>4.9677149999999992</v>
      </c>
      <c r="BD58" s="154">
        <f t="shared" si="4"/>
        <v>4.3940739999999989</v>
      </c>
      <c r="BE58" s="154">
        <f t="shared" si="4"/>
        <v>8.8018209999999986</v>
      </c>
      <c r="BF58" s="154">
        <f t="shared" si="4"/>
        <v>5.522691</v>
      </c>
      <c r="BG58" s="154">
        <f t="shared" si="4"/>
        <v>6.8620550000000007</v>
      </c>
      <c r="BH58" s="154">
        <f t="shared" si="4"/>
        <v>4.2849699999999995</v>
      </c>
      <c r="BI58" s="154">
        <f t="shared" si="4"/>
        <v>7.4190600000000018</v>
      </c>
      <c r="BJ58" s="154">
        <f t="shared" si="4"/>
        <v>6.1720860000000002</v>
      </c>
      <c r="BK58" s="154">
        <f t="shared" si="4"/>
        <v>7.0214080000000001</v>
      </c>
      <c r="BL58" s="154">
        <f t="shared" ref="BL58" si="5">SUM(BL36:BL56)</f>
        <v>5.1538869999999992</v>
      </c>
      <c r="BM58" s="10"/>
    </row>
    <row r="59" spans="1:65" x14ac:dyDescent="0.35">
      <c r="A59" s="10"/>
      <c r="B59" s="67" t="s">
        <v>79</v>
      </c>
      <c r="C59" s="66"/>
      <c r="D59" s="66"/>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10"/>
    </row>
    <row r="60" spans="1:65" ht="6" customHeight="1" x14ac:dyDescent="0.35">
      <c r="A60" s="10"/>
      <c r="B60" s="11"/>
      <c r="C60" s="9"/>
      <c r="D60" s="9"/>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10"/>
      <c r="BL60" s="7"/>
      <c r="BM60" s="10"/>
    </row>
    <row r="61" spans="1:65" x14ac:dyDescent="0.35">
      <c r="A61" s="10"/>
      <c r="B61" s="36" t="s">
        <v>89</v>
      </c>
      <c r="C61" s="37"/>
      <c r="D61" s="37"/>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10"/>
      <c r="BL61" s="39"/>
      <c r="BM61" s="10"/>
    </row>
    <row r="62" spans="1:65" x14ac:dyDescent="0.35">
      <c r="A62" s="10"/>
      <c r="B62" s="36" t="s">
        <v>84</v>
      </c>
      <c r="C62" s="17"/>
      <c r="D62" s="17"/>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10"/>
      <c r="BL62" s="39"/>
      <c r="BM62" s="10"/>
    </row>
    <row r="63" spans="1:65" x14ac:dyDescent="0.35">
      <c r="A63" s="10"/>
      <c r="B63" s="36" t="s">
        <v>85</v>
      </c>
      <c r="C63" s="17"/>
      <c r="D63" s="17"/>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10"/>
      <c r="BL63" s="39"/>
      <c r="BM63" s="10"/>
    </row>
    <row r="64" spans="1:65" x14ac:dyDescent="0.35">
      <c r="A64" s="10"/>
      <c r="B64" s="36" t="s">
        <v>86</v>
      </c>
      <c r="C64" s="17"/>
      <c r="D64" s="17"/>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10"/>
      <c r="BL64" s="39"/>
      <c r="BM64" s="10"/>
    </row>
    <row r="65" spans="1:65" x14ac:dyDescent="0.35">
      <c r="A65" s="10"/>
      <c r="B65" s="36" t="s">
        <v>87</v>
      </c>
      <c r="C65" s="17"/>
      <c r="D65" s="17"/>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10"/>
      <c r="BL65" s="39"/>
      <c r="BM65" s="10"/>
    </row>
    <row r="66" spans="1:65" x14ac:dyDescent="0.35">
      <c r="A66" s="10"/>
      <c r="B66" s="36" t="s">
        <v>90</v>
      </c>
      <c r="C66" s="17"/>
      <c r="D66" s="17"/>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10"/>
      <c r="BL66" s="39"/>
      <c r="BM66" s="10"/>
    </row>
    <row r="67" spans="1:65" x14ac:dyDescent="0.35">
      <c r="A67" s="10"/>
      <c r="B67" s="36" t="s">
        <v>151</v>
      </c>
      <c r="C67" s="17"/>
      <c r="D67" s="17"/>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10"/>
      <c r="BL67" s="39"/>
      <c r="BM67" s="10"/>
    </row>
    <row r="68" spans="1:65" x14ac:dyDescent="0.35">
      <c r="A68" s="10"/>
      <c r="B68" s="36" t="s">
        <v>152</v>
      </c>
      <c r="C68" s="17"/>
      <c r="D68" s="17"/>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10"/>
      <c r="BL68" s="71"/>
      <c r="BM68" s="10"/>
    </row>
    <row r="69" spans="1:65" x14ac:dyDescent="0.35">
      <c r="A69" s="10"/>
      <c r="B69" s="17"/>
      <c r="C69" s="17"/>
      <c r="D69" s="17"/>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10"/>
      <c r="BL69" s="39"/>
      <c r="BM69" s="10"/>
    </row>
  </sheetData>
  <mergeCells count="2">
    <mergeCell ref="B3:D4"/>
    <mergeCell ref="B32:D33"/>
  </mergeCells>
  <pageMargins left="0.5" right="0.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9DEC-6F5B-4C4C-9136-C3156866331B}">
  <dimension ref="A1:GB50"/>
  <sheetViews>
    <sheetView zoomScaleNormal="100" workbookViewId="0">
      <pane xSplit="3" topLeftCell="EI1" activePane="topRight" state="frozen"/>
      <selection pane="topRight" activeCell="GA6" sqref="GA6"/>
    </sheetView>
  </sheetViews>
  <sheetFormatPr defaultColWidth="9.1796875" defaultRowHeight="14.5" x14ac:dyDescent="0.35"/>
  <cols>
    <col min="1" max="1" width="2.7265625" style="2" customWidth="1"/>
    <col min="2" max="2" width="6.7265625" style="1" customWidth="1"/>
    <col min="3" max="3" width="44.1796875" style="1" customWidth="1"/>
    <col min="4" max="4" width="5.7265625" style="3" bestFit="1" customWidth="1"/>
    <col min="5" max="5" width="7.54296875" style="3" bestFit="1" customWidth="1"/>
    <col min="6" max="7" width="5.7265625" style="3" bestFit="1" customWidth="1"/>
    <col min="8" max="8" width="7.54296875" style="3" bestFit="1" customWidth="1"/>
    <col min="9" max="10" width="5.7265625" style="3" bestFit="1" customWidth="1"/>
    <col min="11" max="11" width="7.54296875" style="3" bestFit="1" customWidth="1"/>
    <col min="12" max="13" width="5.7265625" style="3" bestFit="1" customWidth="1"/>
    <col min="14" max="14" width="7.54296875" style="3" bestFit="1" customWidth="1"/>
    <col min="15" max="16" width="5.7265625" style="3" bestFit="1" customWidth="1"/>
    <col min="17" max="17" width="7.54296875" style="3" bestFit="1" customWidth="1"/>
    <col min="18" max="19" width="5.7265625" style="3" bestFit="1" customWidth="1"/>
    <col min="20" max="20" width="7.54296875" style="3" bestFit="1" customWidth="1"/>
    <col min="21" max="22" width="5.7265625" style="3" bestFit="1" customWidth="1"/>
    <col min="23" max="23" width="7.54296875" style="3" bestFit="1" customWidth="1"/>
    <col min="24" max="25" width="5.7265625" style="3" bestFit="1" customWidth="1"/>
    <col min="26" max="26" width="7.54296875" style="3" bestFit="1" customWidth="1"/>
    <col min="27" max="28" width="5.7265625" style="3" bestFit="1" customWidth="1"/>
    <col min="29" max="29" width="7.54296875" style="3" bestFit="1" customWidth="1"/>
    <col min="30" max="31" width="5.7265625" style="3" bestFit="1" customWidth="1"/>
    <col min="32" max="32" width="7.54296875" style="3" bestFit="1" customWidth="1"/>
    <col min="33" max="34" width="5.7265625" style="3" bestFit="1" customWidth="1"/>
    <col min="35" max="35" width="7.54296875" style="3" bestFit="1" customWidth="1"/>
    <col min="36" max="37" width="5.7265625" style="3" bestFit="1" customWidth="1"/>
    <col min="38" max="38" width="7.54296875" style="3" bestFit="1" customWidth="1"/>
    <col min="39" max="40" width="5.7265625" style="3" bestFit="1" customWidth="1"/>
    <col min="41" max="41" width="7.54296875" style="3" bestFit="1" customWidth="1"/>
    <col min="42" max="43" width="5.7265625" style="3" bestFit="1" customWidth="1"/>
    <col min="44" max="44" width="7.54296875" style="3" bestFit="1" customWidth="1"/>
    <col min="45" max="46" width="5.7265625" style="3" bestFit="1" customWidth="1"/>
    <col min="47" max="47" width="7.54296875" style="3" bestFit="1" customWidth="1"/>
    <col min="48" max="49" width="5.7265625" style="3" bestFit="1" customWidth="1"/>
    <col min="50" max="50" width="7.54296875" style="3" bestFit="1" customWidth="1"/>
    <col min="51" max="52" width="5.7265625" style="3" bestFit="1" customWidth="1"/>
    <col min="53" max="53" width="7.54296875" style="3" bestFit="1" customWidth="1"/>
    <col min="54" max="55" width="5.7265625" style="3" bestFit="1" customWidth="1"/>
    <col min="56" max="56" width="7.54296875" style="3" bestFit="1" customWidth="1"/>
    <col min="57" max="58" width="5.7265625" style="3" bestFit="1" customWidth="1"/>
    <col min="59" max="59" width="7.54296875" style="3" bestFit="1" customWidth="1"/>
    <col min="60" max="61" width="5.7265625" style="3" bestFit="1" customWidth="1"/>
    <col min="62" max="62" width="7.54296875" style="3" bestFit="1" customWidth="1"/>
    <col min="63" max="64" width="5.7265625" style="3" bestFit="1" customWidth="1"/>
    <col min="65" max="65" width="7.54296875" style="3" bestFit="1" customWidth="1"/>
    <col min="66" max="67" width="5.7265625" style="3" bestFit="1" customWidth="1"/>
    <col min="68" max="68" width="7.54296875" style="3" bestFit="1" customWidth="1"/>
    <col min="69" max="70" width="5.7265625" style="3" bestFit="1" customWidth="1"/>
    <col min="71" max="71" width="7.54296875" style="3" bestFit="1" customWidth="1"/>
    <col min="72" max="73" width="5.7265625" style="3" bestFit="1" customWidth="1"/>
    <col min="74" max="74" width="7.54296875" style="3" bestFit="1" customWidth="1"/>
    <col min="75" max="76" width="5.7265625" style="3" bestFit="1" customWidth="1"/>
    <col min="77" max="77" width="7.54296875" style="3" bestFit="1" customWidth="1"/>
    <col min="78" max="79" width="5.7265625" style="3" bestFit="1" customWidth="1"/>
    <col min="80" max="80" width="7.54296875" style="3" bestFit="1" customWidth="1"/>
    <col min="81" max="82" width="5.7265625" style="3" bestFit="1" customWidth="1"/>
    <col min="83" max="83" width="7.54296875" style="3" bestFit="1" customWidth="1"/>
    <col min="84" max="85" width="5.7265625" style="3" bestFit="1" customWidth="1"/>
    <col min="86" max="86" width="7.54296875" style="3" bestFit="1" customWidth="1"/>
    <col min="87" max="88" width="5.7265625" style="3" bestFit="1" customWidth="1"/>
    <col min="89" max="89" width="7.54296875" style="3" bestFit="1" customWidth="1"/>
    <col min="90" max="91" width="5.7265625" style="3" bestFit="1" customWidth="1"/>
    <col min="92" max="92" width="7.54296875" style="3" bestFit="1" customWidth="1"/>
    <col min="93" max="94" width="5.7265625" style="3" bestFit="1" customWidth="1"/>
    <col min="95" max="95" width="7.54296875" style="3" bestFit="1" customWidth="1"/>
    <col min="96" max="97" width="5.7265625" style="3" bestFit="1" customWidth="1"/>
    <col min="98" max="98" width="7.54296875" style="3" bestFit="1" customWidth="1"/>
    <col min="99" max="100" width="5.7265625" style="3" bestFit="1" customWidth="1"/>
    <col min="101" max="101" width="7.54296875" style="3" bestFit="1" customWidth="1"/>
    <col min="102" max="103" width="5.7265625" style="3" bestFit="1" customWidth="1"/>
    <col min="104" max="104" width="7.54296875" style="3" bestFit="1" customWidth="1"/>
    <col min="105" max="106" width="5.7265625" style="3" bestFit="1" customWidth="1"/>
    <col min="107" max="107" width="7.54296875" style="3" bestFit="1" customWidth="1"/>
    <col min="108" max="109" width="5.7265625" style="3" bestFit="1" customWidth="1"/>
    <col min="110" max="110" width="7.54296875" style="3" bestFit="1" customWidth="1"/>
    <col min="111" max="112" width="5.7265625" style="3" bestFit="1" customWidth="1"/>
    <col min="113" max="113" width="7.54296875" style="3" bestFit="1" customWidth="1"/>
    <col min="114" max="115" width="5.7265625" style="3" bestFit="1" customWidth="1"/>
    <col min="116" max="116" width="7.54296875" style="3" bestFit="1" customWidth="1"/>
    <col min="117" max="118" width="5.7265625" style="3" bestFit="1" customWidth="1"/>
    <col min="119" max="119" width="7.54296875" style="3" bestFit="1" customWidth="1"/>
    <col min="120" max="121" width="5.7265625" style="3" bestFit="1" customWidth="1"/>
    <col min="122" max="122" width="7.54296875" style="3" bestFit="1" customWidth="1"/>
    <col min="123" max="124" width="5.7265625" style="3" bestFit="1" customWidth="1"/>
    <col min="125" max="125" width="7.54296875" style="3" bestFit="1" customWidth="1"/>
    <col min="126" max="127" width="5.7265625" style="3" bestFit="1" customWidth="1"/>
    <col min="128" max="128" width="7.54296875" style="3" bestFit="1" customWidth="1"/>
    <col min="129" max="130" width="5.7265625" style="3" bestFit="1" customWidth="1"/>
    <col min="131" max="131" width="7.54296875" style="3" bestFit="1" customWidth="1"/>
    <col min="132" max="133" width="5.7265625" style="3" bestFit="1" customWidth="1"/>
    <col min="134" max="134" width="7.54296875" style="3" bestFit="1" customWidth="1"/>
    <col min="135" max="136" width="5.7265625" style="3" bestFit="1" customWidth="1"/>
    <col min="137" max="137" width="7.54296875" style="3" bestFit="1" customWidth="1"/>
    <col min="138" max="139" width="5.7265625" style="3" bestFit="1" customWidth="1"/>
    <col min="140" max="140" width="7.54296875" style="3" bestFit="1" customWidth="1"/>
    <col min="141" max="142" width="5.7265625" style="3" bestFit="1" customWidth="1"/>
    <col min="143" max="143" width="7.54296875" style="3" bestFit="1" customWidth="1"/>
    <col min="144" max="145" width="5.7265625" style="3" bestFit="1" customWidth="1"/>
    <col min="146" max="146" width="7.54296875" style="3" bestFit="1" customWidth="1"/>
    <col min="147" max="148" width="5.7265625" style="3" bestFit="1" customWidth="1"/>
    <col min="149" max="149" width="7.54296875" style="3" bestFit="1" customWidth="1"/>
    <col min="150" max="151" width="5.7265625" style="3" bestFit="1" customWidth="1"/>
    <col min="152" max="152" width="7.54296875" style="3" bestFit="1" customWidth="1"/>
    <col min="153" max="154" width="5.7265625" style="3" bestFit="1" customWidth="1"/>
    <col min="155" max="155" width="7.54296875" style="3" bestFit="1" customWidth="1"/>
    <col min="156" max="157" width="5.7265625" style="3" bestFit="1" customWidth="1"/>
    <col min="158" max="158" width="7.54296875" style="3" bestFit="1" customWidth="1"/>
    <col min="159" max="160" width="5.7265625" style="3" bestFit="1" customWidth="1"/>
    <col min="161" max="161" width="7.54296875" style="3" bestFit="1" customWidth="1"/>
    <col min="162" max="163" width="5.7265625" style="3" bestFit="1" customWidth="1"/>
    <col min="164" max="164" width="7.54296875" style="3" bestFit="1" customWidth="1"/>
    <col min="165" max="166" width="5.7265625" style="3" bestFit="1" customWidth="1"/>
    <col min="167" max="167" width="7.54296875" style="3" bestFit="1" customWidth="1"/>
    <col min="168" max="169" width="5.7265625" style="3" bestFit="1" customWidth="1"/>
    <col min="170" max="170" width="7.54296875" style="3" bestFit="1" customWidth="1"/>
    <col min="171" max="172" width="5.7265625" style="3" bestFit="1" customWidth="1"/>
    <col min="173" max="173" width="7.54296875" style="3" bestFit="1" customWidth="1"/>
    <col min="174" max="174" width="5.7265625" style="3" bestFit="1" customWidth="1"/>
    <col min="175" max="175" width="6.1796875" style="3" bestFit="1" customWidth="1"/>
    <col min="176" max="176" width="7.54296875" style="3" bestFit="1" customWidth="1"/>
    <col min="177" max="177" width="6.1796875" style="3" bestFit="1" customWidth="1"/>
    <col min="178" max="178" width="5.36328125" style="3" bestFit="1" customWidth="1"/>
    <col min="179" max="179" width="7.36328125" style="2" bestFit="1" customWidth="1"/>
    <col min="180" max="180" width="5.36328125" style="2" customWidth="1"/>
    <col min="181" max="181" width="5.36328125" style="3" bestFit="1" customWidth="1"/>
    <col min="182" max="182" width="7.36328125" style="2" bestFit="1" customWidth="1"/>
    <col min="183" max="183" width="5.36328125" style="2" customWidth="1"/>
    <col min="184" max="16384" width="9.1796875" style="2"/>
  </cols>
  <sheetData>
    <row r="1" spans="1:184" x14ac:dyDescent="0.35">
      <c r="A1" s="10"/>
      <c r="B1" s="15" t="s">
        <v>103</v>
      </c>
      <c r="C1" s="38"/>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8"/>
      <c r="FT1" s="8"/>
      <c r="FU1" s="8"/>
      <c r="FV1" s="8"/>
      <c r="FW1" s="8"/>
      <c r="FX1" s="8"/>
      <c r="FY1" s="8"/>
      <c r="FZ1" s="8"/>
      <c r="GA1" s="8"/>
      <c r="GB1" s="10"/>
    </row>
    <row r="2" spans="1:184" ht="6" customHeight="1" x14ac:dyDescent="0.35">
      <c r="A2" s="10"/>
      <c r="B2" s="37"/>
      <c r="C2" s="3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8"/>
      <c r="FT2" s="8"/>
      <c r="FU2" s="8"/>
      <c r="FV2" s="8"/>
      <c r="FW2" s="8"/>
      <c r="FX2" s="8"/>
      <c r="FY2" s="8"/>
      <c r="FZ2" s="8"/>
      <c r="GA2" s="8"/>
      <c r="GB2" s="10"/>
    </row>
    <row r="3" spans="1:184" x14ac:dyDescent="0.35">
      <c r="A3" s="10"/>
      <c r="B3" s="184" t="s">
        <v>77</v>
      </c>
      <c r="C3" s="185"/>
      <c r="D3" s="175">
        <v>43101</v>
      </c>
      <c r="E3" s="176"/>
      <c r="F3" s="177"/>
      <c r="G3" s="175">
        <v>43132</v>
      </c>
      <c r="H3" s="176"/>
      <c r="I3" s="177"/>
      <c r="J3" s="175">
        <v>43160</v>
      </c>
      <c r="K3" s="176"/>
      <c r="L3" s="177"/>
      <c r="M3" s="175">
        <v>43191</v>
      </c>
      <c r="N3" s="176"/>
      <c r="O3" s="177"/>
      <c r="P3" s="175">
        <v>43221</v>
      </c>
      <c r="Q3" s="176"/>
      <c r="R3" s="177"/>
      <c r="S3" s="175">
        <v>43252</v>
      </c>
      <c r="T3" s="176"/>
      <c r="U3" s="177"/>
      <c r="V3" s="175">
        <v>43282</v>
      </c>
      <c r="W3" s="176"/>
      <c r="X3" s="177"/>
      <c r="Y3" s="175">
        <v>43313</v>
      </c>
      <c r="Z3" s="176"/>
      <c r="AA3" s="177"/>
      <c r="AB3" s="175">
        <v>43344</v>
      </c>
      <c r="AC3" s="176"/>
      <c r="AD3" s="177"/>
      <c r="AE3" s="175">
        <v>43374</v>
      </c>
      <c r="AF3" s="176"/>
      <c r="AG3" s="177"/>
      <c r="AH3" s="175">
        <v>43405</v>
      </c>
      <c r="AI3" s="176"/>
      <c r="AJ3" s="177"/>
      <c r="AK3" s="175">
        <v>43435</v>
      </c>
      <c r="AL3" s="176"/>
      <c r="AM3" s="177"/>
      <c r="AN3" s="175">
        <v>43466</v>
      </c>
      <c r="AO3" s="176"/>
      <c r="AP3" s="177"/>
      <c r="AQ3" s="175">
        <v>43497</v>
      </c>
      <c r="AR3" s="176"/>
      <c r="AS3" s="177"/>
      <c r="AT3" s="175">
        <v>43525</v>
      </c>
      <c r="AU3" s="176"/>
      <c r="AV3" s="177"/>
      <c r="AW3" s="175">
        <v>43556</v>
      </c>
      <c r="AX3" s="176"/>
      <c r="AY3" s="177"/>
      <c r="AZ3" s="175">
        <v>43586</v>
      </c>
      <c r="BA3" s="176"/>
      <c r="BB3" s="177"/>
      <c r="BC3" s="175">
        <v>43617</v>
      </c>
      <c r="BD3" s="176"/>
      <c r="BE3" s="177"/>
      <c r="BF3" s="175">
        <v>43647</v>
      </c>
      <c r="BG3" s="176"/>
      <c r="BH3" s="177"/>
      <c r="BI3" s="175">
        <v>43678</v>
      </c>
      <c r="BJ3" s="176"/>
      <c r="BK3" s="177"/>
      <c r="BL3" s="175">
        <v>43709</v>
      </c>
      <c r="BM3" s="176"/>
      <c r="BN3" s="177"/>
      <c r="BO3" s="175">
        <v>43739</v>
      </c>
      <c r="BP3" s="176"/>
      <c r="BQ3" s="177"/>
      <c r="BR3" s="175">
        <v>43770</v>
      </c>
      <c r="BS3" s="176"/>
      <c r="BT3" s="177"/>
      <c r="BU3" s="175">
        <v>43800</v>
      </c>
      <c r="BV3" s="176"/>
      <c r="BW3" s="177"/>
      <c r="BX3" s="175">
        <v>43831</v>
      </c>
      <c r="BY3" s="176"/>
      <c r="BZ3" s="177"/>
      <c r="CA3" s="175">
        <v>43862</v>
      </c>
      <c r="CB3" s="176"/>
      <c r="CC3" s="177"/>
      <c r="CD3" s="175">
        <v>43891</v>
      </c>
      <c r="CE3" s="176"/>
      <c r="CF3" s="177"/>
      <c r="CG3" s="175">
        <v>43922</v>
      </c>
      <c r="CH3" s="176"/>
      <c r="CI3" s="177"/>
      <c r="CJ3" s="175">
        <v>43952</v>
      </c>
      <c r="CK3" s="176"/>
      <c r="CL3" s="177"/>
      <c r="CM3" s="175">
        <v>43983</v>
      </c>
      <c r="CN3" s="176"/>
      <c r="CO3" s="177"/>
      <c r="CP3" s="175">
        <v>44013</v>
      </c>
      <c r="CQ3" s="176"/>
      <c r="CR3" s="177"/>
      <c r="CS3" s="175">
        <v>44044</v>
      </c>
      <c r="CT3" s="176"/>
      <c r="CU3" s="177"/>
      <c r="CV3" s="175">
        <v>44075</v>
      </c>
      <c r="CW3" s="176"/>
      <c r="CX3" s="177"/>
      <c r="CY3" s="175">
        <v>44105</v>
      </c>
      <c r="CZ3" s="176"/>
      <c r="DA3" s="177"/>
      <c r="DB3" s="175">
        <v>44136</v>
      </c>
      <c r="DC3" s="176"/>
      <c r="DD3" s="177"/>
      <c r="DE3" s="175">
        <v>44166</v>
      </c>
      <c r="DF3" s="176"/>
      <c r="DG3" s="177"/>
      <c r="DH3" s="175">
        <v>44197</v>
      </c>
      <c r="DI3" s="176"/>
      <c r="DJ3" s="177"/>
      <c r="DK3" s="175">
        <v>44228</v>
      </c>
      <c r="DL3" s="176"/>
      <c r="DM3" s="177"/>
      <c r="DN3" s="175">
        <v>44256</v>
      </c>
      <c r="DO3" s="176"/>
      <c r="DP3" s="177"/>
      <c r="DQ3" s="175">
        <v>44287</v>
      </c>
      <c r="DR3" s="176"/>
      <c r="DS3" s="177"/>
      <c r="DT3" s="175">
        <v>44317</v>
      </c>
      <c r="DU3" s="176"/>
      <c r="DV3" s="177"/>
      <c r="DW3" s="175">
        <v>44348</v>
      </c>
      <c r="DX3" s="176"/>
      <c r="DY3" s="177"/>
      <c r="DZ3" s="175">
        <v>44378</v>
      </c>
      <c r="EA3" s="176"/>
      <c r="EB3" s="177"/>
      <c r="EC3" s="175">
        <v>44409</v>
      </c>
      <c r="ED3" s="176"/>
      <c r="EE3" s="177"/>
      <c r="EF3" s="175">
        <v>44440</v>
      </c>
      <c r="EG3" s="176"/>
      <c r="EH3" s="177"/>
      <c r="EI3" s="175">
        <v>44470</v>
      </c>
      <c r="EJ3" s="176"/>
      <c r="EK3" s="177"/>
      <c r="EL3" s="175">
        <v>44501</v>
      </c>
      <c r="EM3" s="176"/>
      <c r="EN3" s="177"/>
      <c r="EO3" s="175">
        <v>44531</v>
      </c>
      <c r="EP3" s="176"/>
      <c r="EQ3" s="177"/>
      <c r="ER3" s="175">
        <v>44562</v>
      </c>
      <c r="ES3" s="176"/>
      <c r="ET3" s="177"/>
      <c r="EU3" s="175">
        <v>44593</v>
      </c>
      <c r="EV3" s="176"/>
      <c r="EW3" s="177"/>
      <c r="EX3" s="175">
        <v>44621</v>
      </c>
      <c r="EY3" s="176"/>
      <c r="EZ3" s="177"/>
      <c r="FA3" s="175">
        <v>44652</v>
      </c>
      <c r="FB3" s="176"/>
      <c r="FC3" s="177"/>
      <c r="FD3" s="175">
        <v>44682</v>
      </c>
      <c r="FE3" s="176"/>
      <c r="FF3" s="177"/>
      <c r="FG3" s="175">
        <v>44713</v>
      </c>
      <c r="FH3" s="176"/>
      <c r="FI3" s="177"/>
      <c r="FJ3" s="175">
        <v>44743</v>
      </c>
      <c r="FK3" s="176"/>
      <c r="FL3" s="177"/>
      <c r="FM3" s="175">
        <v>44774</v>
      </c>
      <c r="FN3" s="176"/>
      <c r="FO3" s="177"/>
      <c r="FP3" s="175">
        <v>44805</v>
      </c>
      <c r="FQ3" s="176"/>
      <c r="FR3" s="177"/>
      <c r="FS3" s="175">
        <v>44835</v>
      </c>
      <c r="FT3" s="176"/>
      <c r="FU3" s="177"/>
      <c r="FV3" s="175">
        <v>44866</v>
      </c>
      <c r="FW3" s="176"/>
      <c r="FX3" s="177"/>
      <c r="FY3" s="175">
        <v>44896</v>
      </c>
      <c r="FZ3" s="176"/>
      <c r="GA3" s="177"/>
      <c r="GB3" s="10"/>
    </row>
    <row r="4" spans="1:184" x14ac:dyDescent="0.35">
      <c r="A4" s="10"/>
      <c r="B4" s="186"/>
      <c r="C4" s="187"/>
      <c r="D4" s="178" t="s">
        <v>26</v>
      </c>
      <c r="E4" s="179"/>
      <c r="F4" s="180"/>
      <c r="G4" s="178" t="s">
        <v>26</v>
      </c>
      <c r="H4" s="179"/>
      <c r="I4" s="180"/>
      <c r="J4" s="178" t="s">
        <v>26</v>
      </c>
      <c r="K4" s="179"/>
      <c r="L4" s="180"/>
      <c r="M4" s="178" t="s">
        <v>26</v>
      </c>
      <c r="N4" s="179"/>
      <c r="O4" s="180"/>
      <c r="P4" s="178" t="s">
        <v>26</v>
      </c>
      <c r="Q4" s="179"/>
      <c r="R4" s="180"/>
      <c r="S4" s="178" t="s">
        <v>26</v>
      </c>
      <c r="T4" s="179"/>
      <c r="U4" s="180"/>
      <c r="V4" s="178" t="s">
        <v>26</v>
      </c>
      <c r="W4" s="179"/>
      <c r="X4" s="180"/>
      <c r="Y4" s="178" t="s">
        <v>26</v>
      </c>
      <c r="Z4" s="179"/>
      <c r="AA4" s="180"/>
      <c r="AB4" s="178" t="s">
        <v>26</v>
      </c>
      <c r="AC4" s="179"/>
      <c r="AD4" s="180"/>
      <c r="AE4" s="178" t="s">
        <v>26</v>
      </c>
      <c r="AF4" s="179"/>
      <c r="AG4" s="180"/>
      <c r="AH4" s="178" t="s">
        <v>26</v>
      </c>
      <c r="AI4" s="179"/>
      <c r="AJ4" s="180"/>
      <c r="AK4" s="178" t="s">
        <v>26</v>
      </c>
      <c r="AL4" s="179"/>
      <c r="AM4" s="180"/>
      <c r="AN4" s="178" t="s">
        <v>26</v>
      </c>
      <c r="AO4" s="179"/>
      <c r="AP4" s="180"/>
      <c r="AQ4" s="178" t="s">
        <v>26</v>
      </c>
      <c r="AR4" s="179"/>
      <c r="AS4" s="180"/>
      <c r="AT4" s="178" t="s">
        <v>26</v>
      </c>
      <c r="AU4" s="179"/>
      <c r="AV4" s="180"/>
      <c r="AW4" s="178" t="s">
        <v>26</v>
      </c>
      <c r="AX4" s="179"/>
      <c r="AY4" s="180"/>
      <c r="AZ4" s="178" t="s">
        <v>26</v>
      </c>
      <c r="BA4" s="179"/>
      <c r="BB4" s="180"/>
      <c r="BC4" s="178" t="s">
        <v>26</v>
      </c>
      <c r="BD4" s="179"/>
      <c r="BE4" s="180"/>
      <c r="BF4" s="178" t="s">
        <v>26</v>
      </c>
      <c r="BG4" s="179"/>
      <c r="BH4" s="180"/>
      <c r="BI4" s="178" t="s">
        <v>26</v>
      </c>
      <c r="BJ4" s="179"/>
      <c r="BK4" s="180"/>
      <c r="BL4" s="178" t="s">
        <v>26</v>
      </c>
      <c r="BM4" s="179"/>
      <c r="BN4" s="180"/>
      <c r="BO4" s="178" t="s">
        <v>26</v>
      </c>
      <c r="BP4" s="179"/>
      <c r="BQ4" s="180"/>
      <c r="BR4" s="178" t="s">
        <v>26</v>
      </c>
      <c r="BS4" s="179"/>
      <c r="BT4" s="180"/>
      <c r="BU4" s="178" t="s">
        <v>26</v>
      </c>
      <c r="BV4" s="179"/>
      <c r="BW4" s="180"/>
      <c r="BX4" s="178" t="s">
        <v>26</v>
      </c>
      <c r="BY4" s="179"/>
      <c r="BZ4" s="180"/>
      <c r="CA4" s="178" t="s">
        <v>26</v>
      </c>
      <c r="CB4" s="179"/>
      <c r="CC4" s="180"/>
      <c r="CD4" s="178" t="s">
        <v>26</v>
      </c>
      <c r="CE4" s="179"/>
      <c r="CF4" s="180"/>
      <c r="CG4" s="178" t="s">
        <v>26</v>
      </c>
      <c r="CH4" s="179"/>
      <c r="CI4" s="180"/>
      <c r="CJ4" s="178" t="s">
        <v>26</v>
      </c>
      <c r="CK4" s="179"/>
      <c r="CL4" s="180"/>
      <c r="CM4" s="178" t="s">
        <v>26</v>
      </c>
      <c r="CN4" s="179"/>
      <c r="CO4" s="180"/>
      <c r="CP4" s="178" t="s">
        <v>26</v>
      </c>
      <c r="CQ4" s="179"/>
      <c r="CR4" s="180"/>
      <c r="CS4" s="178" t="s">
        <v>26</v>
      </c>
      <c r="CT4" s="179"/>
      <c r="CU4" s="180"/>
      <c r="CV4" s="178" t="s">
        <v>26</v>
      </c>
      <c r="CW4" s="179"/>
      <c r="CX4" s="180"/>
      <c r="CY4" s="178" t="s">
        <v>26</v>
      </c>
      <c r="CZ4" s="179"/>
      <c r="DA4" s="180"/>
      <c r="DB4" s="178" t="s">
        <v>26</v>
      </c>
      <c r="DC4" s="179"/>
      <c r="DD4" s="180"/>
      <c r="DE4" s="178" t="s">
        <v>26</v>
      </c>
      <c r="DF4" s="179"/>
      <c r="DG4" s="180"/>
      <c r="DH4" s="178" t="s">
        <v>26</v>
      </c>
      <c r="DI4" s="179"/>
      <c r="DJ4" s="180"/>
      <c r="DK4" s="178" t="s">
        <v>26</v>
      </c>
      <c r="DL4" s="179"/>
      <c r="DM4" s="180"/>
      <c r="DN4" s="178" t="s">
        <v>26</v>
      </c>
      <c r="DO4" s="179"/>
      <c r="DP4" s="180"/>
      <c r="DQ4" s="178" t="s">
        <v>26</v>
      </c>
      <c r="DR4" s="179"/>
      <c r="DS4" s="180"/>
      <c r="DT4" s="178" t="s">
        <v>26</v>
      </c>
      <c r="DU4" s="179"/>
      <c r="DV4" s="180"/>
      <c r="DW4" s="178" t="s">
        <v>26</v>
      </c>
      <c r="DX4" s="179"/>
      <c r="DY4" s="180"/>
      <c r="DZ4" s="178" t="s">
        <v>26</v>
      </c>
      <c r="EA4" s="179"/>
      <c r="EB4" s="180"/>
      <c r="EC4" s="178" t="s">
        <v>26</v>
      </c>
      <c r="ED4" s="179"/>
      <c r="EE4" s="180"/>
      <c r="EF4" s="178" t="s">
        <v>26</v>
      </c>
      <c r="EG4" s="179"/>
      <c r="EH4" s="180"/>
      <c r="EI4" s="178" t="s">
        <v>26</v>
      </c>
      <c r="EJ4" s="179"/>
      <c r="EK4" s="180"/>
      <c r="EL4" s="178" t="s">
        <v>26</v>
      </c>
      <c r="EM4" s="179"/>
      <c r="EN4" s="180"/>
      <c r="EO4" s="178" t="s">
        <v>26</v>
      </c>
      <c r="EP4" s="179"/>
      <c r="EQ4" s="180"/>
      <c r="ER4" s="178" t="s">
        <v>26</v>
      </c>
      <c r="ES4" s="179"/>
      <c r="ET4" s="180"/>
      <c r="EU4" s="178" t="s">
        <v>26</v>
      </c>
      <c r="EV4" s="179"/>
      <c r="EW4" s="180"/>
      <c r="EX4" s="178" t="s">
        <v>26</v>
      </c>
      <c r="EY4" s="179"/>
      <c r="EZ4" s="180"/>
      <c r="FA4" s="178" t="s">
        <v>26</v>
      </c>
      <c r="FB4" s="179"/>
      <c r="FC4" s="180"/>
      <c r="FD4" s="178" t="s">
        <v>26</v>
      </c>
      <c r="FE4" s="179"/>
      <c r="FF4" s="180"/>
      <c r="FG4" s="178" t="s">
        <v>26</v>
      </c>
      <c r="FH4" s="179"/>
      <c r="FI4" s="180"/>
      <c r="FJ4" s="178" t="s">
        <v>26</v>
      </c>
      <c r="FK4" s="179"/>
      <c r="FL4" s="180"/>
      <c r="FM4" s="178" t="s">
        <v>26</v>
      </c>
      <c r="FN4" s="179"/>
      <c r="FO4" s="180"/>
      <c r="FP4" s="178" t="s">
        <v>26</v>
      </c>
      <c r="FQ4" s="179"/>
      <c r="FR4" s="180"/>
      <c r="FS4" s="178" t="s">
        <v>26</v>
      </c>
      <c r="FT4" s="179"/>
      <c r="FU4" s="180"/>
      <c r="FV4" s="178" t="s">
        <v>26</v>
      </c>
      <c r="FW4" s="179"/>
      <c r="FX4" s="180"/>
      <c r="FY4" s="178" t="s">
        <v>26</v>
      </c>
      <c r="FZ4" s="179"/>
      <c r="GA4" s="180"/>
      <c r="GB4" s="10"/>
    </row>
    <row r="5" spans="1:184" x14ac:dyDescent="0.35">
      <c r="A5" s="10"/>
      <c r="B5" s="72"/>
      <c r="C5" s="73"/>
      <c r="D5" s="40" t="s">
        <v>93</v>
      </c>
      <c r="E5" s="41" t="s">
        <v>93</v>
      </c>
      <c r="F5" s="42"/>
      <c r="G5" s="40" t="s">
        <v>93</v>
      </c>
      <c r="H5" s="41" t="s">
        <v>93</v>
      </c>
      <c r="I5" s="42"/>
      <c r="J5" s="40" t="s">
        <v>93</v>
      </c>
      <c r="K5" s="41" t="s">
        <v>93</v>
      </c>
      <c r="L5" s="42"/>
      <c r="M5" s="40" t="s">
        <v>93</v>
      </c>
      <c r="N5" s="41" t="s">
        <v>93</v>
      </c>
      <c r="O5" s="42"/>
      <c r="P5" s="40" t="s">
        <v>93</v>
      </c>
      <c r="Q5" s="41" t="s">
        <v>93</v>
      </c>
      <c r="R5" s="42"/>
      <c r="S5" s="40" t="s">
        <v>93</v>
      </c>
      <c r="T5" s="41" t="s">
        <v>93</v>
      </c>
      <c r="U5" s="42"/>
      <c r="V5" s="40" t="s">
        <v>93</v>
      </c>
      <c r="W5" s="41" t="s">
        <v>93</v>
      </c>
      <c r="X5" s="42"/>
      <c r="Y5" s="40" t="s">
        <v>93</v>
      </c>
      <c r="Z5" s="41" t="s">
        <v>93</v>
      </c>
      <c r="AA5" s="42"/>
      <c r="AB5" s="40" t="s">
        <v>93</v>
      </c>
      <c r="AC5" s="41" t="s">
        <v>93</v>
      </c>
      <c r="AD5" s="42"/>
      <c r="AE5" s="40" t="s">
        <v>93</v>
      </c>
      <c r="AF5" s="41" t="s">
        <v>93</v>
      </c>
      <c r="AG5" s="42"/>
      <c r="AH5" s="40" t="s">
        <v>93</v>
      </c>
      <c r="AI5" s="41" t="s">
        <v>93</v>
      </c>
      <c r="AJ5" s="42"/>
      <c r="AK5" s="40" t="s">
        <v>93</v>
      </c>
      <c r="AL5" s="41" t="s">
        <v>93</v>
      </c>
      <c r="AM5" s="42"/>
      <c r="AN5" s="40" t="s">
        <v>93</v>
      </c>
      <c r="AO5" s="41" t="s">
        <v>93</v>
      </c>
      <c r="AP5" s="42"/>
      <c r="AQ5" s="40" t="s">
        <v>93</v>
      </c>
      <c r="AR5" s="41" t="s">
        <v>93</v>
      </c>
      <c r="AS5" s="42"/>
      <c r="AT5" s="40" t="s">
        <v>93</v>
      </c>
      <c r="AU5" s="41" t="s">
        <v>93</v>
      </c>
      <c r="AV5" s="42"/>
      <c r="AW5" s="40" t="s">
        <v>93</v>
      </c>
      <c r="AX5" s="41" t="s">
        <v>93</v>
      </c>
      <c r="AY5" s="42"/>
      <c r="AZ5" s="40" t="s">
        <v>93</v>
      </c>
      <c r="BA5" s="41" t="s">
        <v>93</v>
      </c>
      <c r="BB5" s="42"/>
      <c r="BC5" s="40" t="s">
        <v>93</v>
      </c>
      <c r="BD5" s="41" t="s">
        <v>93</v>
      </c>
      <c r="BE5" s="42"/>
      <c r="BF5" s="40" t="s">
        <v>93</v>
      </c>
      <c r="BG5" s="41" t="s">
        <v>93</v>
      </c>
      <c r="BH5" s="42"/>
      <c r="BI5" s="40" t="s">
        <v>93</v>
      </c>
      <c r="BJ5" s="41" t="s">
        <v>93</v>
      </c>
      <c r="BK5" s="42"/>
      <c r="BL5" s="40" t="s">
        <v>93</v>
      </c>
      <c r="BM5" s="41" t="s">
        <v>93</v>
      </c>
      <c r="BN5" s="42"/>
      <c r="BO5" s="40" t="s">
        <v>93</v>
      </c>
      <c r="BP5" s="41" t="s">
        <v>93</v>
      </c>
      <c r="BQ5" s="42"/>
      <c r="BR5" s="40" t="s">
        <v>93</v>
      </c>
      <c r="BS5" s="41" t="s">
        <v>93</v>
      </c>
      <c r="BT5" s="42"/>
      <c r="BU5" s="40" t="s">
        <v>93</v>
      </c>
      <c r="BV5" s="41" t="s">
        <v>93</v>
      </c>
      <c r="BW5" s="42"/>
      <c r="BX5" s="40" t="s">
        <v>93</v>
      </c>
      <c r="BY5" s="41" t="s">
        <v>93</v>
      </c>
      <c r="BZ5" s="42"/>
      <c r="CA5" s="40" t="s">
        <v>93</v>
      </c>
      <c r="CB5" s="41" t="s">
        <v>93</v>
      </c>
      <c r="CC5" s="42"/>
      <c r="CD5" s="40" t="s">
        <v>93</v>
      </c>
      <c r="CE5" s="41" t="s">
        <v>93</v>
      </c>
      <c r="CF5" s="42"/>
      <c r="CG5" s="40" t="s">
        <v>93</v>
      </c>
      <c r="CH5" s="41" t="s">
        <v>93</v>
      </c>
      <c r="CI5" s="42"/>
      <c r="CJ5" s="40" t="s">
        <v>93</v>
      </c>
      <c r="CK5" s="41" t="s">
        <v>93</v>
      </c>
      <c r="CL5" s="42"/>
      <c r="CM5" s="40" t="s">
        <v>93</v>
      </c>
      <c r="CN5" s="41" t="s">
        <v>93</v>
      </c>
      <c r="CO5" s="42"/>
      <c r="CP5" s="40" t="s">
        <v>93</v>
      </c>
      <c r="CQ5" s="41" t="s">
        <v>93</v>
      </c>
      <c r="CR5" s="42"/>
      <c r="CS5" s="40" t="s">
        <v>93</v>
      </c>
      <c r="CT5" s="41" t="s">
        <v>93</v>
      </c>
      <c r="CU5" s="42"/>
      <c r="CV5" s="40" t="s">
        <v>93</v>
      </c>
      <c r="CW5" s="41" t="s">
        <v>93</v>
      </c>
      <c r="CX5" s="42"/>
      <c r="CY5" s="40" t="s">
        <v>93</v>
      </c>
      <c r="CZ5" s="41" t="s">
        <v>93</v>
      </c>
      <c r="DA5" s="42"/>
      <c r="DB5" s="40" t="s">
        <v>93</v>
      </c>
      <c r="DC5" s="41" t="s">
        <v>93</v>
      </c>
      <c r="DD5" s="42"/>
      <c r="DE5" s="40" t="s">
        <v>93</v>
      </c>
      <c r="DF5" s="41" t="s">
        <v>93</v>
      </c>
      <c r="DG5" s="42"/>
      <c r="DH5" s="40" t="s">
        <v>93</v>
      </c>
      <c r="DI5" s="41" t="s">
        <v>93</v>
      </c>
      <c r="DJ5" s="42"/>
      <c r="DK5" s="40" t="s">
        <v>93</v>
      </c>
      <c r="DL5" s="41" t="s">
        <v>93</v>
      </c>
      <c r="DM5" s="42"/>
      <c r="DN5" s="40" t="s">
        <v>93</v>
      </c>
      <c r="DO5" s="41" t="s">
        <v>93</v>
      </c>
      <c r="DP5" s="42"/>
      <c r="DQ5" s="40" t="s">
        <v>93</v>
      </c>
      <c r="DR5" s="41" t="s">
        <v>93</v>
      </c>
      <c r="DS5" s="42"/>
      <c r="DT5" s="40" t="s">
        <v>93</v>
      </c>
      <c r="DU5" s="41" t="s">
        <v>93</v>
      </c>
      <c r="DV5" s="42"/>
      <c r="DW5" s="40" t="s">
        <v>93</v>
      </c>
      <c r="DX5" s="41" t="s">
        <v>93</v>
      </c>
      <c r="DY5" s="42"/>
      <c r="DZ5" s="40" t="s">
        <v>93</v>
      </c>
      <c r="EA5" s="41" t="s">
        <v>93</v>
      </c>
      <c r="EB5" s="42"/>
      <c r="EC5" s="40" t="s">
        <v>93</v>
      </c>
      <c r="ED5" s="41" t="s">
        <v>93</v>
      </c>
      <c r="EE5" s="42"/>
      <c r="EF5" s="40" t="s">
        <v>93</v>
      </c>
      <c r="EG5" s="41" t="s">
        <v>93</v>
      </c>
      <c r="EH5" s="42"/>
      <c r="EI5" s="40" t="s">
        <v>93</v>
      </c>
      <c r="EJ5" s="41" t="s">
        <v>93</v>
      </c>
      <c r="EK5" s="42"/>
      <c r="EL5" s="40" t="s">
        <v>93</v>
      </c>
      <c r="EM5" s="41" t="s">
        <v>93</v>
      </c>
      <c r="EN5" s="42"/>
      <c r="EO5" s="40" t="s">
        <v>93</v>
      </c>
      <c r="EP5" s="41" t="s">
        <v>93</v>
      </c>
      <c r="EQ5" s="42"/>
      <c r="ER5" s="144" t="s">
        <v>93</v>
      </c>
      <c r="ES5" s="145" t="s">
        <v>93</v>
      </c>
      <c r="ET5" s="146"/>
      <c r="EU5" s="144" t="s">
        <v>93</v>
      </c>
      <c r="EV5" s="145" t="s">
        <v>93</v>
      </c>
      <c r="EW5" s="146"/>
      <c r="EX5" s="144" t="s">
        <v>93</v>
      </c>
      <c r="EY5" s="145" t="s">
        <v>93</v>
      </c>
      <c r="EZ5" s="146"/>
      <c r="FA5" s="144" t="s">
        <v>93</v>
      </c>
      <c r="FB5" s="145" t="s">
        <v>93</v>
      </c>
      <c r="FC5" s="146"/>
      <c r="FD5" s="144" t="s">
        <v>93</v>
      </c>
      <c r="FE5" s="145" t="s">
        <v>93</v>
      </c>
      <c r="FF5" s="146"/>
      <c r="FG5" s="144" t="s">
        <v>93</v>
      </c>
      <c r="FH5" s="145" t="s">
        <v>93</v>
      </c>
      <c r="FI5" s="146"/>
      <c r="FJ5" s="144" t="s">
        <v>93</v>
      </c>
      <c r="FK5" s="145" t="s">
        <v>93</v>
      </c>
      <c r="FL5" s="146"/>
      <c r="FM5" s="144" t="s">
        <v>93</v>
      </c>
      <c r="FN5" s="145" t="s">
        <v>93</v>
      </c>
      <c r="FO5" s="146"/>
      <c r="FP5" s="144" t="s">
        <v>93</v>
      </c>
      <c r="FQ5" s="145" t="s">
        <v>93</v>
      </c>
      <c r="FR5" s="146"/>
      <c r="FS5" s="144" t="s">
        <v>93</v>
      </c>
      <c r="FT5" s="145" t="s">
        <v>93</v>
      </c>
      <c r="FU5" s="146"/>
      <c r="FV5" s="144" t="s">
        <v>93</v>
      </c>
      <c r="FW5" s="145" t="s">
        <v>93</v>
      </c>
      <c r="FX5" s="146"/>
      <c r="FY5" s="147" t="s">
        <v>93</v>
      </c>
      <c r="FZ5" s="148" t="s">
        <v>93</v>
      </c>
      <c r="GA5" s="149"/>
      <c r="GB5" s="10"/>
    </row>
    <row r="6" spans="1:184" x14ac:dyDescent="0.35">
      <c r="A6" s="10"/>
      <c r="B6" s="74" t="s">
        <v>73</v>
      </c>
      <c r="C6" s="75" t="s">
        <v>83</v>
      </c>
      <c r="D6" s="43" t="s">
        <v>27</v>
      </c>
      <c r="E6" s="44" t="s">
        <v>28</v>
      </c>
      <c r="F6" s="45" t="s">
        <v>29</v>
      </c>
      <c r="G6" s="43" t="s">
        <v>27</v>
      </c>
      <c r="H6" s="44" t="s">
        <v>28</v>
      </c>
      <c r="I6" s="45" t="s">
        <v>29</v>
      </c>
      <c r="J6" s="43" t="s">
        <v>27</v>
      </c>
      <c r="K6" s="44" t="s">
        <v>28</v>
      </c>
      <c r="L6" s="45" t="s">
        <v>29</v>
      </c>
      <c r="M6" s="43" t="s">
        <v>27</v>
      </c>
      <c r="N6" s="44" t="s">
        <v>28</v>
      </c>
      <c r="O6" s="45" t="s">
        <v>29</v>
      </c>
      <c r="P6" s="43" t="s">
        <v>27</v>
      </c>
      <c r="Q6" s="44" t="s">
        <v>28</v>
      </c>
      <c r="R6" s="45" t="s">
        <v>29</v>
      </c>
      <c r="S6" s="43" t="s">
        <v>27</v>
      </c>
      <c r="T6" s="44" t="s">
        <v>28</v>
      </c>
      <c r="U6" s="45" t="s">
        <v>29</v>
      </c>
      <c r="V6" s="43" t="s">
        <v>27</v>
      </c>
      <c r="W6" s="44" t="s">
        <v>28</v>
      </c>
      <c r="X6" s="45" t="s">
        <v>29</v>
      </c>
      <c r="Y6" s="43" t="s">
        <v>27</v>
      </c>
      <c r="Z6" s="44" t="s">
        <v>28</v>
      </c>
      <c r="AA6" s="45" t="s">
        <v>29</v>
      </c>
      <c r="AB6" s="43" t="s">
        <v>27</v>
      </c>
      <c r="AC6" s="44" t="s">
        <v>28</v>
      </c>
      <c r="AD6" s="45" t="s">
        <v>29</v>
      </c>
      <c r="AE6" s="43" t="s">
        <v>27</v>
      </c>
      <c r="AF6" s="44" t="s">
        <v>28</v>
      </c>
      <c r="AG6" s="45" t="s">
        <v>29</v>
      </c>
      <c r="AH6" s="43" t="s">
        <v>27</v>
      </c>
      <c r="AI6" s="44" t="s">
        <v>28</v>
      </c>
      <c r="AJ6" s="45" t="s">
        <v>29</v>
      </c>
      <c r="AK6" s="43" t="s">
        <v>27</v>
      </c>
      <c r="AL6" s="44" t="s">
        <v>28</v>
      </c>
      <c r="AM6" s="45" t="s">
        <v>29</v>
      </c>
      <c r="AN6" s="43" t="s">
        <v>27</v>
      </c>
      <c r="AO6" s="44" t="s">
        <v>28</v>
      </c>
      <c r="AP6" s="45" t="s">
        <v>29</v>
      </c>
      <c r="AQ6" s="43" t="s">
        <v>27</v>
      </c>
      <c r="AR6" s="44" t="s">
        <v>28</v>
      </c>
      <c r="AS6" s="45" t="s">
        <v>29</v>
      </c>
      <c r="AT6" s="43" t="s">
        <v>27</v>
      </c>
      <c r="AU6" s="44" t="s">
        <v>28</v>
      </c>
      <c r="AV6" s="45" t="s">
        <v>29</v>
      </c>
      <c r="AW6" s="43" t="s">
        <v>27</v>
      </c>
      <c r="AX6" s="44" t="s">
        <v>28</v>
      </c>
      <c r="AY6" s="45" t="s">
        <v>29</v>
      </c>
      <c r="AZ6" s="43" t="s">
        <v>27</v>
      </c>
      <c r="BA6" s="44" t="s">
        <v>28</v>
      </c>
      <c r="BB6" s="45" t="s">
        <v>29</v>
      </c>
      <c r="BC6" s="43" t="s">
        <v>27</v>
      </c>
      <c r="BD6" s="44" t="s">
        <v>28</v>
      </c>
      <c r="BE6" s="45" t="s">
        <v>29</v>
      </c>
      <c r="BF6" s="43" t="s">
        <v>27</v>
      </c>
      <c r="BG6" s="44" t="s">
        <v>28</v>
      </c>
      <c r="BH6" s="45" t="s">
        <v>29</v>
      </c>
      <c r="BI6" s="43" t="s">
        <v>27</v>
      </c>
      <c r="BJ6" s="44" t="s">
        <v>28</v>
      </c>
      <c r="BK6" s="45" t="s">
        <v>29</v>
      </c>
      <c r="BL6" s="43" t="s">
        <v>27</v>
      </c>
      <c r="BM6" s="44" t="s">
        <v>28</v>
      </c>
      <c r="BN6" s="45" t="s">
        <v>29</v>
      </c>
      <c r="BO6" s="43" t="s">
        <v>27</v>
      </c>
      <c r="BP6" s="44" t="s">
        <v>28</v>
      </c>
      <c r="BQ6" s="45" t="s">
        <v>29</v>
      </c>
      <c r="BR6" s="43" t="s">
        <v>27</v>
      </c>
      <c r="BS6" s="44" t="s">
        <v>28</v>
      </c>
      <c r="BT6" s="45" t="s">
        <v>29</v>
      </c>
      <c r="BU6" s="43" t="s">
        <v>27</v>
      </c>
      <c r="BV6" s="44" t="s">
        <v>28</v>
      </c>
      <c r="BW6" s="45" t="s">
        <v>29</v>
      </c>
      <c r="BX6" s="43" t="s">
        <v>27</v>
      </c>
      <c r="BY6" s="44" t="s">
        <v>28</v>
      </c>
      <c r="BZ6" s="45" t="s">
        <v>29</v>
      </c>
      <c r="CA6" s="43" t="s">
        <v>27</v>
      </c>
      <c r="CB6" s="44" t="s">
        <v>28</v>
      </c>
      <c r="CC6" s="45" t="s">
        <v>29</v>
      </c>
      <c r="CD6" s="43" t="s">
        <v>27</v>
      </c>
      <c r="CE6" s="44" t="s">
        <v>28</v>
      </c>
      <c r="CF6" s="45" t="s">
        <v>29</v>
      </c>
      <c r="CG6" s="43" t="s">
        <v>27</v>
      </c>
      <c r="CH6" s="44" t="s">
        <v>28</v>
      </c>
      <c r="CI6" s="45" t="s">
        <v>29</v>
      </c>
      <c r="CJ6" s="43" t="s">
        <v>27</v>
      </c>
      <c r="CK6" s="44" t="s">
        <v>28</v>
      </c>
      <c r="CL6" s="45" t="s">
        <v>29</v>
      </c>
      <c r="CM6" s="43" t="s">
        <v>27</v>
      </c>
      <c r="CN6" s="44" t="s">
        <v>28</v>
      </c>
      <c r="CO6" s="45" t="s">
        <v>29</v>
      </c>
      <c r="CP6" s="43" t="s">
        <v>27</v>
      </c>
      <c r="CQ6" s="44" t="s">
        <v>28</v>
      </c>
      <c r="CR6" s="45" t="s">
        <v>29</v>
      </c>
      <c r="CS6" s="43" t="s">
        <v>27</v>
      </c>
      <c r="CT6" s="44" t="s">
        <v>28</v>
      </c>
      <c r="CU6" s="45" t="s">
        <v>29</v>
      </c>
      <c r="CV6" s="43" t="s">
        <v>27</v>
      </c>
      <c r="CW6" s="44" t="s">
        <v>28</v>
      </c>
      <c r="CX6" s="45" t="s">
        <v>29</v>
      </c>
      <c r="CY6" s="43" t="s">
        <v>27</v>
      </c>
      <c r="CZ6" s="44" t="s">
        <v>28</v>
      </c>
      <c r="DA6" s="45" t="s">
        <v>29</v>
      </c>
      <c r="DB6" s="43" t="s">
        <v>27</v>
      </c>
      <c r="DC6" s="44" t="s">
        <v>28</v>
      </c>
      <c r="DD6" s="45" t="s">
        <v>29</v>
      </c>
      <c r="DE6" s="43" t="s">
        <v>27</v>
      </c>
      <c r="DF6" s="44" t="s">
        <v>28</v>
      </c>
      <c r="DG6" s="45" t="s">
        <v>29</v>
      </c>
      <c r="DH6" s="43" t="s">
        <v>27</v>
      </c>
      <c r="DI6" s="44" t="s">
        <v>28</v>
      </c>
      <c r="DJ6" s="45" t="s">
        <v>29</v>
      </c>
      <c r="DK6" s="43" t="s">
        <v>27</v>
      </c>
      <c r="DL6" s="44" t="s">
        <v>28</v>
      </c>
      <c r="DM6" s="45" t="s">
        <v>29</v>
      </c>
      <c r="DN6" s="43" t="s">
        <v>27</v>
      </c>
      <c r="DO6" s="44" t="s">
        <v>28</v>
      </c>
      <c r="DP6" s="45" t="s">
        <v>29</v>
      </c>
      <c r="DQ6" s="43" t="s">
        <v>27</v>
      </c>
      <c r="DR6" s="44" t="s">
        <v>28</v>
      </c>
      <c r="DS6" s="45" t="s">
        <v>29</v>
      </c>
      <c r="DT6" s="43" t="s">
        <v>27</v>
      </c>
      <c r="DU6" s="44" t="s">
        <v>28</v>
      </c>
      <c r="DV6" s="45" t="s">
        <v>29</v>
      </c>
      <c r="DW6" s="43" t="s">
        <v>27</v>
      </c>
      <c r="DX6" s="44" t="s">
        <v>28</v>
      </c>
      <c r="DY6" s="45" t="s">
        <v>29</v>
      </c>
      <c r="DZ6" s="43" t="s">
        <v>27</v>
      </c>
      <c r="EA6" s="44" t="s">
        <v>28</v>
      </c>
      <c r="EB6" s="45" t="s">
        <v>29</v>
      </c>
      <c r="EC6" s="43" t="s">
        <v>27</v>
      </c>
      <c r="ED6" s="44" t="s">
        <v>28</v>
      </c>
      <c r="EE6" s="45" t="s">
        <v>29</v>
      </c>
      <c r="EF6" s="43" t="s">
        <v>27</v>
      </c>
      <c r="EG6" s="44" t="s">
        <v>28</v>
      </c>
      <c r="EH6" s="45" t="s">
        <v>29</v>
      </c>
      <c r="EI6" s="43" t="s">
        <v>27</v>
      </c>
      <c r="EJ6" s="44" t="s">
        <v>28</v>
      </c>
      <c r="EK6" s="45" t="s">
        <v>29</v>
      </c>
      <c r="EL6" s="43" t="s">
        <v>27</v>
      </c>
      <c r="EM6" s="44" t="s">
        <v>28</v>
      </c>
      <c r="EN6" s="45" t="s">
        <v>29</v>
      </c>
      <c r="EO6" s="43" t="s">
        <v>27</v>
      </c>
      <c r="EP6" s="44" t="s">
        <v>28</v>
      </c>
      <c r="EQ6" s="45" t="s">
        <v>29</v>
      </c>
      <c r="ER6" s="43" t="s">
        <v>27</v>
      </c>
      <c r="ES6" s="44" t="s">
        <v>28</v>
      </c>
      <c r="ET6" s="45" t="s">
        <v>29</v>
      </c>
      <c r="EU6" s="43" t="s">
        <v>27</v>
      </c>
      <c r="EV6" s="44" t="s">
        <v>28</v>
      </c>
      <c r="EW6" s="45" t="s">
        <v>29</v>
      </c>
      <c r="EX6" s="43" t="s">
        <v>27</v>
      </c>
      <c r="EY6" s="44" t="s">
        <v>28</v>
      </c>
      <c r="EZ6" s="45" t="s">
        <v>29</v>
      </c>
      <c r="FA6" s="43" t="s">
        <v>27</v>
      </c>
      <c r="FB6" s="44" t="s">
        <v>28</v>
      </c>
      <c r="FC6" s="45" t="s">
        <v>29</v>
      </c>
      <c r="FD6" s="43" t="s">
        <v>27</v>
      </c>
      <c r="FE6" s="44" t="s">
        <v>28</v>
      </c>
      <c r="FF6" s="45" t="s">
        <v>29</v>
      </c>
      <c r="FG6" s="43" t="s">
        <v>27</v>
      </c>
      <c r="FH6" s="44" t="s">
        <v>28</v>
      </c>
      <c r="FI6" s="45" t="s">
        <v>29</v>
      </c>
      <c r="FJ6" s="43" t="s">
        <v>27</v>
      </c>
      <c r="FK6" s="44" t="s">
        <v>28</v>
      </c>
      <c r="FL6" s="45" t="s">
        <v>29</v>
      </c>
      <c r="FM6" s="43" t="s">
        <v>27</v>
      </c>
      <c r="FN6" s="44" t="s">
        <v>28</v>
      </c>
      <c r="FO6" s="45" t="s">
        <v>29</v>
      </c>
      <c r="FP6" s="43" t="s">
        <v>27</v>
      </c>
      <c r="FQ6" s="44" t="s">
        <v>28</v>
      </c>
      <c r="FR6" s="45" t="s">
        <v>29</v>
      </c>
      <c r="FS6" s="43" t="s">
        <v>27</v>
      </c>
      <c r="FT6" s="44" t="s">
        <v>28</v>
      </c>
      <c r="FU6" s="45" t="s">
        <v>29</v>
      </c>
      <c r="FV6" s="43" t="s">
        <v>27</v>
      </c>
      <c r="FW6" s="44" t="s">
        <v>28</v>
      </c>
      <c r="FX6" s="45" t="s">
        <v>29</v>
      </c>
      <c r="FY6" s="43" t="s">
        <v>27</v>
      </c>
      <c r="FZ6" s="44" t="s">
        <v>28</v>
      </c>
      <c r="GA6" s="45" t="s">
        <v>29</v>
      </c>
      <c r="GB6" s="10"/>
    </row>
    <row r="7" spans="1:184" x14ac:dyDescent="0.35">
      <c r="A7" s="10"/>
      <c r="B7" s="22" t="s">
        <v>0</v>
      </c>
      <c r="C7" s="23" t="s">
        <v>59</v>
      </c>
      <c r="D7" s="139">
        <v>100.29334442240472</v>
      </c>
      <c r="E7" s="53">
        <v>6.8342999999999987E-2</v>
      </c>
      <c r="F7" s="58">
        <v>100.36168742240471</v>
      </c>
      <c r="G7" s="139">
        <v>97.375034777549118</v>
      </c>
      <c r="H7" s="53">
        <v>0.19062200000000001</v>
      </c>
      <c r="I7" s="58">
        <v>97.565656777549123</v>
      </c>
      <c r="J7" s="139">
        <v>107.92632986</v>
      </c>
      <c r="K7" s="53">
        <v>8.3584999999999993E-2</v>
      </c>
      <c r="L7" s="58">
        <v>108.00991485999999</v>
      </c>
      <c r="M7" s="139">
        <v>90.168063042735739</v>
      </c>
      <c r="N7" s="53">
        <v>0.19792199999999999</v>
      </c>
      <c r="O7" s="58">
        <v>90.365985042735744</v>
      </c>
      <c r="P7" s="139">
        <v>111.59989306183374</v>
      </c>
      <c r="Q7" s="53">
        <v>5.2919999999999998E-3</v>
      </c>
      <c r="R7" s="58">
        <v>111.60518506183374</v>
      </c>
      <c r="S7" s="139">
        <v>95.93033352072834</v>
      </c>
      <c r="T7" s="53">
        <v>3.9317000000000005E-2</v>
      </c>
      <c r="U7" s="58">
        <v>95.969650520728337</v>
      </c>
      <c r="V7" s="139">
        <v>102.54320182124077</v>
      </c>
      <c r="W7" s="53">
        <v>7.8103000000000006E-2</v>
      </c>
      <c r="X7" s="58">
        <v>102.62130482124077</v>
      </c>
      <c r="Y7" s="139">
        <v>108.64540047987951</v>
      </c>
      <c r="Z7" s="53">
        <v>6.1760000000000001E-3</v>
      </c>
      <c r="AA7" s="58">
        <v>108.65157647987951</v>
      </c>
      <c r="AB7" s="139">
        <v>98.911128892210797</v>
      </c>
      <c r="AC7" s="53">
        <v>3.4456999999999995E-2</v>
      </c>
      <c r="AD7" s="58">
        <v>98.945585892210801</v>
      </c>
      <c r="AE7" s="139">
        <v>122.8915452130808</v>
      </c>
      <c r="AF7" s="53">
        <v>0.16691199999999995</v>
      </c>
      <c r="AG7" s="58">
        <v>123.0584572130808</v>
      </c>
      <c r="AH7" s="139">
        <v>114.43548619680601</v>
      </c>
      <c r="AI7" s="53">
        <v>0.431811</v>
      </c>
      <c r="AJ7" s="58">
        <v>114.86729719680601</v>
      </c>
      <c r="AK7" s="139">
        <v>108.51029479</v>
      </c>
      <c r="AL7" s="53">
        <v>2.0499E-2</v>
      </c>
      <c r="AM7" s="58">
        <v>108.53079379</v>
      </c>
      <c r="AN7" s="139">
        <v>95.144769999999994</v>
      </c>
      <c r="AO7" s="53">
        <v>5.0330000000000001E-3</v>
      </c>
      <c r="AP7" s="58">
        <v>95.149802999999991</v>
      </c>
      <c r="AQ7" s="139">
        <v>96.498254000000017</v>
      </c>
      <c r="AR7" s="53">
        <v>2.5094999999999999E-2</v>
      </c>
      <c r="AS7" s="58">
        <v>96.52334900000001</v>
      </c>
      <c r="AT7" s="139">
        <v>95.727243000000001</v>
      </c>
      <c r="AU7" s="53">
        <v>1.8652999999999999E-2</v>
      </c>
      <c r="AV7" s="58">
        <v>95.745896000000002</v>
      </c>
      <c r="AW7" s="139">
        <v>105.667393</v>
      </c>
      <c r="AX7" s="53">
        <v>4.5477999999999998E-2</v>
      </c>
      <c r="AY7" s="58">
        <v>105.71287100000001</v>
      </c>
      <c r="AZ7" s="139">
        <v>98.912437999999995</v>
      </c>
      <c r="BA7" s="53">
        <v>3.6467999999999993E-2</v>
      </c>
      <c r="BB7" s="58">
        <v>98.948905999999994</v>
      </c>
      <c r="BC7" s="139">
        <v>95.416312000000019</v>
      </c>
      <c r="BD7" s="53">
        <v>4.7571000000000002E-2</v>
      </c>
      <c r="BE7" s="58">
        <v>95.463883000000024</v>
      </c>
      <c r="BF7" s="139">
        <v>107.31681199999998</v>
      </c>
      <c r="BG7" s="53">
        <v>5.5769999999999995E-3</v>
      </c>
      <c r="BH7" s="58">
        <v>107.32238899999999</v>
      </c>
      <c r="BI7" s="139">
        <v>95.562384000000009</v>
      </c>
      <c r="BJ7" s="53">
        <v>1.2131999999999999E-2</v>
      </c>
      <c r="BK7" s="58">
        <v>95.574516000000003</v>
      </c>
      <c r="BL7" s="139">
        <v>97.840543000000011</v>
      </c>
      <c r="BM7" s="53">
        <v>1.6391000000000003E-2</v>
      </c>
      <c r="BN7" s="58">
        <v>97.85693400000001</v>
      </c>
      <c r="BO7" s="139">
        <v>123.18948699999997</v>
      </c>
      <c r="BP7" s="53">
        <v>1.8674E-2</v>
      </c>
      <c r="BQ7" s="58">
        <v>123.20816099999998</v>
      </c>
      <c r="BR7" s="139">
        <v>111.812833</v>
      </c>
      <c r="BS7" s="53">
        <v>6.5311000000000008E-2</v>
      </c>
      <c r="BT7" s="58">
        <v>111.87814399999999</v>
      </c>
      <c r="BU7" s="139">
        <v>101.30992300000001</v>
      </c>
      <c r="BV7" s="53">
        <v>0.12096000000000001</v>
      </c>
      <c r="BW7" s="58">
        <v>101.43088300000001</v>
      </c>
      <c r="BX7" s="139">
        <v>100.28230799999997</v>
      </c>
      <c r="BY7" s="53">
        <v>2.5287999999999998E-2</v>
      </c>
      <c r="BZ7" s="58">
        <v>100.30759599999998</v>
      </c>
      <c r="CA7" s="139">
        <v>96.51009999999998</v>
      </c>
      <c r="CB7" s="53">
        <v>3.2271000000000001E-2</v>
      </c>
      <c r="CC7" s="58">
        <v>96.542370999999974</v>
      </c>
      <c r="CD7" s="139">
        <v>90.901263</v>
      </c>
      <c r="CE7" s="53">
        <v>0.15328799999999998</v>
      </c>
      <c r="CF7" s="58">
        <v>91.054551000000004</v>
      </c>
      <c r="CG7" s="139">
        <v>52.712913</v>
      </c>
      <c r="CH7" s="53">
        <v>2.6875E-2</v>
      </c>
      <c r="CI7" s="58">
        <v>52.739787999999997</v>
      </c>
      <c r="CJ7" s="139">
        <v>43.516764000000002</v>
      </c>
      <c r="CK7" s="53">
        <v>0.30689999999999995</v>
      </c>
      <c r="CL7" s="58">
        <v>43.823664000000001</v>
      </c>
      <c r="CM7" s="139">
        <v>61.740222000000003</v>
      </c>
      <c r="CN7" s="53">
        <v>0.22615400000000002</v>
      </c>
      <c r="CO7" s="58">
        <v>61.966376000000004</v>
      </c>
      <c r="CP7" s="139">
        <v>67.463862000000006</v>
      </c>
      <c r="CQ7" s="53">
        <v>5.3332999999999998E-2</v>
      </c>
      <c r="CR7" s="58">
        <v>67.517195000000001</v>
      </c>
      <c r="CS7" s="139">
        <v>67.32370499999999</v>
      </c>
      <c r="CT7" s="53">
        <v>0.31647199999999998</v>
      </c>
      <c r="CU7" s="58">
        <v>67.640176999999994</v>
      </c>
      <c r="CV7" s="139">
        <v>69.406701999999996</v>
      </c>
      <c r="CW7" s="53">
        <v>7.5706000000000009E-2</v>
      </c>
      <c r="CX7" s="58">
        <v>69.482407999999992</v>
      </c>
      <c r="CY7" s="139">
        <v>66.534355000000019</v>
      </c>
      <c r="CZ7" s="53">
        <v>0.757386</v>
      </c>
      <c r="DA7" s="58">
        <v>67.291741000000016</v>
      </c>
      <c r="DB7" s="139">
        <v>74.294066999999998</v>
      </c>
      <c r="DC7" s="53">
        <v>1.0931580000000001</v>
      </c>
      <c r="DD7" s="58">
        <v>75.387225000000001</v>
      </c>
      <c r="DE7" s="139">
        <v>73.223112999999998</v>
      </c>
      <c r="DF7" s="53">
        <v>9.3948999999999991E-2</v>
      </c>
      <c r="DG7" s="58">
        <v>73.317061999999993</v>
      </c>
      <c r="DH7" s="140">
        <v>59.606712999999999</v>
      </c>
      <c r="DI7" s="128">
        <v>0.31704599999999999</v>
      </c>
      <c r="DJ7" s="129">
        <v>59.923758999999997</v>
      </c>
      <c r="DK7" s="140">
        <v>66.372488999999902</v>
      </c>
      <c r="DL7" s="128">
        <v>0.61690400000000001</v>
      </c>
      <c r="DM7" s="129">
        <v>66.989392999999893</v>
      </c>
      <c r="DN7" s="140">
        <v>80.749527999999998</v>
      </c>
      <c r="DO7" s="128">
        <v>0.72602299999999997</v>
      </c>
      <c r="DP7" s="129">
        <v>81.475550999999996</v>
      </c>
      <c r="DQ7" s="140">
        <v>71.540408999999897</v>
      </c>
      <c r="DR7" s="128">
        <v>0.74892300000000001</v>
      </c>
      <c r="DS7" s="129">
        <v>72.289331999999902</v>
      </c>
      <c r="DT7" s="140">
        <v>83.025808999999995</v>
      </c>
      <c r="DU7" s="128">
        <v>0.17757100000000001</v>
      </c>
      <c r="DV7" s="129">
        <v>83.203379999999996</v>
      </c>
      <c r="DW7" s="140">
        <v>85.571242999999996</v>
      </c>
      <c r="DX7" s="128">
        <v>5.5070000000000001E-2</v>
      </c>
      <c r="DY7" s="129">
        <v>85.626312999999996</v>
      </c>
      <c r="DZ7" s="140">
        <v>87.2939089999999</v>
      </c>
      <c r="EA7" s="128">
        <v>0.24856200000000001</v>
      </c>
      <c r="EB7" s="129">
        <v>87.542470999999907</v>
      </c>
      <c r="EC7" s="140">
        <v>97.339639000000005</v>
      </c>
      <c r="ED7" s="128">
        <v>0.14862300000000001</v>
      </c>
      <c r="EE7" s="129">
        <v>97.488262000000006</v>
      </c>
      <c r="EF7" s="140">
        <v>94.232259999999897</v>
      </c>
      <c r="EG7" s="128">
        <v>0.34151799999999999</v>
      </c>
      <c r="EH7" s="129">
        <v>94.573777999999905</v>
      </c>
      <c r="EI7" s="140">
        <v>92.473790999999906</v>
      </c>
      <c r="EJ7" s="128">
        <v>0.21748200000000001</v>
      </c>
      <c r="EK7" s="129">
        <v>92.691272999999896</v>
      </c>
      <c r="EL7" s="140">
        <v>106.86683799999901</v>
      </c>
      <c r="EM7" s="128">
        <v>0.198213</v>
      </c>
      <c r="EN7" s="129">
        <v>107.065050999999</v>
      </c>
      <c r="EO7" s="140">
        <v>107.2863</v>
      </c>
      <c r="EP7" s="128">
        <v>0.29503200000000002</v>
      </c>
      <c r="EQ7" s="129">
        <v>107.581332</v>
      </c>
      <c r="ER7" s="156">
        <v>75.812401000000023</v>
      </c>
      <c r="ES7" s="117">
        <v>0.11960999999999999</v>
      </c>
      <c r="ET7" s="120">
        <v>75.932011000000017</v>
      </c>
      <c r="EU7" s="156">
        <v>88.976269999999971</v>
      </c>
      <c r="EV7" s="117">
        <v>0.357097</v>
      </c>
      <c r="EW7" s="120">
        <v>89.333366999999967</v>
      </c>
      <c r="EX7" s="156">
        <v>110.38356600000004</v>
      </c>
      <c r="EY7" s="117">
        <v>0.83790100000000001</v>
      </c>
      <c r="EZ7" s="120">
        <v>111.22146700000005</v>
      </c>
      <c r="FA7" s="156">
        <v>99.165315000000007</v>
      </c>
      <c r="FB7" s="117">
        <v>0.71181399999999995</v>
      </c>
      <c r="FC7" s="120">
        <v>99.877129000000011</v>
      </c>
      <c r="FD7" s="156">
        <v>110.29461300000001</v>
      </c>
      <c r="FE7" s="117">
        <v>0.92367299999999997</v>
      </c>
      <c r="FF7" s="120">
        <v>111.21828600000001</v>
      </c>
      <c r="FG7" s="156">
        <v>102.21577999999997</v>
      </c>
      <c r="FH7" s="117">
        <v>9.4016000000000002E-2</v>
      </c>
      <c r="FI7" s="120">
        <v>102.30979599999996</v>
      </c>
      <c r="FJ7" s="156">
        <v>108.46963900000002</v>
      </c>
      <c r="FK7" s="117">
        <v>0.88658099999999995</v>
      </c>
      <c r="FL7" s="120">
        <v>109.35622000000002</v>
      </c>
      <c r="FM7" s="156">
        <v>122.38308200000002</v>
      </c>
      <c r="FN7" s="117">
        <v>0.33524799999999999</v>
      </c>
      <c r="FO7" s="120">
        <v>122.71833000000001</v>
      </c>
      <c r="FP7" s="156">
        <v>118.13509999999999</v>
      </c>
      <c r="FQ7" s="117">
        <v>0.29010400000000003</v>
      </c>
      <c r="FR7" s="120">
        <v>118.42520399999999</v>
      </c>
      <c r="FS7" s="156">
        <v>127.84956100000001</v>
      </c>
      <c r="FT7" s="117">
        <v>0.51326099999999997</v>
      </c>
      <c r="FU7" s="120">
        <v>128.36282199999999</v>
      </c>
      <c r="FV7" s="156">
        <v>130.52610299999998</v>
      </c>
      <c r="FW7" s="117">
        <v>0.28052900000000003</v>
      </c>
      <c r="FX7" s="120">
        <v>130.80663199999998</v>
      </c>
      <c r="FY7" s="156">
        <v>119.41157500000001</v>
      </c>
      <c r="FZ7" s="117">
        <v>0.89503599999999994</v>
      </c>
      <c r="GA7" s="120">
        <v>120.30661100000002</v>
      </c>
      <c r="GB7" s="10"/>
    </row>
    <row r="8" spans="1:184" x14ac:dyDescent="0.35">
      <c r="A8" s="10"/>
      <c r="B8" s="25" t="s">
        <v>5</v>
      </c>
      <c r="C8" s="26" t="s">
        <v>60</v>
      </c>
      <c r="D8" s="141">
        <v>23.105034</v>
      </c>
      <c r="E8" s="50">
        <v>0.16850700000000002</v>
      </c>
      <c r="F8" s="77">
        <v>23.273541000000002</v>
      </c>
      <c r="G8" s="141">
        <v>23.510066000000002</v>
      </c>
      <c r="H8" s="50" t="s">
        <v>150</v>
      </c>
      <c r="I8" s="77">
        <v>23.510066000000002</v>
      </c>
      <c r="J8" s="141">
        <v>25.810860000000002</v>
      </c>
      <c r="K8" s="50">
        <v>0.130077</v>
      </c>
      <c r="L8" s="77">
        <v>25.940937000000002</v>
      </c>
      <c r="M8" s="141">
        <v>20.967617000000001</v>
      </c>
      <c r="N8" s="50" t="s">
        <v>150</v>
      </c>
      <c r="O8" s="77">
        <v>20.967617000000001</v>
      </c>
      <c r="P8" s="141">
        <v>22.737945999999997</v>
      </c>
      <c r="Q8" s="50">
        <v>1.23E-3</v>
      </c>
      <c r="R8" s="77">
        <v>22.739175999999997</v>
      </c>
      <c r="S8" s="141">
        <v>25.021527999999996</v>
      </c>
      <c r="T8" s="50">
        <v>8.2769999999999996E-3</v>
      </c>
      <c r="U8" s="77">
        <v>25.029804999999996</v>
      </c>
      <c r="V8" s="141">
        <v>23.381115999999999</v>
      </c>
      <c r="W8" s="50" t="s">
        <v>150</v>
      </c>
      <c r="X8" s="77">
        <v>23.381115999999999</v>
      </c>
      <c r="Y8" s="141">
        <v>30.566018</v>
      </c>
      <c r="Z8" s="50">
        <v>9.0732999999999994E-2</v>
      </c>
      <c r="AA8" s="77">
        <v>30.656751</v>
      </c>
      <c r="AB8" s="141">
        <v>22.487565000000004</v>
      </c>
      <c r="AC8" s="50">
        <v>1.4551E-2</v>
      </c>
      <c r="AD8" s="77">
        <v>22.502116000000004</v>
      </c>
      <c r="AE8" s="141">
        <v>22.097159999999999</v>
      </c>
      <c r="AF8" s="50">
        <v>7.3499999999999998E-4</v>
      </c>
      <c r="AG8" s="77">
        <v>22.097894999999998</v>
      </c>
      <c r="AH8" s="141">
        <v>27.375430000000001</v>
      </c>
      <c r="AI8" s="50">
        <v>0.18436199999999997</v>
      </c>
      <c r="AJ8" s="77">
        <v>27.559792000000002</v>
      </c>
      <c r="AK8" s="141">
        <v>15.658205000000001</v>
      </c>
      <c r="AL8" s="50">
        <v>1.2966999999999999E-2</v>
      </c>
      <c r="AM8" s="77">
        <v>15.671172</v>
      </c>
      <c r="AN8" s="141">
        <v>23.893822999999994</v>
      </c>
      <c r="AO8" s="50">
        <v>5.2469000000000002E-2</v>
      </c>
      <c r="AP8" s="77">
        <v>23.946291999999993</v>
      </c>
      <c r="AQ8" s="141">
        <v>24.093613999999999</v>
      </c>
      <c r="AR8" s="50">
        <v>1.3429999999999999E-2</v>
      </c>
      <c r="AS8" s="77">
        <v>24.107043999999998</v>
      </c>
      <c r="AT8" s="141">
        <v>23.859603</v>
      </c>
      <c r="AU8" s="50">
        <v>2.5776E-2</v>
      </c>
      <c r="AV8" s="77">
        <v>23.885379</v>
      </c>
      <c r="AW8" s="141">
        <v>26.825358000000005</v>
      </c>
      <c r="AX8" s="50">
        <v>0.103935</v>
      </c>
      <c r="AY8" s="77">
        <v>26.929293000000005</v>
      </c>
      <c r="AZ8" s="141">
        <v>26.056629000000001</v>
      </c>
      <c r="BA8" s="50">
        <v>1.5548999999999999E-2</v>
      </c>
      <c r="BB8" s="77">
        <v>26.072178000000001</v>
      </c>
      <c r="BC8" s="141">
        <v>21.531449000000006</v>
      </c>
      <c r="BD8" s="50">
        <v>1.8083999999999999E-2</v>
      </c>
      <c r="BE8" s="77">
        <v>21.549533000000007</v>
      </c>
      <c r="BF8" s="141">
        <v>30.230239000000001</v>
      </c>
      <c r="BG8" s="50">
        <v>5.3539000000000003E-2</v>
      </c>
      <c r="BH8" s="77">
        <v>30.283778000000002</v>
      </c>
      <c r="BI8" s="141">
        <v>25.564048</v>
      </c>
      <c r="BJ8" s="50" t="s">
        <v>150</v>
      </c>
      <c r="BK8" s="77">
        <v>25.564048</v>
      </c>
      <c r="BL8" s="141">
        <v>24.582211999999998</v>
      </c>
      <c r="BM8" s="50" t="s">
        <v>150</v>
      </c>
      <c r="BN8" s="77">
        <v>24.582211999999998</v>
      </c>
      <c r="BO8" s="141">
        <v>25.279664999999998</v>
      </c>
      <c r="BP8" s="50">
        <v>3.9300000000000001E-4</v>
      </c>
      <c r="BQ8" s="77">
        <v>25.280057999999997</v>
      </c>
      <c r="BR8" s="141">
        <v>28.625952999999999</v>
      </c>
      <c r="BS8" s="50" t="s">
        <v>150</v>
      </c>
      <c r="BT8" s="77">
        <v>28.625952999999999</v>
      </c>
      <c r="BU8" s="141">
        <v>22.155626000000002</v>
      </c>
      <c r="BV8" s="50">
        <v>3.6888999999999998E-2</v>
      </c>
      <c r="BW8" s="77">
        <v>22.192515</v>
      </c>
      <c r="BX8" s="141">
        <v>27.978035999999999</v>
      </c>
      <c r="BY8" s="50" t="s">
        <v>150</v>
      </c>
      <c r="BZ8" s="77">
        <v>27.978035999999999</v>
      </c>
      <c r="CA8" s="141">
        <v>17.841960999999998</v>
      </c>
      <c r="CB8" s="50">
        <v>2.7199999999999998E-2</v>
      </c>
      <c r="CC8" s="77">
        <v>17.869160999999998</v>
      </c>
      <c r="CD8" s="141">
        <v>30.326868999999991</v>
      </c>
      <c r="CE8" s="50" t="s">
        <v>150</v>
      </c>
      <c r="CF8" s="77">
        <v>30.326868999999991</v>
      </c>
      <c r="CG8" s="141">
        <v>17.676656999999999</v>
      </c>
      <c r="CH8" s="50">
        <v>4.8597000000000001E-2</v>
      </c>
      <c r="CI8" s="77">
        <v>17.725254</v>
      </c>
      <c r="CJ8" s="141">
        <v>13.672387000000004</v>
      </c>
      <c r="CK8" s="50">
        <v>5.9693999999999997E-2</v>
      </c>
      <c r="CL8" s="77">
        <v>13.732081000000004</v>
      </c>
      <c r="CM8" s="141">
        <v>14.445393999999999</v>
      </c>
      <c r="CN8" s="50" t="s">
        <v>150</v>
      </c>
      <c r="CO8" s="77">
        <v>14.445393999999999</v>
      </c>
      <c r="CP8" s="141">
        <v>24.471913999999995</v>
      </c>
      <c r="CQ8" s="50">
        <v>3.7364000000000001E-2</v>
      </c>
      <c r="CR8" s="77">
        <v>24.509277999999995</v>
      </c>
      <c r="CS8" s="141">
        <v>19.994697999999996</v>
      </c>
      <c r="CT8" s="50" t="s">
        <v>150</v>
      </c>
      <c r="CU8" s="77">
        <v>19.994697999999996</v>
      </c>
      <c r="CV8" s="141">
        <v>21.878851999999998</v>
      </c>
      <c r="CW8" s="50" t="s">
        <v>150</v>
      </c>
      <c r="CX8" s="77">
        <v>21.878851999999998</v>
      </c>
      <c r="CY8" s="141">
        <v>20.618554000000007</v>
      </c>
      <c r="CZ8" s="50">
        <v>0.72318199999999999</v>
      </c>
      <c r="DA8" s="77">
        <v>21.341736000000008</v>
      </c>
      <c r="DB8" s="141">
        <v>24.427771999999997</v>
      </c>
      <c r="DC8" s="50">
        <v>5.9347999999999998E-2</v>
      </c>
      <c r="DD8" s="77">
        <v>24.487119999999997</v>
      </c>
      <c r="DE8" s="141">
        <v>22.913274999999999</v>
      </c>
      <c r="DF8" s="50">
        <v>1.1171E-2</v>
      </c>
      <c r="DG8" s="77">
        <v>22.924446</v>
      </c>
      <c r="DH8" s="132">
        <v>19.200220000000002</v>
      </c>
      <c r="DI8" s="130">
        <v>4.0565999999999998E-2</v>
      </c>
      <c r="DJ8" s="131">
        <v>19.240786</v>
      </c>
      <c r="DK8" s="132">
        <v>22.275881999999999</v>
      </c>
      <c r="DL8" s="130">
        <v>1.4710000000000001E-3</v>
      </c>
      <c r="DM8" s="131">
        <v>22.277353000000002</v>
      </c>
      <c r="DN8" s="132">
        <v>23.885403</v>
      </c>
      <c r="DO8" s="130">
        <v>2.7620000000000001E-3</v>
      </c>
      <c r="DP8" s="131">
        <v>23.888165000000001</v>
      </c>
      <c r="DQ8" s="132">
        <v>27.345630999999901</v>
      </c>
      <c r="DR8" s="130">
        <v>1.429451</v>
      </c>
      <c r="DS8" s="131">
        <v>28.775081999999902</v>
      </c>
      <c r="DT8" s="132">
        <v>27.055260999999899</v>
      </c>
      <c r="DU8" s="130">
        <v>1.5483E-2</v>
      </c>
      <c r="DV8" s="131">
        <v>27.070743999999902</v>
      </c>
      <c r="DW8" s="132">
        <v>25.375602000000001</v>
      </c>
      <c r="DX8" s="130">
        <v>0.22295300000000001</v>
      </c>
      <c r="DY8" s="131">
        <v>25.598555000000001</v>
      </c>
      <c r="DZ8" s="132">
        <v>32.327354</v>
      </c>
      <c r="EA8" s="130">
        <v>1.7753999999999999E-2</v>
      </c>
      <c r="EB8" s="131">
        <v>32.345108000000003</v>
      </c>
      <c r="EC8" s="132">
        <v>30.1270969999999</v>
      </c>
      <c r="ED8" s="130">
        <v>9.0135000000000007E-2</v>
      </c>
      <c r="EE8" s="131">
        <v>30.2172319999999</v>
      </c>
      <c r="EF8" s="132">
        <v>25.1579529999999</v>
      </c>
      <c r="EG8" s="130">
        <v>0.10803400000000001</v>
      </c>
      <c r="EH8" s="131">
        <v>25.2659869999999</v>
      </c>
      <c r="EI8" s="132">
        <v>24.775075000000001</v>
      </c>
      <c r="EJ8" s="130">
        <v>6.7130000000000002E-3</v>
      </c>
      <c r="EK8" s="131">
        <v>24.781787999999999</v>
      </c>
      <c r="EL8" s="132">
        <v>30.959814999999899</v>
      </c>
      <c r="EM8" s="130">
        <v>3.4603000000000002E-2</v>
      </c>
      <c r="EN8" s="131">
        <v>30.9944179999999</v>
      </c>
      <c r="EO8" s="132">
        <v>30.333026</v>
      </c>
      <c r="EP8" s="130">
        <v>3.5268000000000001E-2</v>
      </c>
      <c r="EQ8" s="131">
        <v>30.368293999999899</v>
      </c>
      <c r="ER8" s="157">
        <v>31.76732100000001</v>
      </c>
      <c r="ES8" s="115">
        <v>0.25669700000000001</v>
      </c>
      <c r="ET8" s="125">
        <v>32.024018000000012</v>
      </c>
      <c r="EU8" s="157">
        <v>21.968651000000005</v>
      </c>
      <c r="EV8" s="115">
        <v>2.0591999999999999E-2</v>
      </c>
      <c r="EW8" s="125">
        <v>21.989243000000005</v>
      </c>
      <c r="EX8" s="157">
        <v>28.361526999999995</v>
      </c>
      <c r="EY8" s="115">
        <v>2.8070999999999999E-2</v>
      </c>
      <c r="EZ8" s="125">
        <v>28.389597999999996</v>
      </c>
      <c r="FA8" s="157">
        <v>27.603619000000002</v>
      </c>
      <c r="FB8" s="115">
        <v>1.0277999999999999E-2</v>
      </c>
      <c r="FC8" s="125">
        <v>27.613897000000001</v>
      </c>
      <c r="FD8" s="157">
        <v>33.20815300000001</v>
      </c>
      <c r="FE8" s="115">
        <v>3.4679000000000001E-2</v>
      </c>
      <c r="FF8" s="125">
        <v>33.242832000000007</v>
      </c>
      <c r="FG8" s="157">
        <v>26.937564000000002</v>
      </c>
      <c r="FH8" s="115">
        <v>1.6326670000000001</v>
      </c>
      <c r="FI8" s="125">
        <v>28.570231000000003</v>
      </c>
      <c r="FJ8" s="157">
        <v>26.754920000000002</v>
      </c>
      <c r="FK8" s="115">
        <v>6.6670000000000002E-3</v>
      </c>
      <c r="FL8" s="125">
        <v>26.761587000000002</v>
      </c>
      <c r="FM8" s="157">
        <v>37.4679</v>
      </c>
      <c r="FN8" s="115">
        <v>0.60299599999999998</v>
      </c>
      <c r="FO8" s="125">
        <v>38.070895999999998</v>
      </c>
      <c r="FP8" s="157">
        <v>26.937622000000001</v>
      </c>
      <c r="FQ8" s="115">
        <v>0.17635500000000001</v>
      </c>
      <c r="FR8" s="125">
        <v>27.113977000000002</v>
      </c>
      <c r="FS8" s="157">
        <v>32.083152000000005</v>
      </c>
      <c r="FT8" s="115">
        <v>3.7201999999999999E-2</v>
      </c>
      <c r="FU8" s="125">
        <v>32.120354000000006</v>
      </c>
      <c r="FV8" s="157">
        <v>36.643686999999993</v>
      </c>
      <c r="FW8" s="115">
        <v>3.8760999999999997E-2</v>
      </c>
      <c r="FX8" s="125">
        <v>36.682447999999994</v>
      </c>
      <c r="FY8" s="157">
        <v>36.722426999999996</v>
      </c>
      <c r="FZ8" s="115">
        <v>3.5609999999999999E-3</v>
      </c>
      <c r="GA8" s="125">
        <v>36.725987999999994</v>
      </c>
      <c r="GB8" s="10"/>
    </row>
    <row r="9" spans="1:184" s="3" customFormat="1" x14ac:dyDescent="0.35">
      <c r="A9" s="10"/>
      <c r="B9" s="25" t="s">
        <v>9</v>
      </c>
      <c r="C9" s="28" t="s">
        <v>61</v>
      </c>
      <c r="D9" s="139">
        <v>6.6518379999999997</v>
      </c>
      <c r="E9" s="53">
        <v>6.5671000000000007E-2</v>
      </c>
      <c r="F9" s="58">
        <v>6.7175089999999997</v>
      </c>
      <c r="G9" s="139">
        <v>4.1231800000000005</v>
      </c>
      <c r="H9" s="53">
        <v>0.17207700000000001</v>
      </c>
      <c r="I9" s="58">
        <v>4.2952570000000003</v>
      </c>
      <c r="J9" s="139">
        <v>6.6834860000000011</v>
      </c>
      <c r="K9" s="53">
        <v>0.22207200000000002</v>
      </c>
      <c r="L9" s="58">
        <v>6.905558000000001</v>
      </c>
      <c r="M9" s="139">
        <v>3.6027509999999996</v>
      </c>
      <c r="N9" s="53">
        <v>0.12987799999999999</v>
      </c>
      <c r="O9" s="58">
        <v>3.7326289999999998</v>
      </c>
      <c r="P9" s="139">
        <v>8.9062119999999982</v>
      </c>
      <c r="Q9" s="53">
        <v>0.13484299999999999</v>
      </c>
      <c r="R9" s="58">
        <v>9.0410549999999983</v>
      </c>
      <c r="S9" s="139">
        <v>6.0366669999999996</v>
      </c>
      <c r="T9" s="53">
        <v>0.110425</v>
      </c>
      <c r="U9" s="58">
        <v>6.1470919999999998</v>
      </c>
      <c r="V9" s="139">
        <v>4.3216279999999996</v>
      </c>
      <c r="W9" s="53">
        <v>0.237761</v>
      </c>
      <c r="X9" s="58">
        <v>4.5593889999999995</v>
      </c>
      <c r="Y9" s="139">
        <v>8.4025819999999989</v>
      </c>
      <c r="Z9" s="53">
        <v>0.208117</v>
      </c>
      <c r="AA9" s="58">
        <v>8.6106989999999985</v>
      </c>
      <c r="AB9" s="139">
        <v>3.949954</v>
      </c>
      <c r="AC9" s="53">
        <v>0.14118100000000003</v>
      </c>
      <c r="AD9" s="58">
        <v>4.0911350000000004</v>
      </c>
      <c r="AE9" s="139">
        <v>7.0443529999999992</v>
      </c>
      <c r="AF9" s="53">
        <v>0.11797700000000001</v>
      </c>
      <c r="AG9" s="58">
        <v>7.162329999999999</v>
      </c>
      <c r="AH9" s="139">
        <v>7.453805</v>
      </c>
      <c r="AI9" s="53">
        <v>1.0833660000000001</v>
      </c>
      <c r="AJ9" s="58">
        <v>8.5371710000000007</v>
      </c>
      <c r="AK9" s="139">
        <v>6.6183769999999988</v>
      </c>
      <c r="AL9" s="53">
        <v>0.87228700000000003</v>
      </c>
      <c r="AM9" s="58">
        <v>7.4906639999999989</v>
      </c>
      <c r="AN9" s="139">
        <v>7.1684319999999984</v>
      </c>
      <c r="AO9" s="53">
        <v>0.40908600000000001</v>
      </c>
      <c r="AP9" s="58">
        <v>7.5775179999999986</v>
      </c>
      <c r="AQ9" s="139">
        <v>4.9968199999999996</v>
      </c>
      <c r="AR9" s="53">
        <v>0.65129999999999999</v>
      </c>
      <c r="AS9" s="58">
        <v>5.6481199999999996</v>
      </c>
      <c r="AT9" s="139">
        <v>4.8362049999999996</v>
      </c>
      <c r="AU9" s="53">
        <v>0.90714800000000007</v>
      </c>
      <c r="AV9" s="58">
        <v>5.7433529999999999</v>
      </c>
      <c r="AW9" s="139">
        <v>4.3521090000000004</v>
      </c>
      <c r="AX9" s="53">
        <v>0.29959200000000002</v>
      </c>
      <c r="AY9" s="58">
        <v>4.6517010000000001</v>
      </c>
      <c r="AZ9" s="139">
        <v>6.0573569999999997</v>
      </c>
      <c r="BA9" s="53">
        <v>0.27888200000000002</v>
      </c>
      <c r="BB9" s="58">
        <v>6.336239</v>
      </c>
      <c r="BC9" s="139">
        <v>6.4335520000000015</v>
      </c>
      <c r="BD9" s="53">
        <v>2.053626</v>
      </c>
      <c r="BE9" s="58">
        <v>8.4871780000000019</v>
      </c>
      <c r="BF9" s="139">
        <v>8.3562279999999998</v>
      </c>
      <c r="BG9" s="53">
        <v>2.0866710000000004</v>
      </c>
      <c r="BH9" s="58">
        <v>10.442899000000001</v>
      </c>
      <c r="BI9" s="139">
        <v>6.6804450000000006</v>
      </c>
      <c r="BJ9" s="53">
        <v>0.31556000000000001</v>
      </c>
      <c r="BK9" s="58">
        <v>6.9960050000000003</v>
      </c>
      <c r="BL9" s="139">
        <v>11.372905000000003</v>
      </c>
      <c r="BM9" s="53" t="s">
        <v>150</v>
      </c>
      <c r="BN9" s="58">
        <v>11.372905000000003</v>
      </c>
      <c r="BO9" s="139">
        <v>7.412043999999999</v>
      </c>
      <c r="BP9" s="53">
        <v>0.155918</v>
      </c>
      <c r="BQ9" s="58">
        <v>7.5679619999999987</v>
      </c>
      <c r="BR9" s="139">
        <v>11.055921999999999</v>
      </c>
      <c r="BS9" s="53">
        <v>0.15865000000000001</v>
      </c>
      <c r="BT9" s="58">
        <v>11.214571999999999</v>
      </c>
      <c r="BU9" s="139">
        <v>6.4848730000000003</v>
      </c>
      <c r="BV9" s="53" t="s">
        <v>150</v>
      </c>
      <c r="BW9" s="58">
        <v>6.4848730000000003</v>
      </c>
      <c r="BX9" s="139">
        <v>8.8625299999999996</v>
      </c>
      <c r="BY9" s="53" t="s">
        <v>150</v>
      </c>
      <c r="BZ9" s="58">
        <v>8.8625299999999996</v>
      </c>
      <c r="CA9" s="139">
        <v>7.3781340000000011</v>
      </c>
      <c r="CB9" s="53">
        <v>0.28866799999999998</v>
      </c>
      <c r="CC9" s="58">
        <v>7.6668020000000014</v>
      </c>
      <c r="CD9" s="139">
        <v>5.1547419999999988</v>
      </c>
      <c r="CE9" s="53" t="s">
        <v>150</v>
      </c>
      <c r="CF9" s="58">
        <v>5.1547419999999988</v>
      </c>
      <c r="CG9" s="139">
        <v>2.0356540000000001</v>
      </c>
      <c r="CH9" s="53" t="s">
        <v>150</v>
      </c>
      <c r="CI9" s="58">
        <v>2.0356540000000001</v>
      </c>
      <c r="CJ9" s="139">
        <v>1.9808429999999999</v>
      </c>
      <c r="CK9" s="53" t="s">
        <v>150</v>
      </c>
      <c r="CL9" s="58">
        <v>1.9808429999999999</v>
      </c>
      <c r="CM9" s="139">
        <v>6.1833410000000004</v>
      </c>
      <c r="CN9" s="53">
        <v>0.15945300000000001</v>
      </c>
      <c r="CO9" s="58">
        <v>6.3427940000000005</v>
      </c>
      <c r="CP9" s="139">
        <v>5.2000159999999997</v>
      </c>
      <c r="CQ9" s="53" t="s">
        <v>150</v>
      </c>
      <c r="CR9" s="58">
        <v>5.2000159999999997</v>
      </c>
      <c r="CS9" s="139">
        <v>7.474784999999998</v>
      </c>
      <c r="CT9" s="53">
        <v>0.1583</v>
      </c>
      <c r="CU9" s="58">
        <v>7.6330849999999977</v>
      </c>
      <c r="CV9" s="139">
        <v>4.5039870000000004</v>
      </c>
      <c r="CW9" s="53">
        <v>0.31696800000000003</v>
      </c>
      <c r="CX9" s="58">
        <v>4.8209550000000005</v>
      </c>
      <c r="CY9" s="139">
        <v>4.6669700000000018</v>
      </c>
      <c r="CZ9" s="53">
        <v>0.15174399999999999</v>
      </c>
      <c r="DA9" s="58">
        <v>4.8187140000000017</v>
      </c>
      <c r="DB9" s="139">
        <v>7.9266610000000002</v>
      </c>
      <c r="DC9" s="53">
        <v>0.13927800000000001</v>
      </c>
      <c r="DD9" s="58">
        <v>8.0659390000000002</v>
      </c>
      <c r="DE9" s="139">
        <v>6.1326769999999984</v>
      </c>
      <c r="DF9" s="53">
        <v>1.0637920000000001</v>
      </c>
      <c r="DG9" s="58">
        <v>7.1964689999999987</v>
      </c>
      <c r="DH9" s="140">
        <v>5.452299</v>
      </c>
      <c r="DI9" s="128">
        <v>0.42380600000000002</v>
      </c>
      <c r="DJ9" s="129">
        <v>5.8761049999999999</v>
      </c>
      <c r="DK9" s="140">
        <v>3.561877</v>
      </c>
      <c r="DL9" s="128">
        <v>0.99313899999999999</v>
      </c>
      <c r="DM9" s="129">
        <v>4.5550160000000002</v>
      </c>
      <c r="DN9" s="140">
        <v>6.818892</v>
      </c>
      <c r="DO9" s="128" t="s">
        <v>150</v>
      </c>
      <c r="DP9" s="129">
        <v>6.818892</v>
      </c>
      <c r="DQ9" s="140">
        <v>1.9962629999999999</v>
      </c>
      <c r="DR9" s="128">
        <v>0.16739899999999999</v>
      </c>
      <c r="DS9" s="129">
        <v>2.163662</v>
      </c>
      <c r="DT9" s="140">
        <v>5.7827769999999896</v>
      </c>
      <c r="DU9" s="128">
        <v>0.50475700000000001</v>
      </c>
      <c r="DV9" s="129">
        <v>6.2875339999999902</v>
      </c>
      <c r="DW9" s="140">
        <v>6.4912869999999998</v>
      </c>
      <c r="DX9" s="128">
        <v>1.499355</v>
      </c>
      <c r="DY9" s="129">
        <v>7.9906419999999896</v>
      </c>
      <c r="DZ9" s="140">
        <v>5.815963</v>
      </c>
      <c r="EA9" s="128">
        <v>1.3404240000000001</v>
      </c>
      <c r="EB9" s="129">
        <v>7.1563869999999996</v>
      </c>
      <c r="EC9" s="140">
        <v>4.7457979999999997</v>
      </c>
      <c r="ED9" s="128">
        <v>0.51777600000000001</v>
      </c>
      <c r="EE9" s="129">
        <v>5.2635740000000002</v>
      </c>
      <c r="EF9" s="140">
        <v>7.4618149999999996</v>
      </c>
      <c r="EG9" s="128">
        <v>0.51568599999999998</v>
      </c>
      <c r="EH9" s="129">
        <v>7.9775010000000002</v>
      </c>
      <c r="EI9" s="140">
        <v>9.1861689999999996</v>
      </c>
      <c r="EJ9" s="128">
        <v>1.051469</v>
      </c>
      <c r="EK9" s="129">
        <v>10.237638</v>
      </c>
      <c r="EL9" s="140">
        <v>9.7660479999999996</v>
      </c>
      <c r="EM9" s="128">
        <v>1.9148259999999999</v>
      </c>
      <c r="EN9" s="129">
        <v>11.680873999999999</v>
      </c>
      <c r="EO9" s="140">
        <v>8.7605199999999996</v>
      </c>
      <c r="EP9" s="128">
        <v>0.93261499999999997</v>
      </c>
      <c r="EQ9" s="129">
        <v>9.6931349999999998</v>
      </c>
      <c r="ER9" s="156">
        <v>6.1439479999999982</v>
      </c>
      <c r="ES9" s="117">
        <v>0.33542</v>
      </c>
      <c r="ET9" s="120">
        <v>6.4793679999999982</v>
      </c>
      <c r="EU9" s="156">
        <v>12.333974000000003</v>
      </c>
      <c r="EV9" s="117">
        <v>2.1301839999999999</v>
      </c>
      <c r="EW9" s="120">
        <v>14.464158000000003</v>
      </c>
      <c r="EX9" s="156">
        <v>10.477391000000003</v>
      </c>
      <c r="EY9" s="117">
        <v>3.0302660000000001</v>
      </c>
      <c r="EZ9" s="120">
        <v>13.507657000000002</v>
      </c>
      <c r="FA9" s="156">
        <v>6.0870210000000009</v>
      </c>
      <c r="FB9" s="117">
        <v>0.86137200000000003</v>
      </c>
      <c r="FC9" s="120">
        <v>6.9483930000000012</v>
      </c>
      <c r="FD9" s="156">
        <v>6.0323959999999994</v>
      </c>
      <c r="FE9" s="117">
        <v>1.1966920000000001</v>
      </c>
      <c r="FF9" s="120">
        <v>7.2290879999999991</v>
      </c>
      <c r="FG9" s="156">
        <v>6.7476840000000005</v>
      </c>
      <c r="FH9" s="117">
        <v>1.854568</v>
      </c>
      <c r="FI9" s="120">
        <v>8.602252</v>
      </c>
      <c r="FJ9" s="156">
        <v>8.9819379999999978</v>
      </c>
      <c r="FK9" s="117" t="s">
        <v>150</v>
      </c>
      <c r="FL9" s="120">
        <v>8.9819379999999978</v>
      </c>
      <c r="FM9" s="156">
        <v>10.195784999999997</v>
      </c>
      <c r="FN9" s="117">
        <v>1.6089199999999999</v>
      </c>
      <c r="FO9" s="120">
        <v>11.804704999999997</v>
      </c>
      <c r="FP9" s="156">
        <v>8.5597859999999972</v>
      </c>
      <c r="FQ9" s="117">
        <v>1.6362639999999999</v>
      </c>
      <c r="FR9" s="120">
        <v>10.196049999999998</v>
      </c>
      <c r="FS9" s="156">
        <v>17.15418</v>
      </c>
      <c r="FT9" s="117">
        <v>3.2411829999999999</v>
      </c>
      <c r="FU9" s="120">
        <v>20.395363</v>
      </c>
      <c r="FV9" s="156">
        <v>12.846524999999998</v>
      </c>
      <c r="FW9" s="117">
        <v>3.2433939999999999</v>
      </c>
      <c r="FX9" s="120">
        <v>16.089918999999998</v>
      </c>
      <c r="FY9" s="156">
        <v>14.749524999999998</v>
      </c>
      <c r="FZ9" s="117">
        <v>1.4782850000000001</v>
      </c>
      <c r="GA9" s="120">
        <v>16.227809999999998</v>
      </c>
      <c r="GB9" s="8"/>
    </row>
    <row r="10" spans="1:184" s="3" customFormat="1" x14ac:dyDescent="0.35">
      <c r="A10" s="10"/>
      <c r="B10" s="25" t="s">
        <v>14</v>
      </c>
      <c r="C10" s="26" t="s">
        <v>62</v>
      </c>
      <c r="D10" s="141">
        <v>4.1292949999999999</v>
      </c>
      <c r="E10" s="50" t="s">
        <v>150</v>
      </c>
      <c r="F10" s="77">
        <v>4.1292949999999999</v>
      </c>
      <c r="G10" s="141">
        <v>4.3526680000000004</v>
      </c>
      <c r="H10" s="50" t="s">
        <v>150</v>
      </c>
      <c r="I10" s="77">
        <v>4.3526680000000004</v>
      </c>
      <c r="J10" s="141">
        <v>5.3176220000000001</v>
      </c>
      <c r="K10" s="50">
        <v>5.2310000000000004E-3</v>
      </c>
      <c r="L10" s="77">
        <v>5.3228530000000003</v>
      </c>
      <c r="M10" s="141">
        <v>3.9266640000000006</v>
      </c>
      <c r="N10" s="50">
        <v>0.22470699999999999</v>
      </c>
      <c r="O10" s="77">
        <v>4.151371000000001</v>
      </c>
      <c r="P10" s="141">
        <v>4.193835</v>
      </c>
      <c r="Q10" s="50">
        <v>8.9420000000000003E-3</v>
      </c>
      <c r="R10" s="77">
        <v>4.2027770000000002</v>
      </c>
      <c r="S10" s="141">
        <v>4.0971690000000001</v>
      </c>
      <c r="T10" s="50" t="s">
        <v>150</v>
      </c>
      <c r="U10" s="77">
        <v>4.0971690000000001</v>
      </c>
      <c r="V10" s="141">
        <v>4.6198169999999994</v>
      </c>
      <c r="W10" s="50" t="s">
        <v>150</v>
      </c>
      <c r="X10" s="77">
        <v>4.6198169999999994</v>
      </c>
      <c r="Y10" s="141">
        <v>5.8550129999999996</v>
      </c>
      <c r="Z10" s="50">
        <v>1.7899999999999999E-2</v>
      </c>
      <c r="AA10" s="77">
        <v>5.8729129999999996</v>
      </c>
      <c r="AB10" s="141">
        <v>4.7246879999999996</v>
      </c>
      <c r="AC10" s="50" t="s">
        <v>150</v>
      </c>
      <c r="AD10" s="77">
        <v>4.7246879999999996</v>
      </c>
      <c r="AE10" s="141">
        <v>5.5255960000000002</v>
      </c>
      <c r="AF10" s="50">
        <v>4.1103000000000001E-2</v>
      </c>
      <c r="AG10" s="77">
        <v>5.5666989999999998</v>
      </c>
      <c r="AH10" s="141">
        <v>6.7291550000000004</v>
      </c>
      <c r="AI10" s="50" t="s">
        <v>150</v>
      </c>
      <c r="AJ10" s="77">
        <v>6.7291550000000004</v>
      </c>
      <c r="AK10" s="141">
        <v>3.9433369999999996</v>
      </c>
      <c r="AL10" s="50" t="s">
        <v>150</v>
      </c>
      <c r="AM10" s="77">
        <v>3.9433369999999996</v>
      </c>
      <c r="AN10" s="141">
        <v>5.2071419999999993</v>
      </c>
      <c r="AO10" s="50">
        <v>0.10992</v>
      </c>
      <c r="AP10" s="77">
        <v>5.3170619999999991</v>
      </c>
      <c r="AQ10" s="141">
        <v>4.8780359999999998</v>
      </c>
      <c r="AR10" s="50" t="s">
        <v>150</v>
      </c>
      <c r="AS10" s="77">
        <v>4.8780359999999998</v>
      </c>
      <c r="AT10" s="141">
        <v>4.976179000000001</v>
      </c>
      <c r="AU10" s="50" t="s">
        <v>150</v>
      </c>
      <c r="AV10" s="77">
        <v>4.976179000000001</v>
      </c>
      <c r="AW10" s="141">
        <v>4.8601619999999999</v>
      </c>
      <c r="AX10" s="50">
        <v>0.54602499999999998</v>
      </c>
      <c r="AY10" s="77">
        <v>5.4061870000000001</v>
      </c>
      <c r="AZ10" s="141">
        <v>4.5898859999999999</v>
      </c>
      <c r="BA10" s="50">
        <v>0.204656</v>
      </c>
      <c r="BB10" s="77">
        <v>4.7945419999999999</v>
      </c>
      <c r="BC10" s="141">
        <v>5.3309059999999997</v>
      </c>
      <c r="BD10" s="50">
        <v>0.143653</v>
      </c>
      <c r="BE10" s="77">
        <v>5.4745589999999993</v>
      </c>
      <c r="BF10" s="141">
        <v>5.9382369999999991</v>
      </c>
      <c r="BG10" s="50">
        <v>0.52165499999999998</v>
      </c>
      <c r="BH10" s="77">
        <v>6.4598919999999991</v>
      </c>
      <c r="BI10" s="141">
        <v>3.9226760000000005</v>
      </c>
      <c r="BJ10" s="50">
        <v>0.11640300000000001</v>
      </c>
      <c r="BK10" s="77">
        <v>4.0390790000000001</v>
      </c>
      <c r="BL10" s="141">
        <v>3.8649519999999993</v>
      </c>
      <c r="BM10" s="50">
        <v>0.149092</v>
      </c>
      <c r="BN10" s="77">
        <v>4.0140439999999993</v>
      </c>
      <c r="BO10" s="141">
        <v>6.7777010000000004</v>
      </c>
      <c r="BP10" s="50">
        <v>0.27274999999999999</v>
      </c>
      <c r="BQ10" s="77">
        <v>7.0504510000000007</v>
      </c>
      <c r="BR10" s="141">
        <v>6.7060379999999995</v>
      </c>
      <c r="BS10" s="50">
        <v>0.37516099999999997</v>
      </c>
      <c r="BT10" s="77">
        <v>7.0811989999999998</v>
      </c>
      <c r="BU10" s="141">
        <v>6.6068239999999996</v>
      </c>
      <c r="BV10" s="50">
        <v>0.19167599999999999</v>
      </c>
      <c r="BW10" s="77">
        <v>6.7984999999999998</v>
      </c>
      <c r="BX10" s="141">
        <v>4.3955380000000002</v>
      </c>
      <c r="BY10" s="50">
        <v>8.5552000000000003E-2</v>
      </c>
      <c r="BZ10" s="77">
        <v>4.48109</v>
      </c>
      <c r="CA10" s="141">
        <v>4.1812950000000004</v>
      </c>
      <c r="CB10" s="50" t="s">
        <v>150</v>
      </c>
      <c r="CC10" s="77">
        <v>4.1812950000000004</v>
      </c>
      <c r="CD10" s="141">
        <v>4.6791630000000008</v>
      </c>
      <c r="CE10" s="50">
        <v>0.56642199999999998</v>
      </c>
      <c r="CF10" s="77">
        <v>5.2455850000000011</v>
      </c>
      <c r="CG10" s="141">
        <v>4.2115079999999994</v>
      </c>
      <c r="CH10" s="50">
        <v>0.17833299999999999</v>
      </c>
      <c r="CI10" s="77">
        <v>4.3898409999999997</v>
      </c>
      <c r="CJ10" s="141">
        <v>2.7078260000000003</v>
      </c>
      <c r="CK10" s="50">
        <v>0.242952</v>
      </c>
      <c r="CL10" s="77">
        <v>2.9507780000000001</v>
      </c>
      <c r="CM10" s="141">
        <v>3.6636239999999995</v>
      </c>
      <c r="CN10" s="50" t="s">
        <v>150</v>
      </c>
      <c r="CO10" s="77">
        <v>3.6636239999999995</v>
      </c>
      <c r="CP10" s="141">
        <v>5.2536019999999999</v>
      </c>
      <c r="CQ10" s="50">
        <v>0.38734299999999999</v>
      </c>
      <c r="CR10" s="77">
        <v>5.6409450000000003</v>
      </c>
      <c r="CS10" s="141">
        <v>4.0438240000000008</v>
      </c>
      <c r="CT10" s="50">
        <v>0.50802899999999995</v>
      </c>
      <c r="CU10" s="77">
        <v>4.5518530000000004</v>
      </c>
      <c r="CV10" s="141">
        <v>4.6450839999999998</v>
      </c>
      <c r="CW10" s="50">
        <v>0.12521399999999999</v>
      </c>
      <c r="CX10" s="77">
        <v>4.7702979999999995</v>
      </c>
      <c r="CY10" s="141">
        <v>5.3895720000000011</v>
      </c>
      <c r="CZ10" s="50" t="s">
        <v>150</v>
      </c>
      <c r="DA10" s="77">
        <v>5.3895720000000011</v>
      </c>
      <c r="DB10" s="141">
        <v>7.0053939999999999</v>
      </c>
      <c r="DC10" s="50" t="s">
        <v>150</v>
      </c>
      <c r="DD10" s="77">
        <v>7.0053939999999999</v>
      </c>
      <c r="DE10" s="141">
        <v>6.3278049999999997</v>
      </c>
      <c r="DF10" s="50">
        <v>0.43630000000000002</v>
      </c>
      <c r="DG10" s="77">
        <v>6.7641049999999998</v>
      </c>
      <c r="DH10" s="132">
        <v>3.525582</v>
      </c>
      <c r="DI10" s="130" t="s">
        <v>150</v>
      </c>
      <c r="DJ10" s="131">
        <v>3.525582</v>
      </c>
      <c r="DK10" s="132">
        <v>4.1869820000000004</v>
      </c>
      <c r="DL10" s="130">
        <v>0.30432599999999999</v>
      </c>
      <c r="DM10" s="131">
        <v>4.4913080000000001</v>
      </c>
      <c r="DN10" s="132">
        <v>3.5177800000000001</v>
      </c>
      <c r="DO10" s="130">
        <v>1.0029920000000001</v>
      </c>
      <c r="DP10" s="131">
        <v>4.520772</v>
      </c>
      <c r="DQ10" s="132">
        <v>3.7944830000000001</v>
      </c>
      <c r="DR10" s="130" t="s">
        <v>150</v>
      </c>
      <c r="DS10" s="131">
        <v>3.7944830000000001</v>
      </c>
      <c r="DT10" s="132">
        <v>5.3722029999999998</v>
      </c>
      <c r="DU10" s="130">
        <v>0.82721699999999998</v>
      </c>
      <c r="DV10" s="131">
        <v>6.1994199999999999</v>
      </c>
      <c r="DW10" s="132">
        <v>4.2867509999999998</v>
      </c>
      <c r="DX10" s="130">
        <v>3.8148599999999999</v>
      </c>
      <c r="DY10" s="131">
        <v>8.1016110000000001</v>
      </c>
      <c r="DZ10" s="132">
        <v>5.2036569999999998</v>
      </c>
      <c r="EA10" s="130">
        <v>6.9314359999999997</v>
      </c>
      <c r="EB10" s="131">
        <v>12.135092999999999</v>
      </c>
      <c r="EC10" s="132">
        <v>5.7311609999999904</v>
      </c>
      <c r="ED10" s="130">
        <v>1.6522479999999999</v>
      </c>
      <c r="EE10" s="131">
        <v>7.3834089999999897</v>
      </c>
      <c r="EF10" s="132">
        <v>5.9689649999999999</v>
      </c>
      <c r="EG10" s="130">
        <v>4.5889530000000001</v>
      </c>
      <c r="EH10" s="131">
        <v>10.557918000000001</v>
      </c>
      <c r="EI10" s="132">
        <v>5.2729660000000003</v>
      </c>
      <c r="EJ10" s="130">
        <v>3.8022640000000001</v>
      </c>
      <c r="EK10" s="131">
        <v>9.0752299999999995</v>
      </c>
      <c r="EL10" s="132">
        <v>7.0909899999999899</v>
      </c>
      <c r="EM10" s="130">
        <v>0.99073199999999995</v>
      </c>
      <c r="EN10" s="131">
        <v>8.0817219999999903</v>
      </c>
      <c r="EO10" s="132">
        <v>7.0649499999999996</v>
      </c>
      <c r="EP10" s="130">
        <v>0.56235299999999999</v>
      </c>
      <c r="EQ10" s="131">
        <v>7.6273029999999897</v>
      </c>
      <c r="ER10" s="157">
        <v>4.0067449999999996</v>
      </c>
      <c r="ES10" s="115">
        <v>0.32926</v>
      </c>
      <c r="ET10" s="125">
        <v>4.3360049999999992</v>
      </c>
      <c r="EU10" s="157">
        <v>5.5855769999999989</v>
      </c>
      <c r="EV10" s="115">
        <v>1.6597759999999999</v>
      </c>
      <c r="EW10" s="125">
        <v>7.2453529999999988</v>
      </c>
      <c r="EX10" s="157">
        <v>6.2484730000000006</v>
      </c>
      <c r="EY10" s="115">
        <v>1.595037</v>
      </c>
      <c r="EZ10" s="125">
        <v>7.8435100000000002</v>
      </c>
      <c r="FA10" s="157">
        <v>4.4829179999999997</v>
      </c>
      <c r="FB10" s="115">
        <v>0.26071500000000003</v>
      </c>
      <c r="FC10" s="125">
        <v>4.743633</v>
      </c>
      <c r="FD10" s="157">
        <v>3.5232409999999987</v>
      </c>
      <c r="FE10" s="115">
        <v>0.55280499999999999</v>
      </c>
      <c r="FF10" s="125">
        <v>4.0760459999999989</v>
      </c>
      <c r="FG10" s="157">
        <v>5.0479959999999995</v>
      </c>
      <c r="FH10" s="115">
        <v>1.3221609999999999</v>
      </c>
      <c r="FI10" s="125">
        <v>6.370156999999999</v>
      </c>
      <c r="FJ10" s="157">
        <v>4.6894060000000017</v>
      </c>
      <c r="FK10" s="115">
        <v>0.60544399999999998</v>
      </c>
      <c r="FL10" s="125">
        <v>5.2948500000000021</v>
      </c>
      <c r="FM10" s="157">
        <v>7.3243670000000005</v>
      </c>
      <c r="FN10" s="115">
        <v>1.781039</v>
      </c>
      <c r="FO10" s="125">
        <v>9.1054060000000003</v>
      </c>
      <c r="FP10" s="157">
        <v>4.8646530000000014</v>
      </c>
      <c r="FQ10" s="115">
        <v>0.33876099999999998</v>
      </c>
      <c r="FR10" s="125">
        <v>5.2034140000000013</v>
      </c>
      <c r="FS10" s="157">
        <v>7.8644169999999978</v>
      </c>
      <c r="FT10" s="115">
        <v>0.86990599999999996</v>
      </c>
      <c r="FU10" s="125">
        <v>8.7343229999999981</v>
      </c>
      <c r="FV10" s="157">
        <v>9.9979140000000015</v>
      </c>
      <c r="FW10" s="115">
        <v>0.20282500000000001</v>
      </c>
      <c r="FX10" s="125">
        <v>10.200739000000002</v>
      </c>
      <c r="FY10" s="157">
        <v>5.3604249999999993</v>
      </c>
      <c r="FZ10" s="115">
        <v>0.83978900000000001</v>
      </c>
      <c r="GA10" s="125">
        <v>6.200213999999999</v>
      </c>
      <c r="GB10" s="8"/>
    </row>
    <row r="11" spans="1:184" s="3" customFormat="1" x14ac:dyDescent="0.35">
      <c r="A11" s="10"/>
      <c r="B11" s="25" t="s">
        <v>19</v>
      </c>
      <c r="C11" s="28" t="s">
        <v>63</v>
      </c>
      <c r="D11" s="139">
        <v>3.0949429999999993</v>
      </c>
      <c r="E11" s="53" t="s">
        <v>150</v>
      </c>
      <c r="F11" s="58">
        <v>3.0949429999999993</v>
      </c>
      <c r="G11" s="139">
        <v>2.755878</v>
      </c>
      <c r="H11" s="53" t="s">
        <v>150</v>
      </c>
      <c r="I11" s="58">
        <v>2.755878</v>
      </c>
      <c r="J11" s="139">
        <v>3.8322060000000002</v>
      </c>
      <c r="K11" s="53" t="s">
        <v>150</v>
      </c>
      <c r="L11" s="58">
        <v>3.8322060000000002</v>
      </c>
      <c r="M11" s="139">
        <v>3.1915100000000001</v>
      </c>
      <c r="N11" s="53" t="s">
        <v>150</v>
      </c>
      <c r="O11" s="58">
        <v>3.1915100000000001</v>
      </c>
      <c r="P11" s="139">
        <v>4.9793249999999984</v>
      </c>
      <c r="Q11" s="53" t="s">
        <v>150</v>
      </c>
      <c r="R11" s="58">
        <v>4.9793249999999984</v>
      </c>
      <c r="S11" s="139">
        <v>3.6716939999999996</v>
      </c>
      <c r="T11" s="53" t="s">
        <v>150</v>
      </c>
      <c r="U11" s="58">
        <v>3.6716939999999996</v>
      </c>
      <c r="V11" s="139">
        <v>3.7150830000000004</v>
      </c>
      <c r="W11" s="53" t="s">
        <v>150</v>
      </c>
      <c r="X11" s="58">
        <v>3.7150830000000004</v>
      </c>
      <c r="Y11" s="139">
        <v>5.3805519999999998</v>
      </c>
      <c r="Z11" s="53" t="s">
        <v>150</v>
      </c>
      <c r="AA11" s="58">
        <v>5.3805519999999998</v>
      </c>
      <c r="AB11" s="139">
        <v>3.1953740000000002</v>
      </c>
      <c r="AC11" s="53" t="s">
        <v>150</v>
      </c>
      <c r="AD11" s="58">
        <v>3.1953740000000002</v>
      </c>
      <c r="AE11" s="139">
        <v>4.6821150000000005</v>
      </c>
      <c r="AF11" s="53" t="s">
        <v>150</v>
      </c>
      <c r="AG11" s="58">
        <v>4.6821150000000005</v>
      </c>
      <c r="AH11" s="139">
        <v>4.3873869999999995</v>
      </c>
      <c r="AI11" s="53" t="s">
        <v>150</v>
      </c>
      <c r="AJ11" s="58">
        <v>4.3873869999999995</v>
      </c>
      <c r="AK11" s="139">
        <v>3.2819970000000005</v>
      </c>
      <c r="AL11" s="53" t="s">
        <v>150</v>
      </c>
      <c r="AM11" s="58">
        <v>3.2819970000000005</v>
      </c>
      <c r="AN11" s="139">
        <v>3.1713140000000006</v>
      </c>
      <c r="AO11" s="53" t="s">
        <v>150</v>
      </c>
      <c r="AP11" s="58">
        <v>3.1713140000000006</v>
      </c>
      <c r="AQ11" s="139">
        <v>5.4724260000000005</v>
      </c>
      <c r="AR11" s="53" t="s">
        <v>150</v>
      </c>
      <c r="AS11" s="58">
        <v>5.4724260000000005</v>
      </c>
      <c r="AT11" s="139">
        <v>4.2322889999999997</v>
      </c>
      <c r="AU11" s="53" t="s">
        <v>150</v>
      </c>
      <c r="AV11" s="58">
        <v>4.2322889999999997</v>
      </c>
      <c r="AW11" s="139">
        <v>3.7863299999999995</v>
      </c>
      <c r="AX11" s="53" t="s">
        <v>150</v>
      </c>
      <c r="AY11" s="58">
        <v>3.7863299999999995</v>
      </c>
      <c r="AZ11" s="139">
        <v>4.7544589999999998</v>
      </c>
      <c r="BA11" s="53" t="s">
        <v>150</v>
      </c>
      <c r="BB11" s="58">
        <v>4.7544589999999998</v>
      </c>
      <c r="BC11" s="139">
        <v>3.9529599999999996</v>
      </c>
      <c r="BD11" s="53" t="s">
        <v>150</v>
      </c>
      <c r="BE11" s="58">
        <v>3.9529599999999996</v>
      </c>
      <c r="BF11" s="139">
        <v>6.0324939999999998</v>
      </c>
      <c r="BG11" s="53">
        <v>0.28194399999999997</v>
      </c>
      <c r="BH11" s="58">
        <v>6.314438</v>
      </c>
      <c r="BI11" s="139">
        <v>3.9846939999999997</v>
      </c>
      <c r="BJ11" s="53" t="s">
        <v>150</v>
      </c>
      <c r="BK11" s="58">
        <v>3.9846939999999997</v>
      </c>
      <c r="BL11" s="139">
        <v>5.1576900000000006</v>
      </c>
      <c r="BM11" s="53" t="s">
        <v>150</v>
      </c>
      <c r="BN11" s="58">
        <v>5.1576900000000006</v>
      </c>
      <c r="BO11" s="139">
        <v>5.4702920000000006</v>
      </c>
      <c r="BP11" s="53">
        <v>0.35882799999999998</v>
      </c>
      <c r="BQ11" s="58">
        <v>5.8291200000000005</v>
      </c>
      <c r="BR11" s="139">
        <v>4.5935240000000004</v>
      </c>
      <c r="BS11" s="53">
        <v>0.39736199999999999</v>
      </c>
      <c r="BT11" s="58">
        <v>4.9908860000000006</v>
      </c>
      <c r="BU11" s="139">
        <v>4.2052020000000008</v>
      </c>
      <c r="BV11" s="53" t="s">
        <v>150</v>
      </c>
      <c r="BW11" s="58">
        <v>4.2052020000000008</v>
      </c>
      <c r="BX11" s="139">
        <v>3.5743944158000001</v>
      </c>
      <c r="BY11" s="53" t="s">
        <v>150</v>
      </c>
      <c r="BZ11" s="58">
        <v>3.5743944158000001</v>
      </c>
      <c r="CA11" s="139">
        <v>3.0167980000000001</v>
      </c>
      <c r="CB11" s="53">
        <v>0.80493700000000001</v>
      </c>
      <c r="CC11" s="58">
        <v>3.8217350000000003</v>
      </c>
      <c r="CD11" s="139">
        <v>3.9154229999999997</v>
      </c>
      <c r="CE11" s="53" t="s">
        <v>150</v>
      </c>
      <c r="CF11" s="58">
        <v>3.9154229999999997</v>
      </c>
      <c r="CG11" s="139">
        <v>3.2792749999999997</v>
      </c>
      <c r="CH11" s="53" t="s">
        <v>150</v>
      </c>
      <c r="CI11" s="58">
        <v>3.2792749999999997</v>
      </c>
      <c r="CJ11" s="139">
        <v>2.9594040000000001</v>
      </c>
      <c r="CK11" s="53" t="s">
        <v>150</v>
      </c>
      <c r="CL11" s="58">
        <v>2.9594040000000001</v>
      </c>
      <c r="CM11" s="139">
        <v>4.0410769999999996</v>
      </c>
      <c r="CN11" s="53" t="s">
        <v>150</v>
      </c>
      <c r="CO11" s="58">
        <v>4.0410769999999996</v>
      </c>
      <c r="CP11" s="139">
        <v>4.203742000000001</v>
      </c>
      <c r="CQ11" s="53" t="s">
        <v>150</v>
      </c>
      <c r="CR11" s="58">
        <v>4.203742000000001</v>
      </c>
      <c r="CS11" s="139">
        <v>3.9531300000000003</v>
      </c>
      <c r="CT11" s="53">
        <v>0.45665299999999998</v>
      </c>
      <c r="CU11" s="58">
        <v>4.409783</v>
      </c>
      <c r="CV11" s="139">
        <v>3.7538129999999996</v>
      </c>
      <c r="CW11" s="53" t="s">
        <v>150</v>
      </c>
      <c r="CX11" s="58">
        <v>3.7538129999999996</v>
      </c>
      <c r="CY11" s="139">
        <v>3.3458030000000001</v>
      </c>
      <c r="CZ11" s="53" t="s">
        <v>150</v>
      </c>
      <c r="DA11" s="58">
        <v>3.3458030000000001</v>
      </c>
      <c r="DB11" s="139">
        <v>4.3612799999999998</v>
      </c>
      <c r="DC11" s="53" t="s">
        <v>150</v>
      </c>
      <c r="DD11" s="58">
        <v>4.3612799999999998</v>
      </c>
      <c r="DE11" s="139">
        <v>4.9966660000000003</v>
      </c>
      <c r="DF11" s="53">
        <v>0.46815000000000001</v>
      </c>
      <c r="DG11" s="58">
        <v>5.4648159999999999</v>
      </c>
      <c r="DH11" s="140">
        <v>2.5673170000000001</v>
      </c>
      <c r="DI11" s="128" t="s">
        <v>150</v>
      </c>
      <c r="DJ11" s="129">
        <v>2.5673170000000001</v>
      </c>
      <c r="DK11" s="140">
        <v>3.6038429999999999</v>
      </c>
      <c r="DL11" s="128">
        <v>0.29377599999999998</v>
      </c>
      <c r="DM11" s="129">
        <v>3.8976190000000002</v>
      </c>
      <c r="DN11" s="140">
        <v>4.1824370000000002</v>
      </c>
      <c r="DO11" s="128" t="s">
        <v>150</v>
      </c>
      <c r="DP11" s="129">
        <v>4.1824370000000002</v>
      </c>
      <c r="DQ11" s="140">
        <v>3.113836</v>
      </c>
      <c r="DR11" s="128">
        <v>3.4910000000000002E-3</v>
      </c>
      <c r="DS11" s="129">
        <v>3.117327</v>
      </c>
      <c r="DT11" s="140">
        <v>3.7432089999999998</v>
      </c>
      <c r="DU11" s="128">
        <v>0.45921499999999998</v>
      </c>
      <c r="DV11" s="129">
        <v>4.2024239999999997</v>
      </c>
      <c r="DW11" s="140">
        <v>4.187843</v>
      </c>
      <c r="DX11" s="128" t="s">
        <v>150</v>
      </c>
      <c r="DY11" s="129">
        <v>4.187843</v>
      </c>
      <c r="DZ11" s="140">
        <v>6.2236879999999903</v>
      </c>
      <c r="EA11" s="128">
        <v>0.95876399999999995</v>
      </c>
      <c r="EB11" s="129">
        <v>7.1824519999999898</v>
      </c>
      <c r="EC11" s="140">
        <v>5.4450710000000004</v>
      </c>
      <c r="ED11" s="128" t="s">
        <v>150</v>
      </c>
      <c r="EE11" s="129">
        <v>5.4450710000000004</v>
      </c>
      <c r="EF11" s="140">
        <v>5.3699669999999902</v>
      </c>
      <c r="EG11" s="128">
        <v>0.19139700000000001</v>
      </c>
      <c r="EH11" s="129">
        <v>5.5613639999999904</v>
      </c>
      <c r="EI11" s="140">
        <v>7.5072020000000004</v>
      </c>
      <c r="EJ11" s="128" t="s">
        <v>150</v>
      </c>
      <c r="EK11" s="129">
        <v>7.5072020000000004</v>
      </c>
      <c r="EL11" s="140">
        <v>6.2345659999999903</v>
      </c>
      <c r="EM11" s="128" t="s">
        <v>150</v>
      </c>
      <c r="EN11" s="129">
        <v>6.2345659999999903</v>
      </c>
      <c r="EO11" s="140">
        <v>5.8057889999999999</v>
      </c>
      <c r="EP11" s="128" t="s">
        <v>150</v>
      </c>
      <c r="EQ11" s="129">
        <v>5.8057889999999999</v>
      </c>
      <c r="ER11" s="156">
        <v>4.3659209999999984</v>
      </c>
      <c r="ES11" s="117" t="s">
        <v>150</v>
      </c>
      <c r="ET11" s="120">
        <v>4.3659209999999984</v>
      </c>
      <c r="EU11" s="156">
        <v>4.4542340000000014</v>
      </c>
      <c r="EV11" s="117">
        <v>4.7877999999999997E-2</v>
      </c>
      <c r="EW11" s="120">
        <v>4.5021120000000012</v>
      </c>
      <c r="EX11" s="156">
        <v>6.1090429999999998</v>
      </c>
      <c r="EY11" s="117">
        <v>3.5319999999999997E-2</v>
      </c>
      <c r="EZ11" s="120">
        <v>6.1443629999999994</v>
      </c>
      <c r="FA11" s="156">
        <v>4.5367500000000023</v>
      </c>
      <c r="FB11" s="117">
        <v>9.7E-5</v>
      </c>
      <c r="FC11" s="120">
        <v>4.5368470000000025</v>
      </c>
      <c r="FD11" s="156">
        <v>6.1675529999999998</v>
      </c>
      <c r="FE11" s="117">
        <v>0.37397399999999997</v>
      </c>
      <c r="FF11" s="120">
        <v>6.5415269999999994</v>
      </c>
      <c r="FG11" s="156">
        <v>6.4335270000000007</v>
      </c>
      <c r="FH11" s="117" t="s">
        <v>150</v>
      </c>
      <c r="FI11" s="120">
        <v>6.4335270000000007</v>
      </c>
      <c r="FJ11" s="156">
        <v>3.1055519999999999</v>
      </c>
      <c r="FK11" s="117" t="s">
        <v>150</v>
      </c>
      <c r="FL11" s="120">
        <v>3.1055519999999999</v>
      </c>
      <c r="FM11" s="156">
        <v>7.206213</v>
      </c>
      <c r="FN11" s="117">
        <v>0.16886799999999999</v>
      </c>
      <c r="FO11" s="120">
        <v>7.3750809999999998</v>
      </c>
      <c r="FP11" s="156">
        <v>5.7617970000000014</v>
      </c>
      <c r="FQ11" s="117" t="s">
        <v>150</v>
      </c>
      <c r="FR11" s="120">
        <v>5.7617970000000014</v>
      </c>
      <c r="FS11" s="156">
        <v>8.7650790000000001</v>
      </c>
      <c r="FT11" s="117">
        <v>1.9480000000000001E-3</v>
      </c>
      <c r="FU11" s="120">
        <v>8.7670270000000006</v>
      </c>
      <c r="FV11" s="156">
        <v>7.7312570000000012</v>
      </c>
      <c r="FW11" s="117" t="s">
        <v>150</v>
      </c>
      <c r="FX11" s="120">
        <v>7.7312570000000012</v>
      </c>
      <c r="FY11" s="156">
        <v>6.4533549999999993</v>
      </c>
      <c r="FZ11" s="117" t="s">
        <v>150</v>
      </c>
      <c r="GA11" s="120">
        <v>6.4533549999999993</v>
      </c>
      <c r="GB11" s="8"/>
    </row>
    <row r="12" spans="1:184" s="3" customFormat="1" x14ac:dyDescent="0.35">
      <c r="A12" s="10"/>
      <c r="B12" s="25" t="s">
        <v>55</v>
      </c>
      <c r="C12" s="26" t="s">
        <v>64</v>
      </c>
      <c r="D12" s="141">
        <v>7.1691530000000006</v>
      </c>
      <c r="E12" s="50" t="s">
        <v>150</v>
      </c>
      <c r="F12" s="77">
        <v>7.1691530000000006</v>
      </c>
      <c r="G12" s="141">
        <v>1.7494509999999999</v>
      </c>
      <c r="H12" s="50" t="s">
        <v>150</v>
      </c>
      <c r="I12" s="77">
        <v>1.7494509999999999</v>
      </c>
      <c r="J12" s="141">
        <v>2.4746329999999999</v>
      </c>
      <c r="K12" s="50">
        <v>5.4587999999999998E-2</v>
      </c>
      <c r="L12" s="77">
        <v>2.5292209999999997</v>
      </c>
      <c r="M12" s="141">
        <v>2.84314</v>
      </c>
      <c r="N12" s="50" t="s">
        <v>150</v>
      </c>
      <c r="O12" s="77">
        <v>2.84314</v>
      </c>
      <c r="P12" s="141">
        <v>2.5462120000000001</v>
      </c>
      <c r="Q12" s="50">
        <v>5.5495999999999997E-2</v>
      </c>
      <c r="R12" s="77">
        <v>2.6017080000000004</v>
      </c>
      <c r="S12" s="141">
        <v>5.0884160000000005</v>
      </c>
      <c r="T12" s="50" t="s">
        <v>150</v>
      </c>
      <c r="U12" s="77">
        <v>5.0884160000000005</v>
      </c>
      <c r="V12" s="141">
        <v>2.5555239999999997</v>
      </c>
      <c r="W12" s="50" t="s">
        <v>150</v>
      </c>
      <c r="X12" s="77">
        <v>2.5555239999999997</v>
      </c>
      <c r="Y12" s="141">
        <v>5.2520779999999991</v>
      </c>
      <c r="Z12" s="50" t="s">
        <v>150</v>
      </c>
      <c r="AA12" s="77">
        <v>5.2520779999999991</v>
      </c>
      <c r="AB12" s="141">
        <v>5.8528849999999997</v>
      </c>
      <c r="AC12" s="50" t="s">
        <v>150</v>
      </c>
      <c r="AD12" s="77">
        <v>5.8528849999999997</v>
      </c>
      <c r="AE12" s="141">
        <v>4.4458920000000006</v>
      </c>
      <c r="AF12" s="50" t="s">
        <v>150</v>
      </c>
      <c r="AG12" s="77">
        <v>4.4458920000000006</v>
      </c>
      <c r="AH12" s="141">
        <v>3.2239020000000003</v>
      </c>
      <c r="AI12" s="50">
        <v>5.4823999999999998E-2</v>
      </c>
      <c r="AJ12" s="77">
        <v>3.2787260000000003</v>
      </c>
      <c r="AK12" s="141">
        <v>2.4076200000000001</v>
      </c>
      <c r="AL12" s="50" t="s">
        <v>150</v>
      </c>
      <c r="AM12" s="77">
        <v>2.4076200000000001</v>
      </c>
      <c r="AN12" s="141">
        <v>2.778359</v>
      </c>
      <c r="AO12" s="50" t="s">
        <v>150</v>
      </c>
      <c r="AP12" s="77">
        <v>2.778359</v>
      </c>
      <c r="AQ12" s="141">
        <v>1.7308220000000001</v>
      </c>
      <c r="AR12" s="50" t="s">
        <v>150</v>
      </c>
      <c r="AS12" s="77">
        <v>1.7308220000000001</v>
      </c>
      <c r="AT12" s="141">
        <v>3.1354280000000001</v>
      </c>
      <c r="AU12" s="50" t="s">
        <v>150</v>
      </c>
      <c r="AV12" s="77">
        <v>3.1354280000000001</v>
      </c>
      <c r="AW12" s="141">
        <v>3.555958</v>
      </c>
      <c r="AX12" s="50" t="s">
        <v>150</v>
      </c>
      <c r="AY12" s="77">
        <v>3.555958</v>
      </c>
      <c r="AZ12" s="141">
        <v>3.5022389999999999</v>
      </c>
      <c r="BA12" s="50" t="s">
        <v>150</v>
      </c>
      <c r="BB12" s="77">
        <v>3.5022389999999999</v>
      </c>
      <c r="BC12" s="141">
        <v>5.177772</v>
      </c>
      <c r="BD12" s="50" t="s">
        <v>150</v>
      </c>
      <c r="BE12" s="77">
        <v>5.177772</v>
      </c>
      <c r="BF12" s="141">
        <v>4.8938280000000001</v>
      </c>
      <c r="BG12" s="50" t="s">
        <v>150</v>
      </c>
      <c r="BH12" s="77">
        <v>4.8938280000000001</v>
      </c>
      <c r="BI12" s="141">
        <v>3.9615550000000002</v>
      </c>
      <c r="BJ12" s="50" t="s">
        <v>150</v>
      </c>
      <c r="BK12" s="77">
        <v>3.9615550000000002</v>
      </c>
      <c r="BL12" s="141">
        <v>4.9617370000000003</v>
      </c>
      <c r="BM12" s="50" t="s">
        <v>150</v>
      </c>
      <c r="BN12" s="77">
        <v>4.9617370000000003</v>
      </c>
      <c r="BO12" s="141">
        <v>4.6238429999999999</v>
      </c>
      <c r="BP12" s="50" t="s">
        <v>150</v>
      </c>
      <c r="BQ12" s="77">
        <v>4.6238429999999999</v>
      </c>
      <c r="BR12" s="141">
        <v>2.8478650000000001</v>
      </c>
      <c r="BS12" s="50" t="s">
        <v>150</v>
      </c>
      <c r="BT12" s="77">
        <v>2.8478650000000001</v>
      </c>
      <c r="BU12" s="141">
        <v>2.149966</v>
      </c>
      <c r="BV12" s="50" t="s">
        <v>150</v>
      </c>
      <c r="BW12" s="77">
        <v>2.149966</v>
      </c>
      <c r="BX12" s="141">
        <v>2.8206000000000002</v>
      </c>
      <c r="BY12" s="50" t="s">
        <v>150</v>
      </c>
      <c r="BZ12" s="77">
        <v>2.8206000000000002</v>
      </c>
      <c r="CA12" s="141">
        <v>2.8817909999999998</v>
      </c>
      <c r="CB12" s="50" t="s">
        <v>150</v>
      </c>
      <c r="CC12" s="77">
        <v>2.8817909999999998</v>
      </c>
      <c r="CD12" s="141">
        <v>2.7119450000000001</v>
      </c>
      <c r="CE12" s="50" t="s">
        <v>150</v>
      </c>
      <c r="CF12" s="77">
        <v>2.7119450000000001</v>
      </c>
      <c r="CG12" s="141">
        <v>3.8690110000000004</v>
      </c>
      <c r="CH12" s="50" t="s">
        <v>150</v>
      </c>
      <c r="CI12" s="77">
        <v>3.8690110000000004</v>
      </c>
      <c r="CJ12" s="141">
        <v>1.5629010000000001</v>
      </c>
      <c r="CK12" s="50" t="s">
        <v>150</v>
      </c>
      <c r="CL12" s="77">
        <v>1.5629010000000001</v>
      </c>
      <c r="CM12" s="141">
        <v>3.3016699999999997</v>
      </c>
      <c r="CN12" s="50" t="s">
        <v>150</v>
      </c>
      <c r="CO12" s="77">
        <v>3.3016699999999997</v>
      </c>
      <c r="CP12" s="141">
        <v>2.4471670000000003</v>
      </c>
      <c r="CQ12" s="50" t="s">
        <v>150</v>
      </c>
      <c r="CR12" s="77">
        <v>2.4471670000000003</v>
      </c>
      <c r="CS12" s="141">
        <v>3.79745</v>
      </c>
      <c r="CT12" s="50" t="s">
        <v>150</v>
      </c>
      <c r="CU12" s="77">
        <v>3.79745</v>
      </c>
      <c r="CV12" s="141">
        <v>3.3344749999999999</v>
      </c>
      <c r="CW12" s="50" t="s">
        <v>150</v>
      </c>
      <c r="CX12" s="77">
        <v>3.3344749999999999</v>
      </c>
      <c r="CY12" s="141">
        <v>4.1676820000000001</v>
      </c>
      <c r="CZ12" s="50" t="s">
        <v>150</v>
      </c>
      <c r="DA12" s="77">
        <v>4.1676820000000001</v>
      </c>
      <c r="DB12" s="141">
        <v>3.8040749999999997</v>
      </c>
      <c r="DC12" s="50">
        <v>3.1877999999999997E-2</v>
      </c>
      <c r="DD12" s="77">
        <v>3.8359529999999995</v>
      </c>
      <c r="DE12" s="141">
        <v>2.7782220000000004</v>
      </c>
      <c r="DF12" s="50">
        <v>3.0891999999999999E-2</v>
      </c>
      <c r="DG12" s="77">
        <v>2.8091140000000006</v>
      </c>
      <c r="DH12" s="132">
        <v>2.7451219999999998</v>
      </c>
      <c r="DI12" s="130" t="s">
        <v>150</v>
      </c>
      <c r="DJ12" s="131">
        <v>2.7451219999999998</v>
      </c>
      <c r="DK12" s="132">
        <v>2.2796299999999898</v>
      </c>
      <c r="DL12" s="130" t="s">
        <v>150</v>
      </c>
      <c r="DM12" s="131">
        <v>2.2796299999999898</v>
      </c>
      <c r="DN12" s="132">
        <v>2.562036</v>
      </c>
      <c r="DO12" s="130" t="s">
        <v>150</v>
      </c>
      <c r="DP12" s="131">
        <v>2.562036</v>
      </c>
      <c r="DQ12" s="132">
        <v>3.3864519999999998</v>
      </c>
      <c r="DR12" s="130">
        <v>6.2200000000000005E-4</v>
      </c>
      <c r="DS12" s="131">
        <v>3.3870740000000001</v>
      </c>
      <c r="DT12" s="132">
        <v>3.27182</v>
      </c>
      <c r="DU12" s="130" t="s">
        <v>150</v>
      </c>
      <c r="DV12" s="131">
        <v>3.27182</v>
      </c>
      <c r="DW12" s="132">
        <v>5.5744239999999898</v>
      </c>
      <c r="DX12" s="130" t="s">
        <v>150</v>
      </c>
      <c r="DY12" s="131">
        <v>5.5744239999999898</v>
      </c>
      <c r="DZ12" s="132">
        <v>5.5579510000000001</v>
      </c>
      <c r="EA12" s="130" t="s">
        <v>150</v>
      </c>
      <c r="EB12" s="131">
        <v>5.5579510000000001</v>
      </c>
      <c r="EC12" s="132">
        <v>4.1556090000000001</v>
      </c>
      <c r="ED12" s="130" t="s">
        <v>150</v>
      </c>
      <c r="EE12" s="131">
        <v>4.1556090000000001</v>
      </c>
      <c r="EF12" s="132">
        <v>4.9213469999999999</v>
      </c>
      <c r="EG12" s="130" t="s">
        <v>150</v>
      </c>
      <c r="EH12" s="131">
        <v>4.9213469999999999</v>
      </c>
      <c r="EI12" s="132">
        <v>7.8238849999999998</v>
      </c>
      <c r="EJ12" s="130" t="s">
        <v>150</v>
      </c>
      <c r="EK12" s="131">
        <v>7.8238849999999998</v>
      </c>
      <c r="EL12" s="132">
        <v>5.8834019999999896</v>
      </c>
      <c r="EM12" s="130" t="s">
        <v>150</v>
      </c>
      <c r="EN12" s="131">
        <v>5.8834019999999896</v>
      </c>
      <c r="EO12" s="132">
        <v>6.4758929999999904</v>
      </c>
      <c r="EP12" s="130" t="s">
        <v>150</v>
      </c>
      <c r="EQ12" s="131">
        <v>6.4758929999999904</v>
      </c>
      <c r="ER12" s="157">
        <v>1.668204</v>
      </c>
      <c r="ES12" s="115" t="s">
        <v>150</v>
      </c>
      <c r="ET12" s="125">
        <v>1.668204</v>
      </c>
      <c r="EU12" s="157">
        <v>5.5029479999999982</v>
      </c>
      <c r="EV12" s="115" t="s">
        <v>150</v>
      </c>
      <c r="EW12" s="125">
        <v>5.5029479999999982</v>
      </c>
      <c r="EX12" s="157">
        <v>4.3544909999999994</v>
      </c>
      <c r="EY12" s="115" t="s">
        <v>150</v>
      </c>
      <c r="EZ12" s="125">
        <v>4.3544909999999994</v>
      </c>
      <c r="FA12" s="157">
        <v>2.9109129999999999</v>
      </c>
      <c r="FB12" s="115" t="s">
        <v>150</v>
      </c>
      <c r="FC12" s="125">
        <v>2.9109129999999999</v>
      </c>
      <c r="FD12" s="157">
        <v>4.380255</v>
      </c>
      <c r="FE12" s="115" t="s">
        <v>150</v>
      </c>
      <c r="FF12" s="125">
        <v>4.380255</v>
      </c>
      <c r="FG12" s="157">
        <v>6.1032229999999998</v>
      </c>
      <c r="FH12" s="115" t="s">
        <v>150</v>
      </c>
      <c r="FI12" s="125">
        <v>6.1032229999999998</v>
      </c>
      <c r="FJ12" s="157">
        <v>4.5467360000000001</v>
      </c>
      <c r="FK12" s="115" t="s">
        <v>150</v>
      </c>
      <c r="FL12" s="125">
        <v>4.5467360000000001</v>
      </c>
      <c r="FM12" s="157">
        <v>9.5991419999999987</v>
      </c>
      <c r="FN12" s="115" t="s">
        <v>150</v>
      </c>
      <c r="FO12" s="125">
        <v>9.5991419999999987</v>
      </c>
      <c r="FP12" s="157">
        <v>6.6925319999999999</v>
      </c>
      <c r="FQ12" s="115" t="s">
        <v>150</v>
      </c>
      <c r="FR12" s="125">
        <v>6.6925319999999999</v>
      </c>
      <c r="FS12" s="157">
        <v>12.481943000000001</v>
      </c>
      <c r="FT12" s="115" t="s">
        <v>150</v>
      </c>
      <c r="FU12" s="125">
        <v>12.481943000000001</v>
      </c>
      <c r="FV12" s="157">
        <v>8.8338070000000002</v>
      </c>
      <c r="FW12" s="115" t="s">
        <v>150</v>
      </c>
      <c r="FX12" s="125">
        <v>8.8338070000000002</v>
      </c>
      <c r="FY12" s="157">
        <v>8.4994180000000004</v>
      </c>
      <c r="FZ12" s="115" t="s">
        <v>150</v>
      </c>
      <c r="GA12" s="125">
        <v>8.4994180000000004</v>
      </c>
      <c r="GB12" s="8"/>
    </row>
    <row r="13" spans="1:184" s="3" customFormat="1" x14ac:dyDescent="0.35">
      <c r="A13" s="10"/>
      <c r="B13" s="25" t="s">
        <v>56</v>
      </c>
      <c r="C13" s="28" t="s">
        <v>65</v>
      </c>
      <c r="D13" s="139">
        <v>3.1039859999999999</v>
      </c>
      <c r="E13" s="53">
        <v>0.16886499999999999</v>
      </c>
      <c r="F13" s="58">
        <v>3.2728509999999997</v>
      </c>
      <c r="G13" s="139">
        <v>1.5539929999999997</v>
      </c>
      <c r="H13" s="53" t="s">
        <v>150</v>
      </c>
      <c r="I13" s="58">
        <v>1.5539929999999997</v>
      </c>
      <c r="J13" s="139">
        <v>2.9745650000000001</v>
      </c>
      <c r="K13" s="53" t="s">
        <v>150</v>
      </c>
      <c r="L13" s="58">
        <v>2.9745650000000001</v>
      </c>
      <c r="M13" s="139">
        <v>2.589900000000001</v>
      </c>
      <c r="N13" s="53">
        <v>9.1604000000000005E-2</v>
      </c>
      <c r="O13" s="58">
        <v>2.6815040000000008</v>
      </c>
      <c r="P13" s="139">
        <v>4.7575059999999993</v>
      </c>
      <c r="Q13" s="53">
        <v>0.15832399999999999</v>
      </c>
      <c r="R13" s="58">
        <v>4.9158299999999997</v>
      </c>
      <c r="S13" s="139">
        <v>3.7100410000000004</v>
      </c>
      <c r="T13" s="53">
        <v>0.14999799999999999</v>
      </c>
      <c r="U13" s="58">
        <v>3.8600390000000004</v>
      </c>
      <c r="V13" s="139">
        <v>2.7763850000000003</v>
      </c>
      <c r="W13" s="53" t="s">
        <v>150</v>
      </c>
      <c r="X13" s="58">
        <v>2.7763850000000003</v>
      </c>
      <c r="Y13" s="139">
        <v>7.8014489999999999</v>
      </c>
      <c r="Z13" s="53" t="s">
        <v>150</v>
      </c>
      <c r="AA13" s="58">
        <v>7.8014489999999999</v>
      </c>
      <c r="AB13" s="139">
        <v>6.1830219999999994</v>
      </c>
      <c r="AC13" s="53" t="s">
        <v>150</v>
      </c>
      <c r="AD13" s="58">
        <v>6.1830219999999994</v>
      </c>
      <c r="AE13" s="139">
        <v>3.268945</v>
      </c>
      <c r="AF13" s="53" t="s">
        <v>150</v>
      </c>
      <c r="AG13" s="58">
        <v>3.268945</v>
      </c>
      <c r="AH13" s="139">
        <v>3.7642040000000008</v>
      </c>
      <c r="AI13" s="53" t="s">
        <v>150</v>
      </c>
      <c r="AJ13" s="58">
        <v>3.7642040000000008</v>
      </c>
      <c r="AK13" s="139">
        <v>2.5633170000000005</v>
      </c>
      <c r="AL13" s="53">
        <v>8.7015999999999996E-2</v>
      </c>
      <c r="AM13" s="58">
        <v>2.6503330000000007</v>
      </c>
      <c r="AN13" s="139">
        <v>3.2197689999999999</v>
      </c>
      <c r="AO13" s="53" t="s">
        <v>150</v>
      </c>
      <c r="AP13" s="58">
        <v>3.2197689999999999</v>
      </c>
      <c r="AQ13" s="139">
        <v>1.9660760000000002</v>
      </c>
      <c r="AR13" s="53" t="s">
        <v>150</v>
      </c>
      <c r="AS13" s="58">
        <v>1.9660760000000002</v>
      </c>
      <c r="AT13" s="139">
        <v>2.4868110000000003</v>
      </c>
      <c r="AU13" s="53" t="s">
        <v>150</v>
      </c>
      <c r="AV13" s="58">
        <v>2.4868110000000003</v>
      </c>
      <c r="AW13" s="139">
        <v>2.1687059999999998</v>
      </c>
      <c r="AX13" s="53" t="s">
        <v>150</v>
      </c>
      <c r="AY13" s="58">
        <v>2.1687059999999998</v>
      </c>
      <c r="AZ13" s="139">
        <v>3.1828219999999998</v>
      </c>
      <c r="BA13" s="53" t="s">
        <v>150</v>
      </c>
      <c r="BB13" s="58">
        <v>3.1828219999999998</v>
      </c>
      <c r="BC13" s="139">
        <v>2.645344000000001</v>
      </c>
      <c r="BD13" s="53">
        <v>0.16813600000000001</v>
      </c>
      <c r="BE13" s="58">
        <v>2.8134800000000011</v>
      </c>
      <c r="BF13" s="139">
        <v>2.8904699999999997</v>
      </c>
      <c r="BG13" s="53" t="s">
        <v>150</v>
      </c>
      <c r="BH13" s="58">
        <v>2.8904699999999997</v>
      </c>
      <c r="BI13" s="139">
        <v>4.358782999999999</v>
      </c>
      <c r="BJ13" s="53" t="s">
        <v>150</v>
      </c>
      <c r="BK13" s="58">
        <v>4.358782999999999</v>
      </c>
      <c r="BL13" s="139">
        <v>2.8585350000000007</v>
      </c>
      <c r="BM13" s="53" t="s">
        <v>150</v>
      </c>
      <c r="BN13" s="58">
        <v>2.8585350000000007</v>
      </c>
      <c r="BO13" s="139">
        <v>3.0554369999999995</v>
      </c>
      <c r="BP13" s="53">
        <v>0.16597400000000001</v>
      </c>
      <c r="BQ13" s="58">
        <v>3.2214109999999994</v>
      </c>
      <c r="BR13" s="139">
        <v>2.9088320000000003</v>
      </c>
      <c r="BS13" s="53" t="s">
        <v>150</v>
      </c>
      <c r="BT13" s="58">
        <v>2.9088320000000003</v>
      </c>
      <c r="BU13" s="139">
        <v>2.2315800000000001</v>
      </c>
      <c r="BV13" s="53" t="s">
        <v>150</v>
      </c>
      <c r="BW13" s="58">
        <v>2.2315800000000001</v>
      </c>
      <c r="BX13" s="139">
        <v>1.6302670000000001</v>
      </c>
      <c r="BY13" s="53" t="s">
        <v>150</v>
      </c>
      <c r="BZ13" s="58">
        <v>1.6302670000000001</v>
      </c>
      <c r="CA13" s="139">
        <v>1.862303</v>
      </c>
      <c r="CB13" s="53" t="s">
        <v>150</v>
      </c>
      <c r="CC13" s="58">
        <v>1.862303</v>
      </c>
      <c r="CD13" s="139">
        <v>1.808368</v>
      </c>
      <c r="CE13" s="53" t="s">
        <v>150</v>
      </c>
      <c r="CF13" s="58">
        <v>1.808368</v>
      </c>
      <c r="CG13" s="139">
        <v>1.5645210000000001</v>
      </c>
      <c r="CH13" s="53">
        <v>0.180594</v>
      </c>
      <c r="CI13" s="58">
        <v>1.745115</v>
      </c>
      <c r="CJ13" s="139">
        <v>0.84092500000000003</v>
      </c>
      <c r="CK13" s="53" t="s">
        <v>150</v>
      </c>
      <c r="CL13" s="58">
        <v>0.84092500000000003</v>
      </c>
      <c r="CM13" s="139">
        <v>1.082935</v>
      </c>
      <c r="CN13" s="53" t="s">
        <v>150</v>
      </c>
      <c r="CO13" s="58">
        <v>1.082935</v>
      </c>
      <c r="CP13" s="139">
        <v>1.2331729999999999</v>
      </c>
      <c r="CQ13" s="53" t="s">
        <v>150</v>
      </c>
      <c r="CR13" s="58">
        <v>1.2331729999999999</v>
      </c>
      <c r="CS13" s="139">
        <v>2.294562</v>
      </c>
      <c r="CT13" s="53" t="s">
        <v>150</v>
      </c>
      <c r="CU13" s="58">
        <v>2.294562</v>
      </c>
      <c r="CV13" s="139">
        <v>1.2574660000000002</v>
      </c>
      <c r="CW13" s="53" t="s">
        <v>150</v>
      </c>
      <c r="CX13" s="58">
        <v>1.2574660000000002</v>
      </c>
      <c r="CY13" s="139">
        <v>2.085906</v>
      </c>
      <c r="CZ13" s="53" t="s">
        <v>150</v>
      </c>
      <c r="DA13" s="58">
        <v>2.085906</v>
      </c>
      <c r="DB13" s="139">
        <v>1.8388930000000001</v>
      </c>
      <c r="DC13" s="53" t="s">
        <v>150</v>
      </c>
      <c r="DD13" s="58">
        <v>1.8388930000000001</v>
      </c>
      <c r="DE13" s="139">
        <v>1.9391400000000001</v>
      </c>
      <c r="DF13" s="53" t="s">
        <v>150</v>
      </c>
      <c r="DG13" s="58">
        <v>1.9391400000000001</v>
      </c>
      <c r="DH13" s="140">
        <v>1.591423</v>
      </c>
      <c r="DI13" s="128" t="s">
        <v>150</v>
      </c>
      <c r="DJ13" s="129">
        <v>1.591423</v>
      </c>
      <c r="DK13" s="140">
        <v>3.8353320000000002</v>
      </c>
      <c r="DL13" s="128" t="s">
        <v>150</v>
      </c>
      <c r="DM13" s="129">
        <v>3.8353320000000002</v>
      </c>
      <c r="DN13" s="140">
        <v>1.965948</v>
      </c>
      <c r="DO13" s="128" t="s">
        <v>150</v>
      </c>
      <c r="DP13" s="129">
        <v>1.965948</v>
      </c>
      <c r="DQ13" s="140">
        <v>1.517835</v>
      </c>
      <c r="DR13" s="128" t="s">
        <v>150</v>
      </c>
      <c r="DS13" s="129">
        <v>1.517835</v>
      </c>
      <c r="DT13" s="140">
        <v>5.7214309999999902</v>
      </c>
      <c r="DU13" s="128" t="s">
        <v>150</v>
      </c>
      <c r="DV13" s="129">
        <v>5.7214309999999902</v>
      </c>
      <c r="DW13" s="140">
        <v>2.5313210000000002</v>
      </c>
      <c r="DX13" s="128">
        <v>2.2569999999999999E-3</v>
      </c>
      <c r="DY13" s="129">
        <v>2.5335779999999999</v>
      </c>
      <c r="DZ13" s="140">
        <v>6.1234299999999999</v>
      </c>
      <c r="EA13" s="128" t="s">
        <v>150</v>
      </c>
      <c r="EB13" s="129">
        <v>6.1234299999999999</v>
      </c>
      <c r="EC13" s="140">
        <v>7.3253979999999999</v>
      </c>
      <c r="ED13" s="128" t="s">
        <v>150</v>
      </c>
      <c r="EE13" s="129">
        <v>7.3253979999999999</v>
      </c>
      <c r="EF13" s="140">
        <v>4.5396919999999996</v>
      </c>
      <c r="EG13" s="128">
        <v>0.157614</v>
      </c>
      <c r="EH13" s="129">
        <v>4.6973059999999904</v>
      </c>
      <c r="EI13" s="140">
        <v>4.0032769999999998</v>
      </c>
      <c r="EJ13" s="128" t="s">
        <v>150</v>
      </c>
      <c r="EK13" s="129">
        <v>4.0032769999999998</v>
      </c>
      <c r="EL13" s="140">
        <v>2.9045830000000001</v>
      </c>
      <c r="EM13" s="128" t="s">
        <v>150</v>
      </c>
      <c r="EN13" s="129">
        <v>2.9045830000000001</v>
      </c>
      <c r="EO13" s="140">
        <v>3.0180349999999998</v>
      </c>
      <c r="EP13" s="128" t="s">
        <v>150</v>
      </c>
      <c r="EQ13" s="129">
        <v>3.0180349999999998</v>
      </c>
      <c r="ER13" s="156">
        <v>2.6367420000000004</v>
      </c>
      <c r="ES13" s="117">
        <v>0.14217299999999999</v>
      </c>
      <c r="ET13" s="120">
        <v>2.7789150000000005</v>
      </c>
      <c r="EU13" s="156">
        <v>2.2923730000000004</v>
      </c>
      <c r="EV13" s="117" t="s">
        <v>150</v>
      </c>
      <c r="EW13" s="120">
        <v>2.2923730000000004</v>
      </c>
      <c r="EX13" s="156">
        <v>3.9398529999999989</v>
      </c>
      <c r="EY13" s="117">
        <v>0.43537599999999999</v>
      </c>
      <c r="EZ13" s="120">
        <v>4.3752289999999991</v>
      </c>
      <c r="FA13" s="156">
        <v>3.596441</v>
      </c>
      <c r="FB13" s="117">
        <v>0.325071</v>
      </c>
      <c r="FC13" s="120">
        <v>3.9215119999999999</v>
      </c>
      <c r="FD13" s="156">
        <v>1.4979900000000002</v>
      </c>
      <c r="FE13" s="117" t="s">
        <v>150</v>
      </c>
      <c r="FF13" s="120">
        <v>1.4979900000000002</v>
      </c>
      <c r="FG13" s="156">
        <v>2.4339410000000004</v>
      </c>
      <c r="FH13" s="117">
        <v>0.36931599999999998</v>
      </c>
      <c r="FI13" s="120">
        <v>2.8032570000000003</v>
      </c>
      <c r="FJ13" s="156">
        <v>1.9577199999999995</v>
      </c>
      <c r="FK13" s="117">
        <v>0.43407899999999999</v>
      </c>
      <c r="FL13" s="120">
        <v>2.3917989999999993</v>
      </c>
      <c r="FM13" s="156">
        <v>2.8011010000000001</v>
      </c>
      <c r="FN13" s="117">
        <v>0.227576</v>
      </c>
      <c r="FO13" s="120">
        <v>3.0286770000000001</v>
      </c>
      <c r="FP13" s="156">
        <v>3.2124289999999993</v>
      </c>
      <c r="FQ13" s="117">
        <v>5.9237999999999999E-2</v>
      </c>
      <c r="FR13" s="120">
        <v>3.2716669999999994</v>
      </c>
      <c r="FS13" s="156">
        <v>2.3713310000000001</v>
      </c>
      <c r="FT13" s="117" t="s">
        <v>150</v>
      </c>
      <c r="FU13" s="120">
        <v>2.3713310000000001</v>
      </c>
      <c r="FV13" s="156">
        <v>6.7327849999999998</v>
      </c>
      <c r="FW13" s="117">
        <v>0.27283400000000002</v>
      </c>
      <c r="FX13" s="120">
        <v>7.0056189999999994</v>
      </c>
      <c r="FY13" s="156">
        <v>2.8355829999999997</v>
      </c>
      <c r="FZ13" s="117">
        <v>0.39697500000000002</v>
      </c>
      <c r="GA13" s="120">
        <v>3.2325579999999996</v>
      </c>
      <c r="GB13" s="8"/>
    </row>
    <row r="14" spans="1:184" s="3" customFormat="1" x14ac:dyDescent="0.35">
      <c r="A14" s="10"/>
      <c r="B14" s="25" t="s">
        <v>57</v>
      </c>
      <c r="C14" s="26" t="s">
        <v>82</v>
      </c>
      <c r="D14" s="141">
        <v>0.52648499999999998</v>
      </c>
      <c r="E14" s="50" t="s">
        <v>150</v>
      </c>
      <c r="F14" s="77">
        <v>0.52648499999999998</v>
      </c>
      <c r="G14" s="141">
        <v>0.17977399999999999</v>
      </c>
      <c r="H14" s="50" t="s">
        <v>150</v>
      </c>
      <c r="I14" s="77">
        <v>0.17977399999999999</v>
      </c>
      <c r="J14" s="141">
        <v>2.3255000000000001E-2</v>
      </c>
      <c r="K14" s="50" t="s">
        <v>150</v>
      </c>
      <c r="L14" s="77">
        <v>2.3255000000000001E-2</v>
      </c>
      <c r="M14" s="141" t="s">
        <v>150</v>
      </c>
      <c r="N14" s="50" t="s">
        <v>150</v>
      </c>
      <c r="O14" s="77" t="s">
        <v>150</v>
      </c>
      <c r="P14" s="141">
        <v>1.0078999999999999E-2</v>
      </c>
      <c r="Q14" s="50" t="s">
        <v>150</v>
      </c>
      <c r="R14" s="77">
        <v>1.0078999999999999E-2</v>
      </c>
      <c r="S14" s="141">
        <v>1.65E-4</v>
      </c>
      <c r="T14" s="50" t="s">
        <v>150</v>
      </c>
      <c r="U14" s="77">
        <v>1.65E-4</v>
      </c>
      <c r="V14" s="141">
        <v>3.3709999999999999E-3</v>
      </c>
      <c r="W14" s="50" t="s">
        <v>150</v>
      </c>
      <c r="X14" s="77">
        <v>3.3709999999999999E-3</v>
      </c>
      <c r="Y14" s="141">
        <v>1.2715000000000001E-2</v>
      </c>
      <c r="Z14" s="50" t="s">
        <v>150</v>
      </c>
      <c r="AA14" s="77">
        <v>1.2715000000000001E-2</v>
      </c>
      <c r="AB14" s="141">
        <v>0.40848099999999998</v>
      </c>
      <c r="AC14" s="50" t="s">
        <v>150</v>
      </c>
      <c r="AD14" s="77">
        <v>0.40848099999999998</v>
      </c>
      <c r="AE14" s="141">
        <v>2.8552379999999999</v>
      </c>
      <c r="AF14" s="50" t="s">
        <v>150</v>
      </c>
      <c r="AG14" s="77">
        <v>2.8552379999999999</v>
      </c>
      <c r="AH14" s="141">
        <v>2.7810000000000001E-2</v>
      </c>
      <c r="AI14" s="50" t="s">
        <v>150</v>
      </c>
      <c r="AJ14" s="77">
        <v>2.7810000000000001E-2</v>
      </c>
      <c r="AK14" s="141" t="s">
        <v>150</v>
      </c>
      <c r="AL14" s="50" t="s">
        <v>150</v>
      </c>
      <c r="AM14" s="77" t="s">
        <v>150</v>
      </c>
      <c r="AN14" s="141" t="s">
        <v>150</v>
      </c>
      <c r="AO14" s="50" t="s">
        <v>150</v>
      </c>
      <c r="AP14" s="77" t="s">
        <v>150</v>
      </c>
      <c r="AQ14" s="141">
        <v>1.5262E-2</v>
      </c>
      <c r="AR14" s="50" t="s">
        <v>150</v>
      </c>
      <c r="AS14" s="77">
        <v>1.5262E-2</v>
      </c>
      <c r="AT14" s="141">
        <v>6.5527000000000002E-2</v>
      </c>
      <c r="AU14" s="50" t="s">
        <v>150</v>
      </c>
      <c r="AV14" s="77">
        <v>6.5527000000000002E-2</v>
      </c>
      <c r="AW14" s="141">
        <v>0.173065</v>
      </c>
      <c r="AX14" s="50" t="s">
        <v>150</v>
      </c>
      <c r="AY14" s="77">
        <v>0.173065</v>
      </c>
      <c r="AZ14" s="141">
        <v>0.56155600000000006</v>
      </c>
      <c r="BA14" s="50" t="s">
        <v>150</v>
      </c>
      <c r="BB14" s="77">
        <v>0.56155600000000006</v>
      </c>
      <c r="BC14" s="141">
        <v>0.66098699999999999</v>
      </c>
      <c r="BD14" s="50" t="s">
        <v>150</v>
      </c>
      <c r="BE14" s="77">
        <v>0.66098699999999999</v>
      </c>
      <c r="BF14" s="141">
        <v>7.8834000000000001E-2</v>
      </c>
      <c r="BG14" s="50" t="s">
        <v>150</v>
      </c>
      <c r="BH14" s="77">
        <v>7.8834000000000001E-2</v>
      </c>
      <c r="BI14" s="141">
        <v>9.5248479999999986</v>
      </c>
      <c r="BJ14" s="50" t="s">
        <v>150</v>
      </c>
      <c r="BK14" s="77">
        <v>9.5248479999999986</v>
      </c>
      <c r="BL14" s="141">
        <v>5.1472259999999999</v>
      </c>
      <c r="BM14" s="50" t="s">
        <v>150</v>
      </c>
      <c r="BN14" s="77">
        <v>5.1472259999999999</v>
      </c>
      <c r="BO14" s="141">
        <v>62.094363999999999</v>
      </c>
      <c r="BP14" s="50" t="s">
        <v>150</v>
      </c>
      <c r="BQ14" s="77">
        <v>62.094363999999999</v>
      </c>
      <c r="BR14" s="141">
        <v>6.0411159999999997</v>
      </c>
      <c r="BS14" s="50" t="s">
        <v>150</v>
      </c>
      <c r="BT14" s="77">
        <v>6.0411159999999997</v>
      </c>
      <c r="BU14" s="141">
        <v>3.5354570000000001</v>
      </c>
      <c r="BV14" s="50" t="s">
        <v>150</v>
      </c>
      <c r="BW14" s="77">
        <v>3.5354570000000001</v>
      </c>
      <c r="BX14" s="141">
        <v>6.594E-3</v>
      </c>
      <c r="BY14" s="50" t="s">
        <v>150</v>
      </c>
      <c r="BZ14" s="77">
        <v>6.594E-3</v>
      </c>
      <c r="CA14" s="141">
        <v>0.71929499999999991</v>
      </c>
      <c r="CB14" s="50" t="s">
        <v>150</v>
      </c>
      <c r="CC14" s="77">
        <v>0.71929499999999991</v>
      </c>
      <c r="CD14" s="141">
        <v>0.48923400000000006</v>
      </c>
      <c r="CE14" s="50" t="s">
        <v>150</v>
      </c>
      <c r="CF14" s="77">
        <v>0.48923400000000006</v>
      </c>
      <c r="CG14" s="141" t="s">
        <v>150</v>
      </c>
      <c r="CH14" s="50" t="s">
        <v>150</v>
      </c>
      <c r="CI14" s="77" t="s">
        <v>150</v>
      </c>
      <c r="CJ14" s="141">
        <v>3.6959999999999996E-3</v>
      </c>
      <c r="CK14" s="50" t="s">
        <v>150</v>
      </c>
      <c r="CL14" s="77">
        <v>3.6959999999999996E-3</v>
      </c>
      <c r="CM14" s="141">
        <v>12.730412999999999</v>
      </c>
      <c r="CN14" s="50" t="s">
        <v>150</v>
      </c>
      <c r="CO14" s="77">
        <v>12.730412999999999</v>
      </c>
      <c r="CP14" s="141">
        <v>17.785808000000003</v>
      </c>
      <c r="CQ14" s="50" t="s">
        <v>150</v>
      </c>
      <c r="CR14" s="77">
        <v>17.785808000000003</v>
      </c>
      <c r="CS14" s="141">
        <v>1.9740000000000001E-3</v>
      </c>
      <c r="CT14" s="50" t="s">
        <v>150</v>
      </c>
      <c r="CU14" s="77">
        <v>1.9740000000000001E-3</v>
      </c>
      <c r="CV14" s="141">
        <v>3.1010599999999999</v>
      </c>
      <c r="CW14" s="50" t="s">
        <v>150</v>
      </c>
      <c r="CX14" s="77">
        <v>3.1010599999999999</v>
      </c>
      <c r="CY14" s="141">
        <v>2.0955630000000003</v>
      </c>
      <c r="CZ14" s="50" t="s">
        <v>150</v>
      </c>
      <c r="DA14" s="77">
        <v>2.0955630000000003</v>
      </c>
      <c r="DB14" s="141">
        <v>1.0357999999999999E-2</v>
      </c>
      <c r="DC14" s="50" t="s">
        <v>150</v>
      </c>
      <c r="DD14" s="77">
        <v>1.0357999999999999E-2</v>
      </c>
      <c r="DE14" s="141">
        <v>1.8850209999999998</v>
      </c>
      <c r="DF14" s="50" t="s">
        <v>150</v>
      </c>
      <c r="DG14" s="77">
        <v>1.8850209999999998</v>
      </c>
      <c r="DH14" s="132">
        <v>6.208E-3</v>
      </c>
      <c r="DI14" s="130" t="s">
        <v>150</v>
      </c>
      <c r="DJ14" s="131">
        <v>6.208E-3</v>
      </c>
      <c r="DK14" s="132">
        <v>4.9320000000000003E-2</v>
      </c>
      <c r="DL14" s="130" t="s">
        <v>150</v>
      </c>
      <c r="DM14" s="131">
        <v>4.9320000000000003E-2</v>
      </c>
      <c r="DN14" s="132">
        <v>2.81453</v>
      </c>
      <c r="DO14" s="130" t="s">
        <v>150</v>
      </c>
      <c r="DP14" s="131">
        <v>2.81453</v>
      </c>
      <c r="DQ14" s="132">
        <v>1.2193000000000001E-2</v>
      </c>
      <c r="DR14" s="130" t="s">
        <v>150</v>
      </c>
      <c r="DS14" s="131">
        <v>1.2193000000000001E-2</v>
      </c>
      <c r="DT14" s="132">
        <v>0.32905200000000001</v>
      </c>
      <c r="DU14" s="130" t="s">
        <v>150</v>
      </c>
      <c r="DV14" s="131">
        <v>0.32905200000000001</v>
      </c>
      <c r="DW14" s="132">
        <v>0.16067000000000001</v>
      </c>
      <c r="DX14" s="130" t="s">
        <v>150</v>
      </c>
      <c r="DY14" s="131">
        <v>0.16067000000000001</v>
      </c>
      <c r="DZ14" s="132">
        <v>0.24590200000000001</v>
      </c>
      <c r="EA14" s="130" t="s">
        <v>150</v>
      </c>
      <c r="EB14" s="131">
        <v>0.24590200000000001</v>
      </c>
      <c r="EC14" s="132">
        <v>0.195991</v>
      </c>
      <c r="ED14" s="130" t="s">
        <v>150</v>
      </c>
      <c r="EE14" s="131">
        <v>0.195991</v>
      </c>
      <c r="EF14" s="132">
        <v>8.4106E-2</v>
      </c>
      <c r="EG14" s="130" t="s">
        <v>150</v>
      </c>
      <c r="EH14" s="131">
        <v>8.4106E-2</v>
      </c>
      <c r="EI14" s="132">
        <v>0.29058499999999998</v>
      </c>
      <c r="EJ14" s="130" t="s">
        <v>150</v>
      </c>
      <c r="EK14" s="131">
        <v>0.29058499999999998</v>
      </c>
      <c r="EL14" s="132">
        <v>3.9233999999999998E-2</v>
      </c>
      <c r="EM14" s="130" t="s">
        <v>150</v>
      </c>
      <c r="EN14" s="131">
        <v>3.9233999999999998E-2</v>
      </c>
      <c r="EO14" s="132">
        <v>3.6903999999999999E-2</v>
      </c>
      <c r="EP14" s="130" t="s">
        <v>150</v>
      </c>
      <c r="EQ14" s="131">
        <v>3.6903999999999999E-2</v>
      </c>
      <c r="ER14" s="157">
        <v>0.16311599999999998</v>
      </c>
      <c r="ES14" s="115" t="s">
        <v>150</v>
      </c>
      <c r="ET14" s="125">
        <v>0.16311599999999998</v>
      </c>
      <c r="EU14" s="157">
        <v>2.8235679999999999</v>
      </c>
      <c r="EV14" s="115" t="s">
        <v>150</v>
      </c>
      <c r="EW14" s="125">
        <v>2.8235679999999999</v>
      </c>
      <c r="EX14" s="157">
        <v>0.62774700000000017</v>
      </c>
      <c r="EY14" s="115" t="s">
        <v>150</v>
      </c>
      <c r="EZ14" s="125">
        <v>0.62774700000000017</v>
      </c>
      <c r="FA14" s="157">
        <v>9.1931999999999986E-2</v>
      </c>
      <c r="FB14" s="115" t="s">
        <v>150</v>
      </c>
      <c r="FC14" s="125">
        <v>9.1931999999999986E-2</v>
      </c>
      <c r="FD14" s="157">
        <v>3.1527999999999994E-2</v>
      </c>
      <c r="FE14" s="115" t="s">
        <v>150</v>
      </c>
      <c r="FF14" s="125">
        <v>3.1527999999999994E-2</v>
      </c>
      <c r="FG14" s="157">
        <v>0.28730899999999998</v>
      </c>
      <c r="FH14" s="115" t="s">
        <v>150</v>
      </c>
      <c r="FI14" s="125">
        <v>0.28730899999999998</v>
      </c>
      <c r="FJ14" s="157">
        <v>1.5171E-2</v>
      </c>
      <c r="FK14" s="115" t="s">
        <v>150</v>
      </c>
      <c r="FL14" s="125">
        <v>1.5171E-2</v>
      </c>
      <c r="FM14" s="157">
        <v>0.27914699999999998</v>
      </c>
      <c r="FN14" s="115" t="s">
        <v>150</v>
      </c>
      <c r="FO14" s="125">
        <v>0.27914699999999998</v>
      </c>
      <c r="FP14" s="157">
        <v>0.13472399999999998</v>
      </c>
      <c r="FQ14" s="115" t="s">
        <v>150</v>
      </c>
      <c r="FR14" s="125">
        <v>0.13472399999999998</v>
      </c>
      <c r="FS14" s="157">
        <v>6.3828999999999997E-2</v>
      </c>
      <c r="FT14" s="115" t="s">
        <v>150</v>
      </c>
      <c r="FU14" s="125">
        <v>6.3828999999999997E-2</v>
      </c>
      <c r="FV14" s="157">
        <v>0.16849900000000001</v>
      </c>
      <c r="FW14" s="115" t="s">
        <v>150</v>
      </c>
      <c r="FX14" s="125">
        <v>0.16849900000000001</v>
      </c>
      <c r="FY14" s="157">
        <v>1.2868269999999999</v>
      </c>
      <c r="FZ14" s="115" t="s">
        <v>150</v>
      </c>
      <c r="GA14" s="125">
        <v>1.2868269999999999</v>
      </c>
      <c r="GB14" s="8"/>
    </row>
    <row r="15" spans="1:184" s="3" customFormat="1" x14ac:dyDescent="0.35">
      <c r="A15" s="10"/>
      <c r="B15" s="25" t="s">
        <v>58</v>
      </c>
      <c r="C15" s="28" t="s">
        <v>68</v>
      </c>
      <c r="D15" s="139">
        <v>1.6242620000000003</v>
      </c>
      <c r="E15" s="53">
        <v>5.012E-3</v>
      </c>
      <c r="F15" s="58">
        <v>1.6292740000000003</v>
      </c>
      <c r="G15" s="139">
        <v>2.263855</v>
      </c>
      <c r="H15" s="53" t="s">
        <v>150</v>
      </c>
      <c r="I15" s="58">
        <v>2.263855</v>
      </c>
      <c r="J15" s="139">
        <v>1.5678380000000001</v>
      </c>
      <c r="K15" s="53" t="s">
        <v>150</v>
      </c>
      <c r="L15" s="58">
        <v>1.5678380000000001</v>
      </c>
      <c r="M15" s="139">
        <v>1.9306270000000003</v>
      </c>
      <c r="N15" s="53">
        <v>2.6394999999999998E-2</v>
      </c>
      <c r="O15" s="58">
        <v>1.9570220000000003</v>
      </c>
      <c r="P15" s="139">
        <v>2.6692069999999997</v>
      </c>
      <c r="Q15" s="53">
        <v>7.5036999999999993E-2</v>
      </c>
      <c r="R15" s="58">
        <v>2.7442439999999997</v>
      </c>
      <c r="S15" s="139">
        <v>2.3273619999999999</v>
      </c>
      <c r="T15" s="53">
        <v>2.4268000000000001E-2</v>
      </c>
      <c r="U15" s="58">
        <v>2.3516300000000001</v>
      </c>
      <c r="V15" s="139">
        <v>2.2821279999999997</v>
      </c>
      <c r="W15" s="53">
        <v>3.2578000000000003E-2</v>
      </c>
      <c r="X15" s="58">
        <v>2.3147059999999997</v>
      </c>
      <c r="Y15" s="139">
        <v>2.8889819999999999</v>
      </c>
      <c r="Z15" s="53" t="s">
        <v>150</v>
      </c>
      <c r="AA15" s="58">
        <v>2.8889819999999999</v>
      </c>
      <c r="AB15" s="139">
        <v>2.1473970000000002</v>
      </c>
      <c r="AC15" s="53" t="s">
        <v>150</v>
      </c>
      <c r="AD15" s="58">
        <v>2.1473970000000002</v>
      </c>
      <c r="AE15" s="139">
        <v>2.953938</v>
      </c>
      <c r="AF15" s="53" t="s">
        <v>150</v>
      </c>
      <c r="AG15" s="58">
        <v>2.953938</v>
      </c>
      <c r="AH15" s="139">
        <v>3.3554050000000002</v>
      </c>
      <c r="AI15" s="53" t="s">
        <v>150</v>
      </c>
      <c r="AJ15" s="58">
        <v>3.3554050000000002</v>
      </c>
      <c r="AK15" s="139">
        <v>2.4328590000000001</v>
      </c>
      <c r="AL15" s="53" t="s">
        <v>150</v>
      </c>
      <c r="AM15" s="58">
        <v>2.4328590000000001</v>
      </c>
      <c r="AN15" s="139">
        <v>1.5475999999999999</v>
      </c>
      <c r="AO15" s="53" t="s">
        <v>150</v>
      </c>
      <c r="AP15" s="58">
        <v>1.5475999999999999</v>
      </c>
      <c r="AQ15" s="139">
        <v>2.2857040000000004</v>
      </c>
      <c r="AR15" s="53">
        <v>0.22983600000000001</v>
      </c>
      <c r="AS15" s="58">
        <v>2.5155400000000006</v>
      </c>
      <c r="AT15" s="139">
        <v>2.1871230000000002</v>
      </c>
      <c r="AU15" s="53" t="s">
        <v>150</v>
      </c>
      <c r="AV15" s="58">
        <v>2.1871230000000002</v>
      </c>
      <c r="AW15" s="139">
        <v>2.3891490000000002</v>
      </c>
      <c r="AX15" s="53" t="s">
        <v>150</v>
      </c>
      <c r="AY15" s="58">
        <v>2.3891490000000002</v>
      </c>
      <c r="AZ15" s="139">
        <v>2.1450930000000001</v>
      </c>
      <c r="BA15" s="53" t="s">
        <v>150</v>
      </c>
      <c r="BB15" s="58">
        <v>2.1450930000000001</v>
      </c>
      <c r="BC15" s="139">
        <v>2.1922880000000005</v>
      </c>
      <c r="BD15" s="53" t="s">
        <v>150</v>
      </c>
      <c r="BE15" s="58">
        <v>2.1922880000000005</v>
      </c>
      <c r="BF15" s="139">
        <v>2.488289</v>
      </c>
      <c r="BG15" s="53" t="s">
        <v>150</v>
      </c>
      <c r="BH15" s="58">
        <v>2.488289</v>
      </c>
      <c r="BI15" s="139">
        <v>2.2108180000000002</v>
      </c>
      <c r="BJ15" s="53" t="s">
        <v>150</v>
      </c>
      <c r="BK15" s="58">
        <v>2.2108180000000002</v>
      </c>
      <c r="BL15" s="139">
        <v>1.845548</v>
      </c>
      <c r="BM15" s="53">
        <v>1.0250699999999999</v>
      </c>
      <c r="BN15" s="58">
        <v>2.8706179999999999</v>
      </c>
      <c r="BO15" s="139">
        <v>2.5626500000000005</v>
      </c>
      <c r="BP15" s="53" t="s">
        <v>150</v>
      </c>
      <c r="BQ15" s="58">
        <v>2.5626500000000005</v>
      </c>
      <c r="BR15" s="139">
        <v>2.6152280000000001</v>
      </c>
      <c r="BS15" s="53" t="s">
        <v>150</v>
      </c>
      <c r="BT15" s="58">
        <v>2.6152280000000001</v>
      </c>
      <c r="BU15" s="139">
        <v>2.0972630000000003</v>
      </c>
      <c r="BV15" s="53" t="s">
        <v>150</v>
      </c>
      <c r="BW15" s="58">
        <v>2.0972630000000003</v>
      </c>
      <c r="BX15" s="139">
        <v>1.042087</v>
      </c>
      <c r="BY15" s="53">
        <v>0.34998000000000001</v>
      </c>
      <c r="BZ15" s="58">
        <v>1.3920669999999999</v>
      </c>
      <c r="CA15" s="139">
        <v>2.9895960000000001</v>
      </c>
      <c r="CB15" s="53">
        <v>0.337422</v>
      </c>
      <c r="CC15" s="58">
        <v>3.3270180000000003</v>
      </c>
      <c r="CD15" s="139">
        <v>1.81525</v>
      </c>
      <c r="CE15" s="53">
        <v>0.69437899999999997</v>
      </c>
      <c r="CF15" s="58">
        <v>2.5096289999999999</v>
      </c>
      <c r="CG15" s="139">
        <v>1.4134280000000001</v>
      </c>
      <c r="CH15" s="53" t="s">
        <v>150</v>
      </c>
      <c r="CI15" s="58">
        <v>1.4134280000000001</v>
      </c>
      <c r="CJ15" s="139">
        <v>0.94272800000000001</v>
      </c>
      <c r="CK15" s="53" t="s">
        <v>150</v>
      </c>
      <c r="CL15" s="58">
        <v>0.94272800000000001</v>
      </c>
      <c r="CM15" s="139">
        <v>2.1479279999999998</v>
      </c>
      <c r="CN15" s="53" t="s">
        <v>150</v>
      </c>
      <c r="CO15" s="58">
        <v>2.1479279999999998</v>
      </c>
      <c r="CP15" s="139">
        <v>3.4577680000000002</v>
      </c>
      <c r="CQ15" s="53" t="s">
        <v>150</v>
      </c>
      <c r="CR15" s="58">
        <v>3.4577680000000002</v>
      </c>
      <c r="CS15" s="139">
        <v>2.026192</v>
      </c>
      <c r="CT15" s="53" t="s">
        <v>150</v>
      </c>
      <c r="CU15" s="58">
        <v>2.026192</v>
      </c>
      <c r="CV15" s="139">
        <v>1.9088790000000004</v>
      </c>
      <c r="CW15" s="53">
        <v>0.57406699999999999</v>
      </c>
      <c r="CX15" s="58">
        <v>2.4829460000000005</v>
      </c>
      <c r="CY15" s="139">
        <v>1.6020699999999999</v>
      </c>
      <c r="CZ15" s="53" t="s">
        <v>150</v>
      </c>
      <c r="DA15" s="58">
        <v>1.6020699999999999</v>
      </c>
      <c r="DB15" s="139">
        <v>2.5877599999999998</v>
      </c>
      <c r="DC15" s="53" t="s">
        <v>150</v>
      </c>
      <c r="DD15" s="58">
        <v>2.5877599999999998</v>
      </c>
      <c r="DE15" s="139">
        <v>2.5718130000000001</v>
      </c>
      <c r="DF15" s="53" t="s">
        <v>150</v>
      </c>
      <c r="DG15" s="58">
        <v>2.5718130000000001</v>
      </c>
      <c r="DH15" s="140">
        <v>1.3069679999999999</v>
      </c>
      <c r="DI15" s="128">
        <v>0.279478</v>
      </c>
      <c r="DJ15" s="129">
        <v>1.586446</v>
      </c>
      <c r="DK15" s="140">
        <v>1.715638</v>
      </c>
      <c r="DL15" s="128" t="s">
        <v>150</v>
      </c>
      <c r="DM15" s="129">
        <v>1.715638</v>
      </c>
      <c r="DN15" s="140">
        <v>1.766373</v>
      </c>
      <c r="DO15" s="128">
        <v>0.68097300000000005</v>
      </c>
      <c r="DP15" s="129">
        <v>2.447346</v>
      </c>
      <c r="DQ15" s="140">
        <v>1.799841</v>
      </c>
      <c r="DR15" s="128">
        <v>1.1100680000000001</v>
      </c>
      <c r="DS15" s="129">
        <v>2.9099089999999999</v>
      </c>
      <c r="DT15" s="140">
        <v>1.8903509999999999</v>
      </c>
      <c r="DU15" s="128" t="s">
        <v>150</v>
      </c>
      <c r="DV15" s="129">
        <v>1.8903509999999999</v>
      </c>
      <c r="DW15" s="140">
        <v>2.1938399999999998</v>
      </c>
      <c r="DX15" s="128" t="s">
        <v>150</v>
      </c>
      <c r="DY15" s="129">
        <v>2.1938399999999998</v>
      </c>
      <c r="DZ15" s="140">
        <v>2.2817880000000001</v>
      </c>
      <c r="EA15" s="128">
        <v>0.17882000000000001</v>
      </c>
      <c r="EB15" s="129">
        <v>2.4606080000000001</v>
      </c>
      <c r="EC15" s="140">
        <v>2.1833640000000001</v>
      </c>
      <c r="ED15" s="128" t="s">
        <v>150</v>
      </c>
      <c r="EE15" s="129">
        <v>2.1833640000000001</v>
      </c>
      <c r="EF15" s="140">
        <v>2.7687379999999999</v>
      </c>
      <c r="EG15" s="128" t="s">
        <v>150</v>
      </c>
      <c r="EH15" s="129">
        <v>2.7687379999999999</v>
      </c>
      <c r="EI15" s="140">
        <v>1.902204</v>
      </c>
      <c r="EJ15" s="128">
        <v>1.8641289999999999</v>
      </c>
      <c r="EK15" s="129">
        <v>3.7663329999999999</v>
      </c>
      <c r="EL15" s="140">
        <v>3.5708660000000001</v>
      </c>
      <c r="EM15" s="128" t="s">
        <v>150</v>
      </c>
      <c r="EN15" s="129">
        <v>3.5708660000000001</v>
      </c>
      <c r="EO15" s="140">
        <v>2.4242490000000001</v>
      </c>
      <c r="EP15" s="128" t="s">
        <v>150</v>
      </c>
      <c r="EQ15" s="129">
        <v>2.4242490000000001</v>
      </c>
      <c r="ER15" s="156">
        <v>1.3060690000000001</v>
      </c>
      <c r="ES15" s="117" t="s">
        <v>150</v>
      </c>
      <c r="ET15" s="120">
        <v>1.3060690000000001</v>
      </c>
      <c r="EU15" s="156">
        <v>4.1379489999999999</v>
      </c>
      <c r="EV15" s="117" t="s">
        <v>150</v>
      </c>
      <c r="EW15" s="120">
        <v>4.1379489999999999</v>
      </c>
      <c r="EX15" s="156">
        <v>2.6424610000000004</v>
      </c>
      <c r="EY15" s="117" t="s">
        <v>150</v>
      </c>
      <c r="EZ15" s="120">
        <v>2.6424610000000004</v>
      </c>
      <c r="FA15" s="156">
        <v>2.4707729999999999</v>
      </c>
      <c r="FB15" s="117" t="s">
        <v>150</v>
      </c>
      <c r="FC15" s="120">
        <v>2.4707729999999999</v>
      </c>
      <c r="FD15" s="156">
        <v>1.8429820000000001</v>
      </c>
      <c r="FE15" s="117" t="s">
        <v>150</v>
      </c>
      <c r="FF15" s="120">
        <v>1.8429820000000001</v>
      </c>
      <c r="FG15" s="156">
        <v>2.3584239999999999</v>
      </c>
      <c r="FH15" s="117" t="s">
        <v>150</v>
      </c>
      <c r="FI15" s="120">
        <v>2.3584239999999999</v>
      </c>
      <c r="FJ15" s="156">
        <v>3.3064419999999997</v>
      </c>
      <c r="FK15" s="117" t="s">
        <v>150</v>
      </c>
      <c r="FL15" s="120">
        <v>3.3064419999999997</v>
      </c>
      <c r="FM15" s="156">
        <v>3.0039210000000005</v>
      </c>
      <c r="FN15" s="117" t="s">
        <v>150</v>
      </c>
      <c r="FO15" s="120">
        <v>3.0039210000000005</v>
      </c>
      <c r="FP15" s="156">
        <v>2.2653310000000002</v>
      </c>
      <c r="FQ15" s="117" t="s">
        <v>150</v>
      </c>
      <c r="FR15" s="120">
        <v>2.2653310000000002</v>
      </c>
      <c r="FS15" s="156">
        <v>2.1063209999999999</v>
      </c>
      <c r="FT15" s="117">
        <v>1.0039999999999999E-3</v>
      </c>
      <c r="FU15" s="120">
        <v>2.1073249999999999</v>
      </c>
      <c r="FV15" s="156">
        <v>3.0645459999999995</v>
      </c>
      <c r="FW15" s="117">
        <v>9.9999999999999995E-7</v>
      </c>
      <c r="FX15" s="120">
        <v>3.0645469999999997</v>
      </c>
      <c r="FY15" s="156">
        <v>2.6964419999999989</v>
      </c>
      <c r="FZ15" s="117" t="s">
        <v>150</v>
      </c>
      <c r="GA15" s="120">
        <v>2.6964419999999989</v>
      </c>
      <c r="GB15" s="8"/>
    </row>
    <row r="16" spans="1:184" s="3" customFormat="1" x14ac:dyDescent="0.35">
      <c r="A16" s="10"/>
      <c r="B16" s="25" t="s">
        <v>21</v>
      </c>
      <c r="C16" s="26" t="s">
        <v>69</v>
      </c>
      <c r="D16" s="141">
        <v>1.5495160000000001</v>
      </c>
      <c r="E16" s="50" t="s">
        <v>150</v>
      </c>
      <c r="F16" s="77">
        <v>1.5495160000000001</v>
      </c>
      <c r="G16" s="141">
        <v>1.2377280000000002</v>
      </c>
      <c r="H16" s="50" t="s">
        <v>150</v>
      </c>
      <c r="I16" s="77">
        <v>1.2377280000000002</v>
      </c>
      <c r="J16" s="141">
        <v>1.2743070000000003</v>
      </c>
      <c r="K16" s="50" t="s">
        <v>150</v>
      </c>
      <c r="L16" s="77">
        <v>1.2743070000000003</v>
      </c>
      <c r="M16" s="141">
        <v>2.3769070000000001</v>
      </c>
      <c r="N16" s="50" t="s">
        <v>150</v>
      </c>
      <c r="O16" s="77">
        <v>2.3769070000000001</v>
      </c>
      <c r="P16" s="141">
        <v>1.525714</v>
      </c>
      <c r="Q16" s="50" t="s">
        <v>150</v>
      </c>
      <c r="R16" s="77">
        <v>1.525714</v>
      </c>
      <c r="S16" s="141">
        <v>3.3180270000000003</v>
      </c>
      <c r="T16" s="50" t="s">
        <v>150</v>
      </c>
      <c r="U16" s="77">
        <v>3.3180270000000003</v>
      </c>
      <c r="V16" s="141">
        <v>0.98591499999999999</v>
      </c>
      <c r="W16" s="50" t="s">
        <v>150</v>
      </c>
      <c r="X16" s="77">
        <v>0.98591499999999999</v>
      </c>
      <c r="Y16" s="141">
        <v>1.9172</v>
      </c>
      <c r="Z16" s="50" t="s">
        <v>150</v>
      </c>
      <c r="AA16" s="77">
        <v>1.9172</v>
      </c>
      <c r="AB16" s="141">
        <v>1.9033279999999997</v>
      </c>
      <c r="AC16" s="50" t="s">
        <v>150</v>
      </c>
      <c r="AD16" s="77">
        <v>1.9033279999999997</v>
      </c>
      <c r="AE16" s="141">
        <v>1.0266039999999998</v>
      </c>
      <c r="AF16" s="50">
        <v>1.2685E-2</v>
      </c>
      <c r="AG16" s="77">
        <v>1.0392889999999999</v>
      </c>
      <c r="AH16" s="141">
        <v>1.5215080000000003</v>
      </c>
      <c r="AI16" s="50" t="s">
        <v>150</v>
      </c>
      <c r="AJ16" s="77">
        <v>1.5215080000000003</v>
      </c>
      <c r="AK16" s="141">
        <v>1.4820779999999998</v>
      </c>
      <c r="AL16" s="50" t="s">
        <v>150</v>
      </c>
      <c r="AM16" s="77">
        <v>1.4820779999999998</v>
      </c>
      <c r="AN16" s="141">
        <v>3.0742599999999998</v>
      </c>
      <c r="AO16" s="50" t="s">
        <v>150</v>
      </c>
      <c r="AP16" s="77">
        <v>3.0742599999999998</v>
      </c>
      <c r="AQ16" s="141">
        <v>9.2842320000000012</v>
      </c>
      <c r="AR16" s="50" t="s">
        <v>150</v>
      </c>
      <c r="AS16" s="77">
        <v>9.2842320000000012</v>
      </c>
      <c r="AT16" s="141">
        <v>1.4326319999999999</v>
      </c>
      <c r="AU16" s="50" t="s">
        <v>150</v>
      </c>
      <c r="AV16" s="77">
        <v>1.4326319999999999</v>
      </c>
      <c r="AW16" s="141">
        <v>1.59049</v>
      </c>
      <c r="AX16" s="50" t="s">
        <v>150</v>
      </c>
      <c r="AY16" s="77">
        <v>1.59049</v>
      </c>
      <c r="AZ16" s="141">
        <v>1.5002119999999999</v>
      </c>
      <c r="BA16" s="50">
        <v>0.38986100000000001</v>
      </c>
      <c r="BB16" s="77">
        <v>1.8900729999999999</v>
      </c>
      <c r="BC16" s="141">
        <v>1.3738409999999999</v>
      </c>
      <c r="BD16" s="50">
        <v>0.177645</v>
      </c>
      <c r="BE16" s="77">
        <v>1.5514859999999999</v>
      </c>
      <c r="BF16" s="141">
        <v>1.147405</v>
      </c>
      <c r="BG16" s="50" t="s">
        <v>150</v>
      </c>
      <c r="BH16" s="77">
        <v>1.147405</v>
      </c>
      <c r="BI16" s="141">
        <v>1.4834310000000002</v>
      </c>
      <c r="BJ16" s="50" t="s">
        <v>150</v>
      </c>
      <c r="BK16" s="77">
        <v>1.4834310000000002</v>
      </c>
      <c r="BL16" s="141">
        <v>1.6828080000000001</v>
      </c>
      <c r="BM16" s="50" t="s">
        <v>150</v>
      </c>
      <c r="BN16" s="77">
        <v>1.6828080000000001</v>
      </c>
      <c r="BO16" s="141">
        <v>1.7242409999999997</v>
      </c>
      <c r="BP16" s="50" t="s">
        <v>150</v>
      </c>
      <c r="BQ16" s="77">
        <v>1.7242409999999997</v>
      </c>
      <c r="BR16" s="141">
        <v>1.5866520000000004</v>
      </c>
      <c r="BS16" s="50" t="s">
        <v>150</v>
      </c>
      <c r="BT16" s="77">
        <v>1.5866520000000004</v>
      </c>
      <c r="BU16" s="141">
        <v>1.5276479999999999</v>
      </c>
      <c r="BV16" s="50" t="s">
        <v>150</v>
      </c>
      <c r="BW16" s="77">
        <v>1.5276479999999999</v>
      </c>
      <c r="BX16" s="141">
        <v>0.9734440000000002</v>
      </c>
      <c r="BY16" s="50" t="s">
        <v>150</v>
      </c>
      <c r="BZ16" s="77">
        <v>0.9734440000000002</v>
      </c>
      <c r="CA16" s="141">
        <v>1.1051680000000002</v>
      </c>
      <c r="CB16" s="50" t="s">
        <v>150</v>
      </c>
      <c r="CC16" s="77">
        <v>1.1051680000000002</v>
      </c>
      <c r="CD16" s="141">
        <v>0.84899499999999983</v>
      </c>
      <c r="CE16" s="50" t="s">
        <v>150</v>
      </c>
      <c r="CF16" s="77">
        <v>0.84899499999999983</v>
      </c>
      <c r="CG16" s="141">
        <v>0.80420800000000014</v>
      </c>
      <c r="CH16" s="50" t="s">
        <v>150</v>
      </c>
      <c r="CI16" s="77">
        <v>0.80420800000000014</v>
      </c>
      <c r="CJ16" s="141">
        <v>0.52365400000000006</v>
      </c>
      <c r="CK16" s="50" t="s">
        <v>150</v>
      </c>
      <c r="CL16" s="77">
        <v>0.52365400000000006</v>
      </c>
      <c r="CM16" s="141">
        <v>0.49853999999999998</v>
      </c>
      <c r="CN16" s="50" t="s">
        <v>150</v>
      </c>
      <c r="CO16" s="77">
        <v>0.49853999999999998</v>
      </c>
      <c r="CP16" s="141">
        <v>1.08097</v>
      </c>
      <c r="CQ16" s="50" t="s">
        <v>150</v>
      </c>
      <c r="CR16" s="77">
        <v>1.08097</v>
      </c>
      <c r="CS16" s="141">
        <v>0.61887399999999992</v>
      </c>
      <c r="CT16" s="50" t="s">
        <v>150</v>
      </c>
      <c r="CU16" s="77">
        <v>0.61887399999999992</v>
      </c>
      <c r="CV16" s="141">
        <v>1.751906</v>
      </c>
      <c r="CW16" s="50" t="s">
        <v>150</v>
      </c>
      <c r="CX16" s="77">
        <v>1.751906</v>
      </c>
      <c r="CY16" s="141">
        <v>1.3010010000000001</v>
      </c>
      <c r="CZ16" s="50" t="s">
        <v>150</v>
      </c>
      <c r="DA16" s="77">
        <v>1.3010010000000001</v>
      </c>
      <c r="DB16" s="141">
        <v>2.2058579999999997</v>
      </c>
      <c r="DC16" s="50" t="s">
        <v>150</v>
      </c>
      <c r="DD16" s="77">
        <v>2.2058579999999997</v>
      </c>
      <c r="DE16" s="141">
        <v>1.843332</v>
      </c>
      <c r="DF16" s="50" t="s">
        <v>150</v>
      </c>
      <c r="DG16" s="77">
        <v>1.843332</v>
      </c>
      <c r="DH16" s="132">
        <v>1.6613549999999999</v>
      </c>
      <c r="DI16" s="130" t="s">
        <v>150</v>
      </c>
      <c r="DJ16" s="131">
        <v>1.6613549999999999</v>
      </c>
      <c r="DK16" s="132">
        <v>1.457246</v>
      </c>
      <c r="DL16" s="130" t="s">
        <v>150</v>
      </c>
      <c r="DM16" s="131">
        <v>1.457246</v>
      </c>
      <c r="DN16" s="132">
        <v>1.343648</v>
      </c>
      <c r="DO16" s="130" t="s">
        <v>150</v>
      </c>
      <c r="DP16" s="131">
        <v>1.343648</v>
      </c>
      <c r="DQ16" s="132">
        <v>2.2899880000000001</v>
      </c>
      <c r="DR16" s="130" t="s">
        <v>150</v>
      </c>
      <c r="DS16" s="131">
        <v>2.2899880000000001</v>
      </c>
      <c r="DT16" s="132">
        <v>4.0081670000000003</v>
      </c>
      <c r="DU16" s="130" t="s">
        <v>150</v>
      </c>
      <c r="DV16" s="131">
        <v>4.0081670000000003</v>
      </c>
      <c r="DW16" s="132">
        <v>3.6791990000000001</v>
      </c>
      <c r="DX16" s="130" t="s">
        <v>150</v>
      </c>
      <c r="DY16" s="131">
        <v>3.6791990000000001</v>
      </c>
      <c r="DZ16" s="132">
        <v>4.6866909999999997</v>
      </c>
      <c r="EA16" s="130" t="s">
        <v>150</v>
      </c>
      <c r="EB16" s="131">
        <v>4.6866909999999997</v>
      </c>
      <c r="EC16" s="132">
        <v>5.78484</v>
      </c>
      <c r="ED16" s="130" t="s">
        <v>150</v>
      </c>
      <c r="EE16" s="131">
        <v>5.78484</v>
      </c>
      <c r="EF16" s="132">
        <v>4.4918639999999996</v>
      </c>
      <c r="EG16" s="130" t="s">
        <v>150</v>
      </c>
      <c r="EH16" s="131">
        <v>4.4918639999999996</v>
      </c>
      <c r="EI16" s="132">
        <v>3.663179</v>
      </c>
      <c r="EJ16" s="130" t="s">
        <v>150</v>
      </c>
      <c r="EK16" s="131">
        <v>3.663179</v>
      </c>
      <c r="EL16" s="132">
        <v>2.756729</v>
      </c>
      <c r="EM16" s="130" t="s">
        <v>150</v>
      </c>
      <c r="EN16" s="131">
        <v>2.756729</v>
      </c>
      <c r="EO16" s="132">
        <v>2.3001260000000001</v>
      </c>
      <c r="EP16" s="130" t="s">
        <v>150</v>
      </c>
      <c r="EQ16" s="131">
        <v>2.3001260000000001</v>
      </c>
      <c r="ER16" s="157">
        <v>1.3646259999999997</v>
      </c>
      <c r="ES16" s="115" t="s">
        <v>150</v>
      </c>
      <c r="ET16" s="125">
        <v>1.3646259999999997</v>
      </c>
      <c r="EU16" s="157">
        <v>3.566465</v>
      </c>
      <c r="EV16" s="115" t="s">
        <v>150</v>
      </c>
      <c r="EW16" s="125">
        <v>3.566465</v>
      </c>
      <c r="EX16" s="157">
        <v>3.1804330000000007</v>
      </c>
      <c r="EY16" s="115" t="s">
        <v>150</v>
      </c>
      <c r="EZ16" s="125">
        <v>3.1804330000000007</v>
      </c>
      <c r="FA16" s="157">
        <v>1.1542449999999997</v>
      </c>
      <c r="FB16" s="115" t="s">
        <v>150</v>
      </c>
      <c r="FC16" s="125">
        <v>1.1542449999999997</v>
      </c>
      <c r="FD16" s="157">
        <v>1.9487219999999994</v>
      </c>
      <c r="FE16" s="115" t="s">
        <v>150</v>
      </c>
      <c r="FF16" s="125">
        <v>1.9487219999999994</v>
      </c>
      <c r="FG16" s="157">
        <v>1.4026340000000002</v>
      </c>
      <c r="FH16" s="115" t="s">
        <v>150</v>
      </c>
      <c r="FI16" s="125">
        <v>1.4026340000000002</v>
      </c>
      <c r="FJ16" s="157">
        <v>2.6199389999999996</v>
      </c>
      <c r="FK16" s="115" t="s">
        <v>150</v>
      </c>
      <c r="FL16" s="125">
        <v>2.6199389999999996</v>
      </c>
      <c r="FM16" s="157">
        <v>2.8878720000000011</v>
      </c>
      <c r="FN16" s="115" t="s">
        <v>150</v>
      </c>
      <c r="FO16" s="125">
        <v>2.8878720000000011</v>
      </c>
      <c r="FP16" s="157">
        <v>3.9412909999999997</v>
      </c>
      <c r="FQ16" s="115" t="s">
        <v>150</v>
      </c>
      <c r="FR16" s="125">
        <v>3.9412909999999997</v>
      </c>
      <c r="FS16" s="157">
        <v>3.4756309999999999</v>
      </c>
      <c r="FT16" s="115" t="s">
        <v>150</v>
      </c>
      <c r="FU16" s="125">
        <v>3.4756309999999999</v>
      </c>
      <c r="FV16" s="157">
        <v>4.9781589999999989</v>
      </c>
      <c r="FW16" s="115" t="s">
        <v>150</v>
      </c>
      <c r="FX16" s="125">
        <v>4.9781589999999989</v>
      </c>
      <c r="FY16" s="157">
        <v>4.4675859999999998</v>
      </c>
      <c r="FZ16" s="115" t="s">
        <v>150</v>
      </c>
      <c r="GA16" s="125">
        <v>4.4675859999999998</v>
      </c>
      <c r="GB16" s="8"/>
    </row>
    <row r="17" spans="1:184" s="3" customFormat="1" x14ac:dyDescent="0.35">
      <c r="A17" s="10"/>
      <c r="B17" s="25" t="s">
        <v>11</v>
      </c>
      <c r="C17" s="28" t="s">
        <v>67</v>
      </c>
      <c r="D17" s="139">
        <v>0.62018499999999999</v>
      </c>
      <c r="E17" s="53" t="s">
        <v>150</v>
      </c>
      <c r="F17" s="58">
        <v>0.62018499999999999</v>
      </c>
      <c r="G17" s="139">
        <v>3.2117560000000003</v>
      </c>
      <c r="H17" s="53" t="s">
        <v>150</v>
      </c>
      <c r="I17" s="58">
        <v>3.2117560000000003</v>
      </c>
      <c r="J17" s="139">
        <v>1.8556490000000001</v>
      </c>
      <c r="K17" s="53" t="s">
        <v>150</v>
      </c>
      <c r="L17" s="58">
        <v>1.8556490000000001</v>
      </c>
      <c r="M17" s="139">
        <v>2.7560729999999998</v>
      </c>
      <c r="N17" s="53" t="s">
        <v>150</v>
      </c>
      <c r="O17" s="58">
        <v>2.7560729999999998</v>
      </c>
      <c r="P17" s="139">
        <v>1.816479</v>
      </c>
      <c r="Q17" s="53" t="s">
        <v>150</v>
      </c>
      <c r="R17" s="58">
        <v>1.816479</v>
      </c>
      <c r="S17" s="139">
        <v>1.9516659999999999</v>
      </c>
      <c r="T17" s="53" t="s">
        <v>150</v>
      </c>
      <c r="U17" s="58">
        <v>1.9516659999999999</v>
      </c>
      <c r="V17" s="139">
        <v>1.636085</v>
      </c>
      <c r="W17" s="53" t="s">
        <v>150</v>
      </c>
      <c r="X17" s="58">
        <v>1.636085</v>
      </c>
      <c r="Y17" s="139">
        <v>2.1501260000000002</v>
      </c>
      <c r="Z17" s="53" t="s">
        <v>150</v>
      </c>
      <c r="AA17" s="58">
        <v>2.1501260000000002</v>
      </c>
      <c r="AB17" s="139">
        <v>1.9491790000000002</v>
      </c>
      <c r="AC17" s="53" t="s">
        <v>150</v>
      </c>
      <c r="AD17" s="58">
        <v>1.9491790000000002</v>
      </c>
      <c r="AE17" s="139">
        <v>3.894558</v>
      </c>
      <c r="AF17" s="53" t="s">
        <v>150</v>
      </c>
      <c r="AG17" s="58">
        <v>3.894558</v>
      </c>
      <c r="AH17" s="139">
        <v>3.0492509999999995</v>
      </c>
      <c r="AI17" s="53" t="s">
        <v>150</v>
      </c>
      <c r="AJ17" s="58">
        <v>3.0492509999999995</v>
      </c>
      <c r="AK17" s="139">
        <v>2.6245870000000004</v>
      </c>
      <c r="AL17" s="53" t="s">
        <v>150</v>
      </c>
      <c r="AM17" s="58">
        <v>2.6245870000000004</v>
      </c>
      <c r="AN17" s="139">
        <v>2.2256330000000002</v>
      </c>
      <c r="AO17" s="53" t="s">
        <v>150</v>
      </c>
      <c r="AP17" s="58">
        <v>2.2256330000000002</v>
      </c>
      <c r="AQ17" s="139">
        <v>1.699997</v>
      </c>
      <c r="AR17" s="53" t="s">
        <v>150</v>
      </c>
      <c r="AS17" s="58">
        <v>1.699997</v>
      </c>
      <c r="AT17" s="139">
        <v>2.8502189999999987</v>
      </c>
      <c r="AU17" s="53" t="s">
        <v>150</v>
      </c>
      <c r="AV17" s="58">
        <v>2.8502189999999987</v>
      </c>
      <c r="AW17" s="139">
        <v>1.170282</v>
      </c>
      <c r="AX17" s="53" t="s">
        <v>150</v>
      </c>
      <c r="AY17" s="58">
        <v>1.170282</v>
      </c>
      <c r="AZ17" s="139">
        <v>2.2112489999999996</v>
      </c>
      <c r="BA17" s="53" t="s">
        <v>150</v>
      </c>
      <c r="BB17" s="58">
        <v>2.2112489999999996</v>
      </c>
      <c r="BC17" s="139">
        <v>0.99237200000000014</v>
      </c>
      <c r="BD17" s="53" t="s">
        <v>150</v>
      </c>
      <c r="BE17" s="58">
        <v>0.99237200000000014</v>
      </c>
      <c r="BF17" s="139">
        <v>2.196844</v>
      </c>
      <c r="BG17" s="53" t="s">
        <v>150</v>
      </c>
      <c r="BH17" s="58">
        <v>2.196844</v>
      </c>
      <c r="BI17" s="139">
        <v>1.9893879999999997</v>
      </c>
      <c r="BJ17" s="53" t="s">
        <v>150</v>
      </c>
      <c r="BK17" s="58">
        <v>1.9893879999999997</v>
      </c>
      <c r="BL17" s="139">
        <v>0.76245300000000016</v>
      </c>
      <c r="BM17" s="53" t="s">
        <v>150</v>
      </c>
      <c r="BN17" s="58">
        <v>0.76245300000000016</v>
      </c>
      <c r="BO17" s="139">
        <v>3.7604750000000005</v>
      </c>
      <c r="BP17" s="53" t="s">
        <v>150</v>
      </c>
      <c r="BQ17" s="58">
        <v>3.7604750000000005</v>
      </c>
      <c r="BR17" s="139">
        <v>2.4537550000000001</v>
      </c>
      <c r="BS17" s="53" t="s">
        <v>150</v>
      </c>
      <c r="BT17" s="58">
        <v>2.4537550000000001</v>
      </c>
      <c r="BU17" s="139">
        <v>5.020302</v>
      </c>
      <c r="BV17" s="53" t="s">
        <v>150</v>
      </c>
      <c r="BW17" s="58">
        <v>5.020302</v>
      </c>
      <c r="BX17" s="139">
        <v>2.1934359999999993</v>
      </c>
      <c r="BY17" s="53" t="s">
        <v>150</v>
      </c>
      <c r="BZ17" s="58">
        <v>2.1934359999999993</v>
      </c>
      <c r="CA17" s="139">
        <v>1.8232129999999998</v>
      </c>
      <c r="CB17" s="53" t="s">
        <v>150</v>
      </c>
      <c r="CC17" s="58">
        <v>1.8232129999999998</v>
      </c>
      <c r="CD17" s="139">
        <v>0.40367399999999992</v>
      </c>
      <c r="CE17" s="53" t="s">
        <v>150</v>
      </c>
      <c r="CF17" s="58">
        <v>0.40367399999999992</v>
      </c>
      <c r="CG17" s="139">
        <v>0.15043800000000002</v>
      </c>
      <c r="CH17" s="53" t="s">
        <v>150</v>
      </c>
      <c r="CI17" s="58">
        <v>0.15043800000000002</v>
      </c>
      <c r="CJ17" s="139">
        <v>0.15296999999999999</v>
      </c>
      <c r="CK17" s="53" t="s">
        <v>150</v>
      </c>
      <c r="CL17" s="58">
        <v>0.15296999999999999</v>
      </c>
      <c r="CM17" s="139">
        <v>0.28276399999999996</v>
      </c>
      <c r="CN17" s="53" t="s">
        <v>150</v>
      </c>
      <c r="CO17" s="58">
        <v>0.28276399999999996</v>
      </c>
      <c r="CP17" s="139">
        <v>0.56840000000000002</v>
      </c>
      <c r="CQ17" s="53" t="s">
        <v>150</v>
      </c>
      <c r="CR17" s="58">
        <v>0.56840000000000002</v>
      </c>
      <c r="CS17" s="139">
        <v>1.5826280000000001</v>
      </c>
      <c r="CT17" s="53" t="s">
        <v>150</v>
      </c>
      <c r="CU17" s="58">
        <v>1.5826280000000001</v>
      </c>
      <c r="CV17" s="139">
        <v>1.3609300000000002</v>
      </c>
      <c r="CW17" s="53" t="s">
        <v>150</v>
      </c>
      <c r="CX17" s="58">
        <v>1.3609300000000002</v>
      </c>
      <c r="CY17" s="139">
        <v>1.8163059999999998</v>
      </c>
      <c r="CZ17" s="53" t="s">
        <v>150</v>
      </c>
      <c r="DA17" s="58">
        <v>1.8163059999999998</v>
      </c>
      <c r="DB17" s="139">
        <v>1.6350209999999998</v>
      </c>
      <c r="DC17" s="53" t="s">
        <v>150</v>
      </c>
      <c r="DD17" s="58">
        <v>1.6350209999999998</v>
      </c>
      <c r="DE17" s="139">
        <v>0.86509999999999998</v>
      </c>
      <c r="DF17" s="53" t="s">
        <v>150</v>
      </c>
      <c r="DG17" s="58">
        <v>0.86509999999999998</v>
      </c>
      <c r="DH17" s="140">
        <v>0.31804300000000002</v>
      </c>
      <c r="DI17" s="128" t="s">
        <v>150</v>
      </c>
      <c r="DJ17" s="129">
        <v>0.31804300000000002</v>
      </c>
      <c r="DK17" s="140">
        <v>1.4260090000000001</v>
      </c>
      <c r="DL17" s="128" t="s">
        <v>150</v>
      </c>
      <c r="DM17" s="129">
        <v>1.4260090000000001</v>
      </c>
      <c r="DN17" s="140">
        <v>1.465201</v>
      </c>
      <c r="DO17" s="128" t="s">
        <v>150</v>
      </c>
      <c r="DP17" s="129">
        <v>1.465201</v>
      </c>
      <c r="DQ17" s="140">
        <v>1.6062529999999999</v>
      </c>
      <c r="DR17" s="128" t="s">
        <v>150</v>
      </c>
      <c r="DS17" s="129">
        <v>1.6062529999999999</v>
      </c>
      <c r="DT17" s="140">
        <v>3.7050800000000002</v>
      </c>
      <c r="DU17" s="128" t="s">
        <v>150</v>
      </c>
      <c r="DV17" s="129">
        <v>3.7050800000000002</v>
      </c>
      <c r="DW17" s="140">
        <v>3.9878049999999998</v>
      </c>
      <c r="DX17" s="128" t="s">
        <v>150</v>
      </c>
      <c r="DY17" s="129">
        <v>3.9878049999999998</v>
      </c>
      <c r="DZ17" s="140">
        <v>1.142547</v>
      </c>
      <c r="EA17" s="128" t="s">
        <v>150</v>
      </c>
      <c r="EB17" s="129">
        <v>1.142547</v>
      </c>
      <c r="EC17" s="140">
        <v>3.9105089999999998</v>
      </c>
      <c r="ED17" s="128" t="s">
        <v>150</v>
      </c>
      <c r="EE17" s="129">
        <v>3.9105089999999998</v>
      </c>
      <c r="EF17" s="140">
        <v>1.816506</v>
      </c>
      <c r="EG17" s="128" t="s">
        <v>150</v>
      </c>
      <c r="EH17" s="129">
        <v>1.816506</v>
      </c>
      <c r="EI17" s="140">
        <v>3.2482259999999998</v>
      </c>
      <c r="EJ17" s="128" t="s">
        <v>150</v>
      </c>
      <c r="EK17" s="129">
        <v>3.2482259999999998</v>
      </c>
      <c r="EL17" s="140">
        <v>3.8622540000000001</v>
      </c>
      <c r="EM17" s="128" t="s">
        <v>150</v>
      </c>
      <c r="EN17" s="129">
        <v>3.8622540000000001</v>
      </c>
      <c r="EO17" s="140">
        <v>2.2962980000000002</v>
      </c>
      <c r="EP17" s="128" t="s">
        <v>150</v>
      </c>
      <c r="EQ17" s="129">
        <v>2.2962980000000002</v>
      </c>
      <c r="ER17" s="156">
        <v>2.7831799999999998</v>
      </c>
      <c r="ES17" s="117" t="s">
        <v>150</v>
      </c>
      <c r="ET17" s="120">
        <v>2.7831799999999998</v>
      </c>
      <c r="EU17" s="156">
        <v>3.1266639999999999</v>
      </c>
      <c r="EV17" s="117" t="s">
        <v>150</v>
      </c>
      <c r="EW17" s="120">
        <v>3.1266639999999999</v>
      </c>
      <c r="EX17" s="156">
        <v>2.0265080000000002</v>
      </c>
      <c r="EY17" s="117" t="s">
        <v>150</v>
      </c>
      <c r="EZ17" s="120">
        <v>2.0265080000000002</v>
      </c>
      <c r="FA17" s="156">
        <v>3.8206380000000002</v>
      </c>
      <c r="FB17" s="117" t="s">
        <v>150</v>
      </c>
      <c r="FC17" s="120">
        <v>3.8206380000000002</v>
      </c>
      <c r="FD17" s="156">
        <v>3.6696680000000006</v>
      </c>
      <c r="FE17" s="117" t="s">
        <v>150</v>
      </c>
      <c r="FF17" s="120">
        <v>3.6696680000000006</v>
      </c>
      <c r="FG17" s="156">
        <v>2.0324509999999996</v>
      </c>
      <c r="FH17" s="117" t="s">
        <v>150</v>
      </c>
      <c r="FI17" s="120">
        <v>2.0324509999999996</v>
      </c>
      <c r="FJ17" s="156">
        <v>2.5984029999999998</v>
      </c>
      <c r="FK17" s="117" t="s">
        <v>150</v>
      </c>
      <c r="FL17" s="120">
        <v>2.5984029999999998</v>
      </c>
      <c r="FM17" s="156">
        <v>3.3020930000000006</v>
      </c>
      <c r="FN17" s="117" t="s">
        <v>150</v>
      </c>
      <c r="FO17" s="120">
        <v>3.3020930000000006</v>
      </c>
      <c r="FP17" s="156">
        <v>1.3823450000000002</v>
      </c>
      <c r="FQ17" s="117" t="s">
        <v>150</v>
      </c>
      <c r="FR17" s="120">
        <v>1.3823450000000002</v>
      </c>
      <c r="FS17" s="156">
        <v>3.0591509999999995</v>
      </c>
      <c r="FT17" s="117" t="s">
        <v>150</v>
      </c>
      <c r="FU17" s="120">
        <v>3.0591509999999995</v>
      </c>
      <c r="FV17" s="156">
        <v>2.830943</v>
      </c>
      <c r="FW17" s="117" t="s">
        <v>150</v>
      </c>
      <c r="FX17" s="120">
        <v>2.830943</v>
      </c>
      <c r="FY17" s="156">
        <v>1.9182990000000002</v>
      </c>
      <c r="FZ17" s="117" t="s">
        <v>150</v>
      </c>
      <c r="GA17" s="120">
        <v>1.9182990000000002</v>
      </c>
      <c r="GB17" s="8"/>
    </row>
    <row r="18" spans="1:184" s="3" customFormat="1" x14ac:dyDescent="0.35">
      <c r="A18" s="10"/>
      <c r="B18" s="25" t="s">
        <v>12</v>
      </c>
      <c r="C18" s="26" t="s">
        <v>66</v>
      </c>
      <c r="D18" s="141">
        <v>2.2953600000000001</v>
      </c>
      <c r="E18" s="50" t="s">
        <v>150</v>
      </c>
      <c r="F18" s="77">
        <v>2.2953600000000001</v>
      </c>
      <c r="G18" s="141">
        <v>1.5712539999999999</v>
      </c>
      <c r="H18" s="50" t="s">
        <v>150</v>
      </c>
      <c r="I18" s="77">
        <v>1.5712539999999999</v>
      </c>
      <c r="J18" s="141">
        <v>1.5842860000000003</v>
      </c>
      <c r="K18" s="50" t="s">
        <v>150</v>
      </c>
      <c r="L18" s="77">
        <v>1.5842860000000003</v>
      </c>
      <c r="M18" s="141">
        <v>1.281256</v>
      </c>
      <c r="N18" s="50" t="s">
        <v>150</v>
      </c>
      <c r="O18" s="77">
        <v>1.281256</v>
      </c>
      <c r="P18" s="141">
        <v>2.7735340000000002</v>
      </c>
      <c r="Q18" s="50" t="s">
        <v>150</v>
      </c>
      <c r="R18" s="77">
        <v>2.7735340000000002</v>
      </c>
      <c r="S18" s="141">
        <v>2.5579129999999997</v>
      </c>
      <c r="T18" s="50" t="s">
        <v>150</v>
      </c>
      <c r="U18" s="77">
        <v>2.5579129999999997</v>
      </c>
      <c r="V18" s="141">
        <v>1.591316</v>
      </c>
      <c r="W18" s="50" t="s">
        <v>150</v>
      </c>
      <c r="X18" s="77">
        <v>1.591316</v>
      </c>
      <c r="Y18" s="141">
        <v>1.6333620000000002</v>
      </c>
      <c r="Z18" s="50" t="s">
        <v>150</v>
      </c>
      <c r="AA18" s="77">
        <v>1.6333620000000002</v>
      </c>
      <c r="AB18" s="141">
        <v>2.4935769999999997</v>
      </c>
      <c r="AC18" s="50" t="s">
        <v>150</v>
      </c>
      <c r="AD18" s="77">
        <v>2.4935769999999997</v>
      </c>
      <c r="AE18" s="141">
        <v>2.0245189999999997</v>
      </c>
      <c r="AF18" s="50" t="s">
        <v>150</v>
      </c>
      <c r="AG18" s="77">
        <v>2.0245189999999997</v>
      </c>
      <c r="AH18" s="141">
        <v>2.4541209999999993</v>
      </c>
      <c r="AI18" s="50" t="s">
        <v>150</v>
      </c>
      <c r="AJ18" s="77">
        <v>2.4541209999999993</v>
      </c>
      <c r="AK18" s="141">
        <v>2.1792020000000005</v>
      </c>
      <c r="AL18" s="50" t="s">
        <v>150</v>
      </c>
      <c r="AM18" s="77">
        <v>2.1792020000000005</v>
      </c>
      <c r="AN18" s="141">
        <v>2.6140280000000002</v>
      </c>
      <c r="AO18" s="50" t="s">
        <v>150</v>
      </c>
      <c r="AP18" s="77">
        <v>2.6140280000000002</v>
      </c>
      <c r="AQ18" s="141">
        <v>2.2139820000000001</v>
      </c>
      <c r="AR18" s="50" t="s">
        <v>150</v>
      </c>
      <c r="AS18" s="77">
        <v>2.2139820000000001</v>
      </c>
      <c r="AT18" s="141">
        <v>1.1612650000000002</v>
      </c>
      <c r="AU18" s="50" t="s">
        <v>150</v>
      </c>
      <c r="AV18" s="77">
        <v>1.1612650000000002</v>
      </c>
      <c r="AW18" s="141">
        <v>1.4284000000000001</v>
      </c>
      <c r="AX18" s="50" t="s">
        <v>150</v>
      </c>
      <c r="AY18" s="77">
        <v>1.4284000000000001</v>
      </c>
      <c r="AZ18" s="141">
        <v>1.247816</v>
      </c>
      <c r="BA18" s="50" t="s">
        <v>150</v>
      </c>
      <c r="BB18" s="77">
        <v>1.247816</v>
      </c>
      <c r="BC18" s="141">
        <v>2.6898659999999999</v>
      </c>
      <c r="BD18" s="50" t="s">
        <v>150</v>
      </c>
      <c r="BE18" s="77">
        <v>2.6898659999999999</v>
      </c>
      <c r="BF18" s="141">
        <v>1.4295339999999999</v>
      </c>
      <c r="BG18" s="50" t="s">
        <v>150</v>
      </c>
      <c r="BH18" s="77">
        <v>1.4295339999999999</v>
      </c>
      <c r="BI18" s="141">
        <v>2.0540219999999998</v>
      </c>
      <c r="BJ18" s="50" t="s">
        <v>150</v>
      </c>
      <c r="BK18" s="77">
        <v>2.0540219999999998</v>
      </c>
      <c r="BL18" s="141">
        <v>2.3312670000000004</v>
      </c>
      <c r="BM18" s="50" t="s">
        <v>150</v>
      </c>
      <c r="BN18" s="77">
        <v>2.3312670000000004</v>
      </c>
      <c r="BO18" s="141">
        <v>2.5565930000000003</v>
      </c>
      <c r="BP18" s="50" t="s">
        <v>150</v>
      </c>
      <c r="BQ18" s="77">
        <v>2.5565930000000003</v>
      </c>
      <c r="BR18" s="141">
        <v>1.6931909999999999</v>
      </c>
      <c r="BS18" s="50" t="s">
        <v>150</v>
      </c>
      <c r="BT18" s="77">
        <v>1.6931909999999999</v>
      </c>
      <c r="BU18" s="141">
        <v>1.4306019999999999</v>
      </c>
      <c r="BV18" s="50" t="s">
        <v>150</v>
      </c>
      <c r="BW18" s="77">
        <v>1.4306019999999999</v>
      </c>
      <c r="BX18" s="141">
        <v>1.1088389999999999</v>
      </c>
      <c r="BY18" s="50" t="s">
        <v>150</v>
      </c>
      <c r="BZ18" s="77">
        <v>1.1088389999999999</v>
      </c>
      <c r="CA18" s="141">
        <v>1.2854289999999999</v>
      </c>
      <c r="CB18" s="50" t="s">
        <v>150</v>
      </c>
      <c r="CC18" s="77">
        <v>1.2854289999999999</v>
      </c>
      <c r="CD18" s="141">
        <v>0.72864300000000004</v>
      </c>
      <c r="CE18" s="50" t="s">
        <v>150</v>
      </c>
      <c r="CF18" s="77">
        <v>0.72864300000000004</v>
      </c>
      <c r="CG18" s="141">
        <v>0.28417599999999998</v>
      </c>
      <c r="CH18" s="50" t="s">
        <v>150</v>
      </c>
      <c r="CI18" s="77">
        <v>0.28417599999999998</v>
      </c>
      <c r="CJ18" s="141">
        <v>0.53136399999999995</v>
      </c>
      <c r="CK18" s="50" t="s">
        <v>150</v>
      </c>
      <c r="CL18" s="77">
        <v>0.53136399999999995</v>
      </c>
      <c r="CM18" s="141">
        <v>0.43885200000000002</v>
      </c>
      <c r="CN18" s="50" t="s">
        <v>150</v>
      </c>
      <c r="CO18" s="77">
        <v>0.43885200000000002</v>
      </c>
      <c r="CP18" s="141">
        <v>0.48429999999999995</v>
      </c>
      <c r="CQ18" s="50" t="s">
        <v>150</v>
      </c>
      <c r="CR18" s="77">
        <v>0.48429999999999995</v>
      </c>
      <c r="CS18" s="141">
        <v>0.60042200000000023</v>
      </c>
      <c r="CT18" s="50" t="s">
        <v>150</v>
      </c>
      <c r="CU18" s="77">
        <v>0.60042200000000023</v>
      </c>
      <c r="CV18" s="141">
        <v>0.39982800000000002</v>
      </c>
      <c r="CW18" s="50" t="s">
        <v>150</v>
      </c>
      <c r="CX18" s="77">
        <v>0.39982800000000002</v>
      </c>
      <c r="CY18" s="141">
        <v>0.58626100000000003</v>
      </c>
      <c r="CZ18" s="50" t="s">
        <v>150</v>
      </c>
      <c r="DA18" s="77">
        <v>0.58626100000000003</v>
      </c>
      <c r="DB18" s="141">
        <v>0.65127099999999993</v>
      </c>
      <c r="DC18" s="50" t="s">
        <v>150</v>
      </c>
      <c r="DD18" s="77">
        <v>0.65127099999999993</v>
      </c>
      <c r="DE18" s="141">
        <v>0.91755699999999996</v>
      </c>
      <c r="DF18" s="50" t="s">
        <v>150</v>
      </c>
      <c r="DG18" s="77">
        <v>0.91755699999999996</v>
      </c>
      <c r="DH18" s="132">
        <v>0.53809300000000004</v>
      </c>
      <c r="DI18" s="130" t="s">
        <v>150</v>
      </c>
      <c r="DJ18" s="131">
        <v>0.53809300000000004</v>
      </c>
      <c r="DK18" s="132">
        <v>0.98923799999999995</v>
      </c>
      <c r="DL18" s="130" t="s">
        <v>150</v>
      </c>
      <c r="DM18" s="131">
        <v>0.98923799999999995</v>
      </c>
      <c r="DN18" s="132">
        <v>0.61659799999999998</v>
      </c>
      <c r="DO18" s="130" t="s">
        <v>150</v>
      </c>
      <c r="DP18" s="131">
        <v>0.61659799999999998</v>
      </c>
      <c r="DQ18" s="132">
        <v>0.73367000000000004</v>
      </c>
      <c r="DR18" s="130" t="s">
        <v>150</v>
      </c>
      <c r="DS18" s="131">
        <v>0.73367000000000004</v>
      </c>
      <c r="DT18" s="132">
        <v>2.0688149999999998</v>
      </c>
      <c r="DU18" s="130" t="s">
        <v>150</v>
      </c>
      <c r="DV18" s="131">
        <v>2.0688149999999998</v>
      </c>
      <c r="DW18" s="132">
        <v>1.126223</v>
      </c>
      <c r="DX18" s="130" t="s">
        <v>150</v>
      </c>
      <c r="DY18" s="131">
        <v>1.126223</v>
      </c>
      <c r="DZ18" s="132">
        <v>1.5506059999999999</v>
      </c>
      <c r="EA18" s="130">
        <v>1.8732500000000001</v>
      </c>
      <c r="EB18" s="131">
        <v>3.4238559999999998</v>
      </c>
      <c r="EC18" s="132">
        <v>1.5600369999999999</v>
      </c>
      <c r="ED18" s="130">
        <v>1.4454929999999999</v>
      </c>
      <c r="EE18" s="131">
        <v>3.0055299999999998</v>
      </c>
      <c r="EF18" s="132">
        <v>1.729471</v>
      </c>
      <c r="EG18" s="130" t="s">
        <v>150</v>
      </c>
      <c r="EH18" s="131">
        <v>1.729471</v>
      </c>
      <c r="EI18" s="132">
        <v>2.0051619999999999</v>
      </c>
      <c r="EJ18" s="130">
        <v>1.981687</v>
      </c>
      <c r="EK18" s="131">
        <v>3.9868489999999999</v>
      </c>
      <c r="EL18" s="132">
        <v>1.27912</v>
      </c>
      <c r="EM18" s="130">
        <v>1.5646519999999999</v>
      </c>
      <c r="EN18" s="131">
        <v>2.843772</v>
      </c>
      <c r="EO18" s="132">
        <v>2.3915790000000001</v>
      </c>
      <c r="EP18" s="130">
        <v>0.87531999999999999</v>
      </c>
      <c r="EQ18" s="131">
        <v>3.266899</v>
      </c>
      <c r="ER18" s="157">
        <v>1.5336029999999998</v>
      </c>
      <c r="ES18" s="115">
        <v>0.572662</v>
      </c>
      <c r="ET18" s="125">
        <v>2.1062649999999996</v>
      </c>
      <c r="EU18" s="157">
        <v>0.60519800000000001</v>
      </c>
      <c r="EV18" s="115">
        <v>1.963117</v>
      </c>
      <c r="EW18" s="125">
        <v>2.5683150000000001</v>
      </c>
      <c r="EX18" s="157">
        <v>1.6977859999999998</v>
      </c>
      <c r="EY18" s="115">
        <v>2.833215</v>
      </c>
      <c r="EZ18" s="125">
        <v>4.5310009999999998</v>
      </c>
      <c r="FA18" s="157">
        <v>2.619688</v>
      </c>
      <c r="FB18" s="115">
        <v>1.263849</v>
      </c>
      <c r="FC18" s="125">
        <v>3.883537</v>
      </c>
      <c r="FD18" s="157">
        <v>1.9650570000000003</v>
      </c>
      <c r="FE18" s="115">
        <v>4.0612779999999997</v>
      </c>
      <c r="FF18" s="125">
        <v>6.0263349999999996</v>
      </c>
      <c r="FG18" s="157">
        <v>1.4721839999999999</v>
      </c>
      <c r="FH18" s="115">
        <v>2.280033</v>
      </c>
      <c r="FI18" s="125">
        <v>3.7522169999999999</v>
      </c>
      <c r="FJ18" s="157">
        <v>2.4390699999999996</v>
      </c>
      <c r="FK18" s="115">
        <v>3.1482770000000002</v>
      </c>
      <c r="FL18" s="125">
        <v>5.5873469999999994</v>
      </c>
      <c r="FM18" s="157">
        <v>0.81815400000000016</v>
      </c>
      <c r="FN18" s="115">
        <v>1.563701</v>
      </c>
      <c r="FO18" s="125">
        <v>2.3818550000000003</v>
      </c>
      <c r="FP18" s="157">
        <v>2.2884489999999995</v>
      </c>
      <c r="FQ18" s="115">
        <v>1.4808410000000001</v>
      </c>
      <c r="FR18" s="125">
        <v>3.7692899999999998</v>
      </c>
      <c r="FS18" s="157">
        <v>2.52075</v>
      </c>
      <c r="FT18" s="115">
        <v>4.4189780000000001</v>
      </c>
      <c r="FU18" s="125">
        <v>6.9397280000000006</v>
      </c>
      <c r="FV18" s="157">
        <v>3.1860569999999999</v>
      </c>
      <c r="FW18" s="115">
        <v>1.298476</v>
      </c>
      <c r="FX18" s="125">
        <v>4.4845329999999999</v>
      </c>
      <c r="FY18" s="157">
        <v>1.8625049999999999</v>
      </c>
      <c r="FZ18" s="115">
        <v>3.4063569999999999</v>
      </c>
      <c r="GA18" s="125">
        <v>5.2688619999999995</v>
      </c>
      <c r="GB18" s="8"/>
    </row>
    <row r="19" spans="1:184" s="3" customFormat="1" x14ac:dyDescent="0.35">
      <c r="A19" s="10"/>
      <c r="B19" s="25" t="s">
        <v>22</v>
      </c>
      <c r="C19" s="28" t="s">
        <v>81</v>
      </c>
      <c r="D19" s="139">
        <v>1.0473379999999997</v>
      </c>
      <c r="E19" s="53" t="s">
        <v>150</v>
      </c>
      <c r="F19" s="58">
        <v>1.0473379999999997</v>
      </c>
      <c r="G19" s="139">
        <v>0.95857599999999987</v>
      </c>
      <c r="H19" s="53" t="s">
        <v>150</v>
      </c>
      <c r="I19" s="58">
        <v>0.95857599999999987</v>
      </c>
      <c r="J19" s="139">
        <v>2.2562440000000001</v>
      </c>
      <c r="K19" s="53" t="s">
        <v>150</v>
      </c>
      <c r="L19" s="58">
        <v>2.2562440000000001</v>
      </c>
      <c r="M19" s="139">
        <v>2.2241040000000001</v>
      </c>
      <c r="N19" s="53" t="s">
        <v>150</v>
      </c>
      <c r="O19" s="58">
        <v>2.2241040000000001</v>
      </c>
      <c r="P19" s="139">
        <v>1.5753379999999999</v>
      </c>
      <c r="Q19" s="53" t="s">
        <v>150</v>
      </c>
      <c r="R19" s="58">
        <v>1.5753379999999999</v>
      </c>
      <c r="S19" s="139">
        <v>1.3040960000000001</v>
      </c>
      <c r="T19" s="53" t="s">
        <v>150</v>
      </c>
      <c r="U19" s="58">
        <v>1.3040960000000001</v>
      </c>
      <c r="V19" s="139">
        <v>0.76086999999999982</v>
      </c>
      <c r="W19" s="53" t="s">
        <v>150</v>
      </c>
      <c r="X19" s="58">
        <v>0.76086999999999982</v>
      </c>
      <c r="Y19" s="139">
        <v>2.5782110000000005</v>
      </c>
      <c r="Z19" s="53" t="s">
        <v>150</v>
      </c>
      <c r="AA19" s="58">
        <v>2.5782110000000005</v>
      </c>
      <c r="AB19" s="139">
        <v>2.0580619999999996</v>
      </c>
      <c r="AC19" s="53" t="s">
        <v>150</v>
      </c>
      <c r="AD19" s="58">
        <v>2.0580619999999996</v>
      </c>
      <c r="AE19" s="139">
        <v>2.0520680000000002</v>
      </c>
      <c r="AF19" s="53" t="s">
        <v>150</v>
      </c>
      <c r="AG19" s="58">
        <v>2.0520680000000002</v>
      </c>
      <c r="AH19" s="139">
        <v>1.00292</v>
      </c>
      <c r="AI19" s="53" t="s">
        <v>150</v>
      </c>
      <c r="AJ19" s="58">
        <v>1.00292</v>
      </c>
      <c r="AK19" s="139">
        <v>1.096465</v>
      </c>
      <c r="AL19" s="53" t="s">
        <v>150</v>
      </c>
      <c r="AM19" s="58">
        <v>1.096465</v>
      </c>
      <c r="AN19" s="139">
        <v>0.77407200000000009</v>
      </c>
      <c r="AO19" s="53" t="s">
        <v>150</v>
      </c>
      <c r="AP19" s="58">
        <v>0.77407200000000009</v>
      </c>
      <c r="AQ19" s="139">
        <v>1.4861380000000002</v>
      </c>
      <c r="AR19" s="53" t="s">
        <v>150</v>
      </c>
      <c r="AS19" s="58">
        <v>1.4861380000000002</v>
      </c>
      <c r="AT19" s="139">
        <v>0.89471400000000001</v>
      </c>
      <c r="AU19" s="53" t="s">
        <v>150</v>
      </c>
      <c r="AV19" s="58">
        <v>0.89471400000000001</v>
      </c>
      <c r="AW19" s="139">
        <v>2.3388059999999999</v>
      </c>
      <c r="AX19" s="53" t="s">
        <v>150</v>
      </c>
      <c r="AY19" s="58">
        <v>2.3388059999999999</v>
      </c>
      <c r="AZ19" s="139">
        <v>1.473169</v>
      </c>
      <c r="BA19" s="53" t="s">
        <v>150</v>
      </c>
      <c r="BB19" s="58">
        <v>1.473169</v>
      </c>
      <c r="BC19" s="139">
        <v>2.5667699999999996</v>
      </c>
      <c r="BD19" s="53" t="s">
        <v>150</v>
      </c>
      <c r="BE19" s="58">
        <v>2.5667699999999996</v>
      </c>
      <c r="BF19" s="139">
        <v>1.4240369999999998</v>
      </c>
      <c r="BG19" s="53" t="s">
        <v>150</v>
      </c>
      <c r="BH19" s="58">
        <v>1.4240369999999998</v>
      </c>
      <c r="BI19" s="139">
        <v>1.1934439999999999</v>
      </c>
      <c r="BJ19" s="53" t="s">
        <v>150</v>
      </c>
      <c r="BK19" s="58">
        <v>1.1934439999999999</v>
      </c>
      <c r="BL19" s="139">
        <v>1.4508810000000003</v>
      </c>
      <c r="BM19" s="53" t="s">
        <v>150</v>
      </c>
      <c r="BN19" s="58">
        <v>1.4508810000000003</v>
      </c>
      <c r="BO19" s="139">
        <v>2.2776160000000001</v>
      </c>
      <c r="BP19" s="53" t="s">
        <v>150</v>
      </c>
      <c r="BQ19" s="58">
        <v>2.2776160000000001</v>
      </c>
      <c r="BR19" s="139">
        <v>1.090938</v>
      </c>
      <c r="BS19" s="53" t="s">
        <v>150</v>
      </c>
      <c r="BT19" s="58">
        <v>1.090938</v>
      </c>
      <c r="BU19" s="139">
        <v>0.80654700000000001</v>
      </c>
      <c r="BV19" s="53" t="s">
        <v>150</v>
      </c>
      <c r="BW19" s="58">
        <v>0.80654700000000001</v>
      </c>
      <c r="BX19" s="139">
        <v>0.97045300000000001</v>
      </c>
      <c r="BY19" s="53" t="s">
        <v>150</v>
      </c>
      <c r="BZ19" s="58">
        <v>0.97045300000000001</v>
      </c>
      <c r="CA19" s="139">
        <v>0.74778900000000004</v>
      </c>
      <c r="CB19" s="53" t="s">
        <v>150</v>
      </c>
      <c r="CC19" s="58">
        <v>0.74778900000000004</v>
      </c>
      <c r="CD19" s="139">
        <v>2.2797499999999999</v>
      </c>
      <c r="CE19" s="53" t="s">
        <v>150</v>
      </c>
      <c r="CF19" s="58">
        <v>2.2797499999999999</v>
      </c>
      <c r="CG19" s="139">
        <v>0.96561200000000003</v>
      </c>
      <c r="CH19" s="53" t="s">
        <v>150</v>
      </c>
      <c r="CI19" s="58">
        <v>0.96561200000000003</v>
      </c>
      <c r="CJ19" s="139">
        <v>0.51541900000000007</v>
      </c>
      <c r="CK19" s="53" t="s">
        <v>150</v>
      </c>
      <c r="CL19" s="58">
        <v>0.51541900000000007</v>
      </c>
      <c r="CM19" s="139">
        <v>1.2063430000000002</v>
      </c>
      <c r="CN19" s="53" t="s">
        <v>150</v>
      </c>
      <c r="CO19" s="58">
        <v>1.2063430000000002</v>
      </c>
      <c r="CP19" s="139">
        <v>1.050724</v>
      </c>
      <c r="CQ19" s="53" t="s">
        <v>150</v>
      </c>
      <c r="CR19" s="58">
        <v>1.050724</v>
      </c>
      <c r="CS19" s="139">
        <v>1.7340470000000001</v>
      </c>
      <c r="CT19" s="53" t="s">
        <v>150</v>
      </c>
      <c r="CU19" s="58">
        <v>1.7340470000000001</v>
      </c>
      <c r="CV19" s="139">
        <v>2.9356250000000004</v>
      </c>
      <c r="CW19" s="53" t="s">
        <v>150</v>
      </c>
      <c r="CX19" s="58">
        <v>2.9356250000000004</v>
      </c>
      <c r="CY19" s="139">
        <v>1.1670290000000001</v>
      </c>
      <c r="CZ19" s="53" t="s">
        <v>150</v>
      </c>
      <c r="DA19" s="58">
        <v>1.1670290000000001</v>
      </c>
      <c r="DB19" s="139">
        <v>0.96365299999999998</v>
      </c>
      <c r="DC19" s="53" t="s">
        <v>150</v>
      </c>
      <c r="DD19" s="58">
        <v>0.96365299999999998</v>
      </c>
      <c r="DE19" s="139">
        <v>0.75666099999999992</v>
      </c>
      <c r="DF19" s="53" t="s">
        <v>150</v>
      </c>
      <c r="DG19" s="58">
        <v>0.75666099999999992</v>
      </c>
      <c r="DH19" s="140">
        <v>1.10504</v>
      </c>
      <c r="DI19" s="128" t="s">
        <v>150</v>
      </c>
      <c r="DJ19" s="129">
        <v>1.10504</v>
      </c>
      <c r="DK19" s="140">
        <v>0.61333800000000005</v>
      </c>
      <c r="DL19" s="128" t="s">
        <v>150</v>
      </c>
      <c r="DM19" s="129">
        <v>0.61333800000000005</v>
      </c>
      <c r="DN19" s="140">
        <v>0.71576399999999996</v>
      </c>
      <c r="DO19" s="128" t="s">
        <v>150</v>
      </c>
      <c r="DP19" s="129">
        <v>0.71576399999999996</v>
      </c>
      <c r="DQ19" s="140">
        <v>1.4665280000000001</v>
      </c>
      <c r="DR19" s="128" t="s">
        <v>150</v>
      </c>
      <c r="DS19" s="129">
        <v>1.4665280000000001</v>
      </c>
      <c r="DT19" s="140">
        <v>1.1180829999999999</v>
      </c>
      <c r="DU19" s="128" t="s">
        <v>150</v>
      </c>
      <c r="DV19" s="129">
        <v>1.1180829999999999</v>
      </c>
      <c r="DW19" s="140">
        <v>1.563172</v>
      </c>
      <c r="DX19" s="128" t="s">
        <v>150</v>
      </c>
      <c r="DY19" s="129">
        <v>1.563172</v>
      </c>
      <c r="DZ19" s="140">
        <v>1.9089590000000001</v>
      </c>
      <c r="EA19" s="128" t="s">
        <v>150</v>
      </c>
      <c r="EB19" s="129">
        <v>1.9089590000000001</v>
      </c>
      <c r="EC19" s="140">
        <v>1.757274</v>
      </c>
      <c r="ED19" s="128" t="s">
        <v>150</v>
      </c>
      <c r="EE19" s="129">
        <v>1.757274</v>
      </c>
      <c r="EF19" s="140">
        <v>2.3936449999999998</v>
      </c>
      <c r="EG19" s="128" t="s">
        <v>150</v>
      </c>
      <c r="EH19" s="129">
        <v>2.3936449999999998</v>
      </c>
      <c r="EI19" s="140">
        <v>2.1175950000000001</v>
      </c>
      <c r="EJ19" s="128" t="s">
        <v>150</v>
      </c>
      <c r="EK19" s="129">
        <v>2.1175950000000001</v>
      </c>
      <c r="EL19" s="140">
        <v>2.8764789999999998</v>
      </c>
      <c r="EM19" s="128">
        <v>1.1400000000000001E-4</v>
      </c>
      <c r="EN19" s="129">
        <v>2.8765930000000002</v>
      </c>
      <c r="EO19" s="140">
        <v>1.6083240000000001</v>
      </c>
      <c r="EP19" s="128" t="s">
        <v>150</v>
      </c>
      <c r="EQ19" s="129">
        <v>1.6083240000000001</v>
      </c>
      <c r="ER19" s="156">
        <v>0.42620399999999992</v>
      </c>
      <c r="ES19" s="117" t="s">
        <v>150</v>
      </c>
      <c r="ET19" s="120">
        <v>0.42620399999999992</v>
      </c>
      <c r="EU19" s="156">
        <v>0.71515499999999976</v>
      </c>
      <c r="EV19" s="117" t="s">
        <v>150</v>
      </c>
      <c r="EW19" s="120">
        <v>0.71515499999999976</v>
      </c>
      <c r="EX19" s="156">
        <v>2.2941080000000009</v>
      </c>
      <c r="EY19" s="117" t="s">
        <v>150</v>
      </c>
      <c r="EZ19" s="120">
        <v>2.2941080000000009</v>
      </c>
      <c r="FA19" s="156">
        <v>1.2018800000000001</v>
      </c>
      <c r="FB19" s="117" t="s">
        <v>150</v>
      </c>
      <c r="FC19" s="120">
        <v>1.2018800000000001</v>
      </c>
      <c r="FD19" s="156">
        <v>1.6822719999999998</v>
      </c>
      <c r="FE19" s="117" t="s">
        <v>150</v>
      </c>
      <c r="FF19" s="120">
        <v>1.6822719999999998</v>
      </c>
      <c r="FG19" s="156">
        <v>1.476461</v>
      </c>
      <c r="FH19" s="117" t="s">
        <v>150</v>
      </c>
      <c r="FI19" s="120">
        <v>1.476461</v>
      </c>
      <c r="FJ19" s="156">
        <v>2.0483610000000003</v>
      </c>
      <c r="FK19" s="117" t="s">
        <v>150</v>
      </c>
      <c r="FL19" s="120">
        <v>2.0483610000000003</v>
      </c>
      <c r="FM19" s="156">
        <v>2.4956659999999999</v>
      </c>
      <c r="FN19" s="117" t="s">
        <v>150</v>
      </c>
      <c r="FO19" s="120">
        <v>2.4956659999999999</v>
      </c>
      <c r="FP19" s="156">
        <v>1.3826620000000003</v>
      </c>
      <c r="FQ19" s="117" t="s">
        <v>150</v>
      </c>
      <c r="FR19" s="120">
        <v>1.3826620000000003</v>
      </c>
      <c r="FS19" s="156">
        <v>1.0317150000000002</v>
      </c>
      <c r="FT19" s="117" t="s">
        <v>150</v>
      </c>
      <c r="FU19" s="120">
        <v>1.0317150000000002</v>
      </c>
      <c r="FV19" s="156">
        <v>3.5671609999999991</v>
      </c>
      <c r="FW19" s="117" t="s">
        <v>150</v>
      </c>
      <c r="FX19" s="120">
        <v>3.5671609999999991</v>
      </c>
      <c r="FY19" s="156">
        <v>1.644755</v>
      </c>
      <c r="FZ19" s="117" t="s">
        <v>150</v>
      </c>
      <c r="GA19" s="120">
        <v>1.644755</v>
      </c>
      <c r="GB19" s="8"/>
    </row>
    <row r="20" spans="1:184" s="3" customFormat="1" x14ac:dyDescent="0.35">
      <c r="A20" s="10"/>
      <c r="B20" s="25" t="s">
        <v>13</v>
      </c>
      <c r="C20" s="26" t="s">
        <v>70</v>
      </c>
      <c r="D20" s="141">
        <v>1.540761</v>
      </c>
      <c r="E20" s="50" t="s">
        <v>150</v>
      </c>
      <c r="F20" s="77">
        <v>1.540761</v>
      </c>
      <c r="G20" s="141">
        <v>1.3294049999999999</v>
      </c>
      <c r="H20" s="50" t="s">
        <v>150</v>
      </c>
      <c r="I20" s="77">
        <v>1.3294049999999999</v>
      </c>
      <c r="J20" s="141">
        <v>1.7421339999999998</v>
      </c>
      <c r="K20" s="50" t="s">
        <v>150</v>
      </c>
      <c r="L20" s="77">
        <v>1.7421339999999998</v>
      </c>
      <c r="M20" s="141">
        <v>0.70455500000000004</v>
      </c>
      <c r="N20" s="50" t="s">
        <v>150</v>
      </c>
      <c r="O20" s="77">
        <v>0.70455500000000004</v>
      </c>
      <c r="P20" s="141">
        <v>1.2339610000000001</v>
      </c>
      <c r="Q20" s="50" t="s">
        <v>150</v>
      </c>
      <c r="R20" s="77">
        <v>1.2339610000000001</v>
      </c>
      <c r="S20" s="141">
        <v>1.491414</v>
      </c>
      <c r="T20" s="50" t="s">
        <v>150</v>
      </c>
      <c r="U20" s="77">
        <v>1.491414</v>
      </c>
      <c r="V20" s="141">
        <v>1.4465539999999999</v>
      </c>
      <c r="W20" s="50" t="s">
        <v>150</v>
      </c>
      <c r="X20" s="77">
        <v>1.4465539999999999</v>
      </c>
      <c r="Y20" s="141">
        <v>1.4819779999999998</v>
      </c>
      <c r="Z20" s="50" t="s">
        <v>150</v>
      </c>
      <c r="AA20" s="77">
        <v>1.4819779999999998</v>
      </c>
      <c r="AB20" s="141">
        <v>0.99523800000000007</v>
      </c>
      <c r="AC20" s="50" t="s">
        <v>150</v>
      </c>
      <c r="AD20" s="77">
        <v>0.99523800000000007</v>
      </c>
      <c r="AE20" s="141">
        <v>1.5386439999999999</v>
      </c>
      <c r="AF20" s="50" t="s">
        <v>150</v>
      </c>
      <c r="AG20" s="77">
        <v>1.5386439999999999</v>
      </c>
      <c r="AH20" s="141">
        <v>1.66787</v>
      </c>
      <c r="AI20" s="50" t="s">
        <v>150</v>
      </c>
      <c r="AJ20" s="77">
        <v>1.66787</v>
      </c>
      <c r="AK20" s="141">
        <v>0.74338700000000002</v>
      </c>
      <c r="AL20" s="50" t="s">
        <v>150</v>
      </c>
      <c r="AM20" s="77">
        <v>0.74338700000000002</v>
      </c>
      <c r="AN20" s="141">
        <v>2.122058</v>
      </c>
      <c r="AO20" s="50" t="s">
        <v>150</v>
      </c>
      <c r="AP20" s="77">
        <v>2.122058</v>
      </c>
      <c r="AQ20" s="141">
        <v>1.4146099999999999</v>
      </c>
      <c r="AR20" s="50" t="s">
        <v>150</v>
      </c>
      <c r="AS20" s="77">
        <v>1.4146099999999999</v>
      </c>
      <c r="AT20" s="141">
        <v>1.5240419999999999</v>
      </c>
      <c r="AU20" s="50" t="s">
        <v>150</v>
      </c>
      <c r="AV20" s="77">
        <v>1.5240419999999999</v>
      </c>
      <c r="AW20" s="141">
        <v>1.0948880000000001</v>
      </c>
      <c r="AX20" s="50" t="s">
        <v>150</v>
      </c>
      <c r="AY20" s="77">
        <v>1.0948880000000001</v>
      </c>
      <c r="AZ20" s="141">
        <v>1.503166</v>
      </c>
      <c r="BA20" s="50" t="s">
        <v>150</v>
      </c>
      <c r="BB20" s="77">
        <v>1.503166</v>
      </c>
      <c r="BC20" s="141">
        <v>0.85440799999999995</v>
      </c>
      <c r="BD20" s="50" t="s">
        <v>150</v>
      </c>
      <c r="BE20" s="77">
        <v>0.85440799999999995</v>
      </c>
      <c r="BF20" s="141">
        <v>2.160393</v>
      </c>
      <c r="BG20" s="50" t="s">
        <v>150</v>
      </c>
      <c r="BH20" s="77">
        <v>2.160393</v>
      </c>
      <c r="BI20" s="141">
        <v>0.68304600000000004</v>
      </c>
      <c r="BJ20" s="50" t="s">
        <v>150</v>
      </c>
      <c r="BK20" s="77">
        <v>0.68304600000000004</v>
      </c>
      <c r="BL20" s="141">
        <v>1.3898870000000001</v>
      </c>
      <c r="BM20" s="50" t="s">
        <v>150</v>
      </c>
      <c r="BN20" s="77">
        <v>1.3898870000000001</v>
      </c>
      <c r="BO20" s="141">
        <v>1.4352120000000002</v>
      </c>
      <c r="BP20" s="50" t="s">
        <v>150</v>
      </c>
      <c r="BQ20" s="77">
        <v>1.4352120000000002</v>
      </c>
      <c r="BR20" s="141">
        <v>1.717417</v>
      </c>
      <c r="BS20" s="50" t="s">
        <v>150</v>
      </c>
      <c r="BT20" s="77">
        <v>1.717417</v>
      </c>
      <c r="BU20" s="141">
        <v>0.68223100000000003</v>
      </c>
      <c r="BV20" s="50" t="s">
        <v>150</v>
      </c>
      <c r="BW20" s="77">
        <v>0.68223100000000003</v>
      </c>
      <c r="BX20" s="141">
        <v>1.2313470000000002</v>
      </c>
      <c r="BY20" s="50" t="s">
        <v>150</v>
      </c>
      <c r="BZ20" s="77">
        <v>1.2313470000000002</v>
      </c>
      <c r="CA20" s="141">
        <v>1.1238649999999999</v>
      </c>
      <c r="CB20" s="50" t="s">
        <v>150</v>
      </c>
      <c r="CC20" s="77">
        <v>1.1238649999999999</v>
      </c>
      <c r="CD20" s="141">
        <v>1.39296</v>
      </c>
      <c r="CE20" s="50" t="s">
        <v>150</v>
      </c>
      <c r="CF20" s="77">
        <v>1.39296</v>
      </c>
      <c r="CG20" s="141">
        <v>1.0413620000000001</v>
      </c>
      <c r="CH20" s="50" t="s">
        <v>150</v>
      </c>
      <c r="CI20" s="77">
        <v>1.0413620000000001</v>
      </c>
      <c r="CJ20" s="141">
        <v>1.4857929999999997</v>
      </c>
      <c r="CK20" s="50" t="s">
        <v>150</v>
      </c>
      <c r="CL20" s="77">
        <v>1.4857929999999997</v>
      </c>
      <c r="CM20" s="141">
        <v>0.93452899999999994</v>
      </c>
      <c r="CN20" s="50" t="s">
        <v>150</v>
      </c>
      <c r="CO20" s="77">
        <v>0.93452899999999994</v>
      </c>
      <c r="CP20" s="141">
        <v>1.4738739999999999</v>
      </c>
      <c r="CQ20" s="50" t="s">
        <v>150</v>
      </c>
      <c r="CR20" s="77">
        <v>1.4738739999999999</v>
      </c>
      <c r="CS20" s="141">
        <v>0.8178669999999999</v>
      </c>
      <c r="CT20" s="50" t="s">
        <v>150</v>
      </c>
      <c r="CU20" s="77">
        <v>0.8178669999999999</v>
      </c>
      <c r="CV20" s="141">
        <v>1.1226370000000001</v>
      </c>
      <c r="CW20" s="50" t="s">
        <v>150</v>
      </c>
      <c r="CX20" s="77">
        <v>1.1226370000000001</v>
      </c>
      <c r="CY20" s="141">
        <v>1.75298</v>
      </c>
      <c r="CZ20" s="50" t="s">
        <v>150</v>
      </c>
      <c r="DA20" s="77">
        <v>1.75298</v>
      </c>
      <c r="DB20" s="141">
        <v>1.9475009999999999</v>
      </c>
      <c r="DC20" s="50" t="s">
        <v>150</v>
      </c>
      <c r="DD20" s="77">
        <v>1.9475009999999999</v>
      </c>
      <c r="DE20" s="141">
        <v>0.73497199999999996</v>
      </c>
      <c r="DF20" s="50" t="s">
        <v>150</v>
      </c>
      <c r="DG20" s="77">
        <v>0.73497199999999996</v>
      </c>
      <c r="DH20" s="132">
        <v>1.5013049999999999</v>
      </c>
      <c r="DI20" s="130" t="s">
        <v>150</v>
      </c>
      <c r="DJ20" s="131">
        <v>1.5013049999999999</v>
      </c>
      <c r="DK20" s="132">
        <v>0.94513100000000005</v>
      </c>
      <c r="DL20" s="130" t="s">
        <v>150</v>
      </c>
      <c r="DM20" s="131">
        <v>0.94513100000000005</v>
      </c>
      <c r="DN20" s="132">
        <v>0.94183600000000001</v>
      </c>
      <c r="DO20" s="130" t="s">
        <v>150</v>
      </c>
      <c r="DP20" s="131">
        <v>0.94183600000000001</v>
      </c>
      <c r="DQ20" s="132">
        <v>1.405232</v>
      </c>
      <c r="DR20" s="130" t="s">
        <v>150</v>
      </c>
      <c r="DS20" s="131">
        <v>1.405232</v>
      </c>
      <c r="DT20" s="132">
        <v>1.5761780000000001</v>
      </c>
      <c r="DU20" s="130" t="s">
        <v>150</v>
      </c>
      <c r="DV20" s="131">
        <v>1.5761780000000001</v>
      </c>
      <c r="DW20" s="132">
        <v>0.663489</v>
      </c>
      <c r="DX20" s="130" t="s">
        <v>150</v>
      </c>
      <c r="DY20" s="131">
        <v>0.663489</v>
      </c>
      <c r="DZ20" s="132">
        <v>1.1530180000000001</v>
      </c>
      <c r="EA20" s="130" t="s">
        <v>150</v>
      </c>
      <c r="EB20" s="131">
        <v>1.1530180000000001</v>
      </c>
      <c r="EC20" s="132">
        <v>1.389357</v>
      </c>
      <c r="ED20" s="130" t="s">
        <v>150</v>
      </c>
      <c r="EE20" s="131">
        <v>1.389357</v>
      </c>
      <c r="EF20" s="132">
        <v>2.2395399999999999</v>
      </c>
      <c r="EG20" s="130" t="s">
        <v>150</v>
      </c>
      <c r="EH20" s="131">
        <v>2.2395399999999999</v>
      </c>
      <c r="EI20" s="132">
        <v>0.88177700000000003</v>
      </c>
      <c r="EJ20" s="130" t="s">
        <v>150</v>
      </c>
      <c r="EK20" s="131">
        <v>0.88177700000000003</v>
      </c>
      <c r="EL20" s="132">
        <v>2.8401450000000001</v>
      </c>
      <c r="EM20" s="130" t="s">
        <v>150</v>
      </c>
      <c r="EN20" s="131">
        <v>2.8401450000000001</v>
      </c>
      <c r="EO20" s="132">
        <v>1.5068349999999999</v>
      </c>
      <c r="EP20" s="130" t="s">
        <v>150</v>
      </c>
      <c r="EQ20" s="131">
        <v>1.5068349999999999</v>
      </c>
      <c r="ER20" s="157">
        <v>1.3835239999999998</v>
      </c>
      <c r="ES20" s="115" t="s">
        <v>150</v>
      </c>
      <c r="ET20" s="125">
        <v>1.3835239999999998</v>
      </c>
      <c r="EU20" s="157">
        <v>1.0479329999999998</v>
      </c>
      <c r="EV20" s="115" t="s">
        <v>150</v>
      </c>
      <c r="EW20" s="125">
        <v>1.0479329999999998</v>
      </c>
      <c r="EX20" s="157">
        <v>1.8305190000000002</v>
      </c>
      <c r="EY20" s="115" t="s">
        <v>150</v>
      </c>
      <c r="EZ20" s="125">
        <v>1.8305190000000002</v>
      </c>
      <c r="FA20" s="157">
        <v>1.734396</v>
      </c>
      <c r="FB20" s="115" t="s">
        <v>150</v>
      </c>
      <c r="FC20" s="125">
        <v>1.734396</v>
      </c>
      <c r="FD20" s="157">
        <v>1.4014220000000002</v>
      </c>
      <c r="FE20" s="115" t="s">
        <v>150</v>
      </c>
      <c r="FF20" s="125">
        <v>1.4014220000000002</v>
      </c>
      <c r="FG20" s="157">
        <v>1.8637640000000002</v>
      </c>
      <c r="FH20" s="115" t="s">
        <v>150</v>
      </c>
      <c r="FI20" s="125">
        <v>1.8637640000000002</v>
      </c>
      <c r="FJ20" s="157">
        <v>0.82446100000000011</v>
      </c>
      <c r="FK20" s="115" t="s">
        <v>150</v>
      </c>
      <c r="FL20" s="125">
        <v>0.82446100000000011</v>
      </c>
      <c r="FM20" s="157">
        <v>2.2072729999999998</v>
      </c>
      <c r="FN20" s="115" t="s">
        <v>150</v>
      </c>
      <c r="FO20" s="125">
        <v>2.2072729999999998</v>
      </c>
      <c r="FP20" s="157">
        <v>2.368776</v>
      </c>
      <c r="FQ20" s="115" t="s">
        <v>150</v>
      </c>
      <c r="FR20" s="125">
        <v>2.368776</v>
      </c>
      <c r="FS20" s="157">
        <v>1.369801</v>
      </c>
      <c r="FT20" s="115" t="s">
        <v>150</v>
      </c>
      <c r="FU20" s="125">
        <v>1.369801</v>
      </c>
      <c r="FV20" s="157">
        <v>1.8082550000000002</v>
      </c>
      <c r="FW20" s="115" t="s">
        <v>150</v>
      </c>
      <c r="FX20" s="125">
        <v>1.8082550000000002</v>
      </c>
      <c r="FY20" s="157">
        <v>1.411044</v>
      </c>
      <c r="FZ20" s="115" t="s">
        <v>150</v>
      </c>
      <c r="GA20" s="125">
        <v>1.411044</v>
      </c>
      <c r="GB20" s="8"/>
    </row>
    <row r="21" spans="1:184" s="3" customFormat="1" x14ac:dyDescent="0.35">
      <c r="A21" s="10"/>
      <c r="B21" s="25" t="s">
        <v>15</v>
      </c>
      <c r="C21" s="28" t="s">
        <v>80</v>
      </c>
      <c r="D21" s="139">
        <v>2.2933159999999995</v>
      </c>
      <c r="E21" s="53" t="s">
        <v>150</v>
      </c>
      <c r="F21" s="58">
        <v>2.2933159999999995</v>
      </c>
      <c r="G21" s="139">
        <v>1.3760870000000001</v>
      </c>
      <c r="H21" s="53" t="s">
        <v>150</v>
      </c>
      <c r="I21" s="58">
        <v>1.3760870000000001</v>
      </c>
      <c r="J21" s="139">
        <v>2.7898970000000003</v>
      </c>
      <c r="K21" s="53" t="s">
        <v>150</v>
      </c>
      <c r="L21" s="58">
        <v>2.7898970000000003</v>
      </c>
      <c r="M21" s="139">
        <v>2.0597060000000003</v>
      </c>
      <c r="N21" s="53" t="s">
        <v>150</v>
      </c>
      <c r="O21" s="58">
        <v>2.0597060000000003</v>
      </c>
      <c r="P21" s="139">
        <v>2.4841699999999998</v>
      </c>
      <c r="Q21" s="53" t="s">
        <v>150</v>
      </c>
      <c r="R21" s="58">
        <v>2.4841699999999998</v>
      </c>
      <c r="S21" s="139">
        <v>2.8921459999999999</v>
      </c>
      <c r="T21" s="53" t="s">
        <v>150</v>
      </c>
      <c r="U21" s="58">
        <v>2.8921459999999999</v>
      </c>
      <c r="V21" s="139">
        <v>2.3603329999999998</v>
      </c>
      <c r="W21" s="53" t="s">
        <v>150</v>
      </c>
      <c r="X21" s="58">
        <v>2.3603329999999998</v>
      </c>
      <c r="Y21" s="139">
        <v>1.408485</v>
      </c>
      <c r="Z21" s="53" t="s">
        <v>150</v>
      </c>
      <c r="AA21" s="58">
        <v>1.408485</v>
      </c>
      <c r="AB21" s="139">
        <v>1.236755</v>
      </c>
      <c r="AC21" s="53" t="s">
        <v>150</v>
      </c>
      <c r="AD21" s="58">
        <v>1.236755</v>
      </c>
      <c r="AE21" s="139">
        <v>1.2401249999999999</v>
      </c>
      <c r="AF21" s="53" t="s">
        <v>150</v>
      </c>
      <c r="AG21" s="58">
        <v>1.2401249999999999</v>
      </c>
      <c r="AH21" s="139">
        <v>1.6800920000000004</v>
      </c>
      <c r="AI21" s="53" t="s">
        <v>150</v>
      </c>
      <c r="AJ21" s="58">
        <v>1.6800920000000004</v>
      </c>
      <c r="AK21" s="139">
        <v>2.0492409999999999</v>
      </c>
      <c r="AL21" s="53" t="s">
        <v>150</v>
      </c>
      <c r="AM21" s="58">
        <v>2.0492409999999999</v>
      </c>
      <c r="AN21" s="139">
        <v>1.619998</v>
      </c>
      <c r="AO21" s="53" t="s">
        <v>150</v>
      </c>
      <c r="AP21" s="58">
        <v>1.619998</v>
      </c>
      <c r="AQ21" s="139">
        <v>1.3914539999999997</v>
      </c>
      <c r="AR21" s="53" t="s">
        <v>150</v>
      </c>
      <c r="AS21" s="58">
        <v>1.3914539999999997</v>
      </c>
      <c r="AT21" s="139">
        <v>1.8879050000000002</v>
      </c>
      <c r="AU21" s="53" t="s">
        <v>150</v>
      </c>
      <c r="AV21" s="58">
        <v>1.8879050000000002</v>
      </c>
      <c r="AW21" s="139">
        <v>1.6924630000000001</v>
      </c>
      <c r="AX21" s="53" t="s">
        <v>150</v>
      </c>
      <c r="AY21" s="58">
        <v>1.6924630000000001</v>
      </c>
      <c r="AZ21" s="139">
        <v>1.6796650000000002</v>
      </c>
      <c r="BA21" s="53" t="s">
        <v>150</v>
      </c>
      <c r="BB21" s="58">
        <v>1.6796650000000002</v>
      </c>
      <c r="BC21" s="139">
        <v>1.8640320000000004</v>
      </c>
      <c r="BD21" s="53" t="s">
        <v>150</v>
      </c>
      <c r="BE21" s="58">
        <v>1.8640320000000004</v>
      </c>
      <c r="BF21" s="139">
        <v>1.5865510000000003</v>
      </c>
      <c r="BG21" s="53" t="s">
        <v>150</v>
      </c>
      <c r="BH21" s="58">
        <v>1.5865510000000003</v>
      </c>
      <c r="BI21" s="139">
        <v>1.5780139999999998</v>
      </c>
      <c r="BJ21" s="53" t="s">
        <v>150</v>
      </c>
      <c r="BK21" s="58">
        <v>1.5780139999999998</v>
      </c>
      <c r="BL21" s="139">
        <v>2.5410209999999998</v>
      </c>
      <c r="BM21" s="53" t="s">
        <v>150</v>
      </c>
      <c r="BN21" s="58">
        <v>2.5410209999999998</v>
      </c>
      <c r="BO21" s="139">
        <v>1.506642</v>
      </c>
      <c r="BP21" s="53" t="s">
        <v>150</v>
      </c>
      <c r="BQ21" s="58">
        <v>1.506642</v>
      </c>
      <c r="BR21" s="139">
        <v>1.8013680000000001</v>
      </c>
      <c r="BS21" s="53" t="s">
        <v>150</v>
      </c>
      <c r="BT21" s="58">
        <v>1.8013680000000001</v>
      </c>
      <c r="BU21" s="139">
        <v>1.9164099999999999</v>
      </c>
      <c r="BV21" s="53" t="s">
        <v>150</v>
      </c>
      <c r="BW21" s="58">
        <v>1.9164099999999999</v>
      </c>
      <c r="BX21" s="139">
        <v>1.4482639999999996</v>
      </c>
      <c r="BY21" s="53" t="s">
        <v>150</v>
      </c>
      <c r="BZ21" s="58">
        <v>1.4482639999999996</v>
      </c>
      <c r="CA21" s="139">
        <v>1.3205550000000004</v>
      </c>
      <c r="CB21" s="53" t="s">
        <v>150</v>
      </c>
      <c r="CC21" s="58">
        <v>1.3205550000000004</v>
      </c>
      <c r="CD21" s="139">
        <v>1.043434</v>
      </c>
      <c r="CE21" s="53" t="s">
        <v>150</v>
      </c>
      <c r="CF21" s="58">
        <v>1.043434</v>
      </c>
      <c r="CG21" s="139">
        <v>0.693604</v>
      </c>
      <c r="CH21" s="53" t="s">
        <v>150</v>
      </c>
      <c r="CI21" s="58">
        <v>0.693604</v>
      </c>
      <c r="CJ21" s="139">
        <v>0.50749299999999997</v>
      </c>
      <c r="CK21" s="53" t="s">
        <v>150</v>
      </c>
      <c r="CL21" s="58">
        <v>0.50749299999999997</v>
      </c>
      <c r="CM21" s="139">
        <v>0.66369100000000003</v>
      </c>
      <c r="CN21" s="53" t="s">
        <v>150</v>
      </c>
      <c r="CO21" s="58">
        <v>0.66369100000000003</v>
      </c>
      <c r="CP21" s="139">
        <v>0.52943400000000018</v>
      </c>
      <c r="CQ21" s="53" t="s">
        <v>150</v>
      </c>
      <c r="CR21" s="58">
        <v>0.52943400000000018</v>
      </c>
      <c r="CS21" s="139">
        <v>0.43509900000000001</v>
      </c>
      <c r="CT21" s="53" t="s">
        <v>150</v>
      </c>
      <c r="CU21" s="58">
        <v>0.43509900000000001</v>
      </c>
      <c r="CV21" s="139">
        <v>0.63944299999999998</v>
      </c>
      <c r="CW21" s="53" t="s">
        <v>150</v>
      </c>
      <c r="CX21" s="58">
        <v>0.63944299999999998</v>
      </c>
      <c r="CY21" s="139">
        <v>0.42506400000000005</v>
      </c>
      <c r="CZ21" s="53" t="s">
        <v>150</v>
      </c>
      <c r="DA21" s="58">
        <v>0.42506400000000005</v>
      </c>
      <c r="DB21" s="139">
        <v>0.61714200000000008</v>
      </c>
      <c r="DC21" s="53" t="s">
        <v>150</v>
      </c>
      <c r="DD21" s="58">
        <v>0.61714200000000008</v>
      </c>
      <c r="DE21" s="139">
        <v>0.62614100000000006</v>
      </c>
      <c r="DF21" s="53" t="s">
        <v>150</v>
      </c>
      <c r="DG21" s="58">
        <v>0.62614100000000006</v>
      </c>
      <c r="DH21" s="140">
        <v>0.48014800000000002</v>
      </c>
      <c r="DI21" s="128" t="s">
        <v>150</v>
      </c>
      <c r="DJ21" s="129">
        <v>0.48014800000000002</v>
      </c>
      <c r="DK21" s="140">
        <v>0.54643200000000003</v>
      </c>
      <c r="DL21" s="128" t="s">
        <v>150</v>
      </c>
      <c r="DM21" s="129">
        <v>0.54643200000000003</v>
      </c>
      <c r="DN21" s="140">
        <v>0.51830299999999996</v>
      </c>
      <c r="DO21" s="128" t="s">
        <v>150</v>
      </c>
      <c r="DP21" s="129">
        <v>0.51830299999999996</v>
      </c>
      <c r="DQ21" s="140">
        <v>0.91938500000000001</v>
      </c>
      <c r="DR21" s="128" t="s">
        <v>150</v>
      </c>
      <c r="DS21" s="129">
        <v>0.91938500000000001</v>
      </c>
      <c r="DT21" s="140">
        <v>0.42862600000000001</v>
      </c>
      <c r="DU21" s="128" t="s">
        <v>150</v>
      </c>
      <c r="DV21" s="129">
        <v>0.42862600000000001</v>
      </c>
      <c r="DW21" s="140">
        <v>0.635073</v>
      </c>
      <c r="DX21" s="128" t="s">
        <v>150</v>
      </c>
      <c r="DY21" s="129">
        <v>0.635073</v>
      </c>
      <c r="DZ21" s="140">
        <v>0.707283</v>
      </c>
      <c r="EA21" s="128" t="s">
        <v>150</v>
      </c>
      <c r="EB21" s="129">
        <v>0.707283</v>
      </c>
      <c r="EC21" s="140">
        <v>0.825627</v>
      </c>
      <c r="ED21" s="128" t="s">
        <v>150</v>
      </c>
      <c r="EE21" s="129">
        <v>0.825627</v>
      </c>
      <c r="EF21" s="140">
        <v>0.58227099999999998</v>
      </c>
      <c r="EG21" s="128" t="s">
        <v>150</v>
      </c>
      <c r="EH21" s="129">
        <v>0.58227099999999998</v>
      </c>
      <c r="EI21" s="140">
        <v>0.76652699999999996</v>
      </c>
      <c r="EJ21" s="128" t="s">
        <v>150</v>
      </c>
      <c r="EK21" s="129">
        <v>0.76652699999999996</v>
      </c>
      <c r="EL21" s="140">
        <v>0.77779100000000001</v>
      </c>
      <c r="EM21" s="128" t="s">
        <v>150</v>
      </c>
      <c r="EN21" s="129">
        <v>0.77779100000000001</v>
      </c>
      <c r="EO21" s="140">
        <v>0.67157699999999998</v>
      </c>
      <c r="EP21" s="128" t="s">
        <v>150</v>
      </c>
      <c r="EQ21" s="129">
        <v>0.67157699999999998</v>
      </c>
      <c r="ER21" s="156">
        <v>0.86443100000000006</v>
      </c>
      <c r="ES21" s="117" t="s">
        <v>150</v>
      </c>
      <c r="ET21" s="120">
        <v>0.86443100000000006</v>
      </c>
      <c r="EU21" s="156">
        <v>0.48421599999999998</v>
      </c>
      <c r="EV21" s="117" t="s">
        <v>150</v>
      </c>
      <c r="EW21" s="120">
        <v>0.48421599999999998</v>
      </c>
      <c r="EX21" s="156">
        <v>1.3024700000000002</v>
      </c>
      <c r="EY21" s="117" t="s">
        <v>150</v>
      </c>
      <c r="EZ21" s="120">
        <v>1.3024700000000002</v>
      </c>
      <c r="FA21" s="156">
        <v>0.45220800000000005</v>
      </c>
      <c r="FB21" s="117" t="s">
        <v>150</v>
      </c>
      <c r="FC21" s="120">
        <v>0.45220800000000005</v>
      </c>
      <c r="FD21" s="156">
        <v>1.2292439999999998</v>
      </c>
      <c r="FE21" s="117" t="s">
        <v>150</v>
      </c>
      <c r="FF21" s="120">
        <v>1.2292439999999998</v>
      </c>
      <c r="FG21" s="156">
        <v>0.61573699999999987</v>
      </c>
      <c r="FH21" s="117" t="s">
        <v>150</v>
      </c>
      <c r="FI21" s="120">
        <v>0.61573699999999987</v>
      </c>
      <c r="FJ21" s="156">
        <v>1.073142</v>
      </c>
      <c r="FK21" s="117" t="s">
        <v>150</v>
      </c>
      <c r="FL21" s="120">
        <v>1.073142</v>
      </c>
      <c r="FM21" s="156">
        <v>1.1306020000000003</v>
      </c>
      <c r="FN21" s="117" t="s">
        <v>150</v>
      </c>
      <c r="FO21" s="120">
        <v>1.1306020000000003</v>
      </c>
      <c r="FP21" s="156">
        <v>0.95282200000000017</v>
      </c>
      <c r="FQ21" s="117" t="s">
        <v>150</v>
      </c>
      <c r="FR21" s="120">
        <v>0.95282200000000017</v>
      </c>
      <c r="FS21" s="156">
        <v>0.22283799999999995</v>
      </c>
      <c r="FT21" s="117" t="s">
        <v>150</v>
      </c>
      <c r="FU21" s="120">
        <v>0.22283799999999995</v>
      </c>
      <c r="FV21" s="156">
        <v>1.175608</v>
      </c>
      <c r="FW21" s="117" t="s">
        <v>150</v>
      </c>
      <c r="FX21" s="120">
        <v>1.175608</v>
      </c>
      <c r="FY21" s="156">
        <v>0.94302300000000006</v>
      </c>
      <c r="FZ21" s="117" t="s">
        <v>150</v>
      </c>
      <c r="GA21" s="120">
        <v>0.94302300000000006</v>
      </c>
      <c r="GB21" s="8"/>
    </row>
    <row r="22" spans="1:184" s="3" customFormat="1" x14ac:dyDescent="0.35">
      <c r="A22" s="10"/>
      <c r="B22" s="25"/>
      <c r="C22" s="26" t="s">
        <v>71</v>
      </c>
      <c r="D22" s="78">
        <v>18.733971999999966</v>
      </c>
      <c r="E22" s="50">
        <v>1.4626159999999997</v>
      </c>
      <c r="F22" s="77">
        <v>20.196587999999934</v>
      </c>
      <c r="G22" s="78">
        <v>17.081300999999939</v>
      </c>
      <c r="H22" s="50">
        <v>2.6633969999999998</v>
      </c>
      <c r="I22" s="77">
        <v>19.744697999999914</v>
      </c>
      <c r="J22" s="78">
        <v>21.213087000000002</v>
      </c>
      <c r="K22" s="50">
        <v>3.5142560000000005</v>
      </c>
      <c r="L22" s="77">
        <v>24.727342999999991</v>
      </c>
      <c r="M22" s="78">
        <v>21.826495999999963</v>
      </c>
      <c r="N22" s="50">
        <v>6.3154350000000008</v>
      </c>
      <c r="O22" s="77">
        <v>28.141931</v>
      </c>
      <c r="P22" s="78">
        <v>18.02375600000002</v>
      </c>
      <c r="Q22" s="50">
        <v>3.2872129999999999</v>
      </c>
      <c r="R22" s="77">
        <v>21.310969000000028</v>
      </c>
      <c r="S22" s="78">
        <v>19.870998000000014</v>
      </c>
      <c r="T22" s="50">
        <v>2.6942740000000001</v>
      </c>
      <c r="U22" s="77">
        <v>22.565271999999993</v>
      </c>
      <c r="V22" s="78">
        <v>15.260286999999948</v>
      </c>
      <c r="W22" s="50">
        <v>1.5294760000000003</v>
      </c>
      <c r="X22" s="77">
        <v>16.789762999999937</v>
      </c>
      <c r="Y22" s="78">
        <v>21.48942999999997</v>
      </c>
      <c r="Z22" s="50">
        <v>2.7565720000000002</v>
      </c>
      <c r="AA22" s="77">
        <v>24.246001999999919</v>
      </c>
      <c r="AB22" s="78">
        <v>17.710744000000119</v>
      </c>
      <c r="AC22" s="50">
        <v>2.3237329999999998</v>
      </c>
      <c r="AD22" s="77">
        <v>20.034477000000123</v>
      </c>
      <c r="AE22" s="78">
        <v>19.13117500000007</v>
      </c>
      <c r="AF22" s="50">
        <v>3.255109</v>
      </c>
      <c r="AG22" s="77">
        <v>22.386284000000018</v>
      </c>
      <c r="AH22" s="78">
        <v>20.356190000000083</v>
      </c>
      <c r="AI22" s="50">
        <v>4.840882999999998</v>
      </c>
      <c r="AJ22" s="77">
        <v>25.197073000000074</v>
      </c>
      <c r="AK22" s="78">
        <v>17.724187999999913</v>
      </c>
      <c r="AL22" s="50">
        <v>5.1277869999999997</v>
      </c>
      <c r="AM22" s="77">
        <v>22.851974999999953</v>
      </c>
      <c r="AN22" s="78">
        <v>20.192309000000023</v>
      </c>
      <c r="AO22" s="50">
        <v>4.6989479999999997</v>
      </c>
      <c r="AP22" s="77">
        <v>24.891256999999996</v>
      </c>
      <c r="AQ22" s="78">
        <v>16.682754999999958</v>
      </c>
      <c r="AR22" s="50">
        <v>7.1174400000000002</v>
      </c>
      <c r="AS22" s="77">
        <v>23.800195000000087</v>
      </c>
      <c r="AT22" s="78">
        <v>15.323934999999921</v>
      </c>
      <c r="AU22" s="50">
        <v>2.4429280000000002</v>
      </c>
      <c r="AV22" s="77">
        <v>17.766862999999972</v>
      </c>
      <c r="AW22" s="78">
        <v>18.302880999999985</v>
      </c>
      <c r="AX22" s="50">
        <v>8.6103609999999993</v>
      </c>
      <c r="AY22" s="77">
        <v>26.913242000000025</v>
      </c>
      <c r="AZ22" s="78">
        <v>16.158200999999963</v>
      </c>
      <c r="BA22" s="50">
        <v>8.6558149999999987</v>
      </c>
      <c r="BB22" s="77">
        <v>24.814015999999953</v>
      </c>
      <c r="BC22" s="78">
        <v>19.260906000000006</v>
      </c>
      <c r="BD22" s="50">
        <v>5.992108</v>
      </c>
      <c r="BE22" s="77">
        <v>25.253013999999951</v>
      </c>
      <c r="BF22" s="78">
        <v>18.682220000000029</v>
      </c>
      <c r="BG22" s="50">
        <v>6.7988859999999995</v>
      </c>
      <c r="BH22" s="77">
        <v>25.481105999999954</v>
      </c>
      <c r="BI22" s="78">
        <v>18.340666000000112</v>
      </c>
      <c r="BJ22" s="50">
        <v>5.1709909999999999</v>
      </c>
      <c r="BK22" s="77">
        <v>23.511657000000127</v>
      </c>
      <c r="BL22" s="78">
        <v>16.595716000000039</v>
      </c>
      <c r="BM22" s="50">
        <v>2.3322050000000001</v>
      </c>
      <c r="BN22" s="77">
        <v>18.927920999999998</v>
      </c>
      <c r="BO22" s="78">
        <v>21.367771999999974</v>
      </c>
      <c r="BP22" s="50">
        <v>6.5043199999999999</v>
      </c>
      <c r="BQ22" s="77">
        <v>27.872092000000038</v>
      </c>
      <c r="BR22" s="78">
        <v>21.21551999999997</v>
      </c>
      <c r="BS22" s="50">
        <v>2.3577690000000002</v>
      </c>
      <c r="BT22" s="77">
        <v>23.573289000000017</v>
      </c>
      <c r="BU22" s="78">
        <v>19.162734</v>
      </c>
      <c r="BV22" s="50">
        <v>0.31790400000000008</v>
      </c>
      <c r="BW22" s="77">
        <v>19.480637999999999</v>
      </c>
      <c r="BX22" s="78">
        <v>16.518612000000076</v>
      </c>
      <c r="BY22" s="50">
        <v>2.4219300000000006</v>
      </c>
      <c r="BZ22" s="77">
        <v>18.940542000000079</v>
      </c>
      <c r="CA22" s="78">
        <v>14.854766999999981</v>
      </c>
      <c r="CB22" s="50">
        <v>2.0958210000000004</v>
      </c>
      <c r="CC22" s="77">
        <v>16.950587999999982</v>
      </c>
      <c r="CD22" s="78">
        <v>14.308016000000038</v>
      </c>
      <c r="CE22" s="50">
        <v>4.1214490000000001</v>
      </c>
      <c r="CF22" s="77">
        <v>18.429465000000022</v>
      </c>
      <c r="CG22" s="78">
        <v>9.3717550000000642</v>
      </c>
      <c r="CH22" s="50">
        <v>2.636981</v>
      </c>
      <c r="CI22" s="77">
        <v>12.008736000000042</v>
      </c>
      <c r="CJ22" s="78">
        <v>6.4427330000000183</v>
      </c>
      <c r="CK22" s="50">
        <v>2.0938780000000001</v>
      </c>
      <c r="CL22" s="77">
        <v>8.5366110000000361</v>
      </c>
      <c r="CM22" s="78">
        <v>9.9266239999999897</v>
      </c>
      <c r="CN22" s="50">
        <v>1.2909089999999999</v>
      </c>
      <c r="CO22" s="77">
        <v>11.217532999999989</v>
      </c>
      <c r="CP22" s="78">
        <v>10.717593999999963</v>
      </c>
      <c r="CQ22" s="50">
        <v>3.7163829999999995</v>
      </c>
      <c r="CR22" s="77">
        <v>14.433976999999999</v>
      </c>
      <c r="CS22" s="78">
        <v>10.565694999999977</v>
      </c>
      <c r="CT22" s="50">
        <v>1.2612589999999999</v>
      </c>
      <c r="CU22" s="77">
        <v>11.826953999999958</v>
      </c>
      <c r="CV22" s="78">
        <v>12.86320200000003</v>
      </c>
      <c r="CW22" s="50">
        <v>4.888261</v>
      </c>
      <c r="CX22" s="77">
        <v>17.751463000000015</v>
      </c>
      <c r="CY22" s="78">
        <v>12.497389000000069</v>
      </c>
      <c r="CZ22" s="50">
        <v>7.6252690000000003</v>
      </c>
      <c r="DA22" s="77">
        <v>20.12265800000003</v>
      </c>
      <c r="DB22" s="78">
        <v>10.994905000000045</v>
      </c>
      <c r="DC22" s="50">
        <v>6.9636239999999994</v>
      </c>
      <c r="DD22" s="77">
        <v>17.958529000000055</v>
      </c>
      <c r="DE22" s="78">
        <v>11.891435000000001</v>
      </c>
      <c r="DF22" s="50">
        <v>3.2936999999999999</v>
      </c>
      <c r="DG22" s="77">
        <v>15.185135000000059</v>
      </c>
      <c r="DH22" s="132">
        <v>10.961493999999998</v>
      </c>
      <c r="DI22" s="130">
        <v>4.6897799999999998</v>
      </c>
      <c r="DJ22" s="131">
        <v>15.651273999999999</v>
      </c>
      <c r="DK22" s="132">
        <v>10.448428</v>
      </c>
      <c r="DL22" s="130">
        <v>1.056273</v>
      </c>
      <c r="DM22" s="131">
        <v>11.504700999999997</v>
      </c>
      <c r="DN22" s="132">
        <v>10.591965</v>
      </c>
      <c r="DO22" s="130">
        <v>4.923438</v>
      </c>
      <c r="DP22" s="131">
        <v>15.515403000000001</v>
      </c>
      <c r="DQ22" s="132">
        <v>9.6596569999999993</v>
      </c>
      <c r="DR22" s="130">
        <v>2.1580060000000003</v>
      </c>
      <c r="DS22" s="131">
        <v>11.817663000000001</v>
      </c>
      <c r="DT22" s="132">
        <v>17.022856999999995</v>
      </c>
      <c r="DU22" s="130">
        <v>9.3700460000000003</v>
      </c>
      <c r="DV22" s="131">
        <v>26.392903000000004</v>
      </c>
      <c r="DW22" s="132">
        <v>14.044218000000001</v>
      </c>
      <c r="DX22" s="130">
        <v>3.1935359999999995</v>
      </c>
      <c r="DY22" s="131">
        <v>17.237754000000002</v>
      </c>
      <c r="DZ22" s="132">
        <v>18.242544999999996</v>
      </c>
      <c r="EA22" s="130">
        <v>6.8741580000000004</v>
      </c>
      <c r="EB22" s="131">
        <v>25.11670299999999</v>
      </c>
      <c r="EC22" s="132">
        <v>14.131020000000001</v>
      </c>
      <c r="ED22" s="130">
        <v>3.6187180000000003</v>
      </c>
      <c r="EE22" s="131">
        <v>17.749738000000001</v>
      </c>
      <c r="EF22" s="132">
        <v>18.742721999999997</v>
      </c>
      <c r="EG22" s="130">
        <v>5.4248779999999996</v>
      </c>
      <c r="EH22" s="131">
        <v>24.167599999999993</v>
      </c>
      <c r="EI22" s="132">
        <v>17.550597000000003</v>
      </c>
      <c r="EJ22" s="130">
        <v>3.4573809999999998</v>
      </c>
      <c r="EK22" s="131">
        <v>21.007978000000005</v>
      </c>
      <c r="EL22" s="132">
        <v>19.514831999999991</v>
      </c>
      <c r="EM22" s="130">
        <v>4.1047630000000002</v>
      </c>
      <c r="EN22" s="131">
        <v>23.619594999999997</v>
      </c>
      <c r="EO22" s="132">
        <v>18.109593000000007</v>
      </c>
      <c r="EP22" s="130">
        <v>6.8443179999999995</v>
      </c>
      <c r="EQ22" s="131">
        <v>24.953910999999998</v>
      </c>
      <c r="ER22" s="157">
        <v>17.022419000000003</v>
      </c>
      <c r="ES22" s="115">
        <v>3.525563</v>
      </c>
      <c r="ET22" s="125">
        <v>20.547982000000005</v>
      </c>
      <c r="EU22" s="157">
        <v>19.690874000000004</v>
      </c>
      <c r="EV22" s="115">
        <v>5.2752269999999992</v>
      </c>
      <c r="EW22" s="125">
        <v>24.966101000000002</v>
      </c>
      <c r="EX22" s="157">
        <v>19.752257999999991</v>
      </c>
      <c r="EY22" s="115">
        <v>3.7899729999999998</v>
      </c>
      <c r="EZ22" s="125">
        <v>23.54223099999999</v>
      </c>
      <c r="FA22" s="157">
        <v>17.263998999999998</v>
      </c>
      <c r="FB22" s="115">
        <v>6.7884169999999999</v>
      </c>
      <c r="FC22" s="125">
        <v>24.052415999999997</v>
      </c>
      <c r="FD22" s="157">
        <v>25.423383999999995</v>
      </c>
      <c r="FE22" s="115">
        <v>3.7361159999999995</v>
      </c>
      <c r="FF22" s="125">
        <v>29.159499999999994</v>
      </c>
      <c r="FG22" s="157">
        <v>19.213534999999997</v>
      </c>
      <c r="FH22" s="115">
        <v>6.4533879999999995</v>
      </c>
      <c r="FI22" s="125">
        <v>25.666922999999997</v>
      </c>
      <c r="FJ22" s="157">
        <v>15.391356999999999</v>
      </c>
      <c r="FK22" s="115">
        <v>2.0650390000000001</v>
      </c>
      <c r="FL22" s="125">
        <v>17.456395999999998</v>
      </c>
      <c r="FM22" s="157">
        <v>26.606745000000021</v>
      </c>
      <c r="FN22" s="115">
        <v>10.299549000000001</v>
      </c>
      <c r="FO22" s="125">
        <v>36.906294000000024</v>
      </c>
      <c r="FP22" s="157">
        <v>21.404246000000011</v>
      </c>
      <c r="FQ22" s="115">
        <v>5.8031060000000014</v>
      </c>
      <c r="FR22" s="125">
        <v>27.207352000000014</v>
      </c>
      <c r="FS22" s="157">
        <v>27.179266999999985</v>
      </c>
      <c r="FT22" s="115">
        <v>9.0756350000000001</v>
      </c>
      <c r="FU22" s="125">
        <v>36.254901999999987</v>
      </c>
      <c r="FV22" s="157">
        <v>24.056744000000016</v>
      </c>
      <c r="FW22" s="115">
        <v>15.953104999999997</v>
      </c>
      <c r="FX22" s="125">
        <v>40.009849000000017</v>
      </c>
      <c r="FY22" s="157">
        <v>26.647152000000037</v>
      </c>
      <c r="FZ22" s="115">
        <v>4.8903889999999999</v>
      </c>
      <c r="GA22" s="125">
        <v>31.537541000000036</v>
      </c>
      <c r="GB22" s="8"/>
    </row>
    <row r="23" spans="1:184" s="3" customFormat="1" ht="5.25" customHeight="1" x14ac:dyDescent="0.35">
      <c r="A23" s="10"/>
      <c r="B23" s="25"/>
      <c r="C23" s="28"/>
      <c r="D23" s="79"/>
      <c r="E23" s="80"/>
      <c r="F23" s="81"/>
      <c r="G23" s="79"/>
      <c r="H23" s="80"/>
      <c r="I23" s="81"/>
      <c r="J23" s="79"/>
      <c r="K23" s="80"/>
      <c r="L23" s="81"/>
      <c r="M23" s="79"/>
      <c r="N23" s="80"/>
      <c r="O23" s="81"/>
      <c r="P23" s="79"/>
      <c r="Q23" s="80"/>
      <c r="R23" s="81"/>
      <c r="S23" s="79"/>
      <c r="T23" s="80"/>
      <c r="U23" s="81"/>
      <c r="V23" s="79"/>
      <c r="W23" s="80"/>
      <c r="X23" s="81"/>
      <c r="Y23" s="79"/>
      <c r="Z23" s="80"/>
      <c r="AA23" s="81"/>
      <c r="AB23" s="79"/>
      <c r="AC23" s="80"/>
      <c r="AD23" s="81"/>
      <c r="AE23" s="79"/>
      <c r="AF23" s="80"/>
      <c r="AG23" s="81"/>
      <c r="AH23" s="79"/>
      <c r="AI23" s="80"/>
      <c r="AJ23" s="81"/>
      <c r="AK23" s="79"/>
      <c r="AL23" s="80"/>
      <c r="AM23" s="81"/>
      <c r="AN23" s="79"/>
      <c r="AO23" s="80"/>
      <c r="AP23" s="81"/>
      <c r="AQ23" s="79"/>
      <c r="AR23" s="80"/>
      <c r="AS23" s="81"/>
      <c r="AT23" s="79"/>
      <c r="AU23" s="80"/>
      <c r="AV23" s="81"/>
      <c r="AW23" s="79"/>
      <c r="AX23" s="80"/>
      <c r="AY23" s="81"/>
      <c r="AZ23" s="79"/>
      <c r="BA23" s="80"/>
      <c r="BB23" s="81"/>
      <c r="BC23" s="79"/>
      <c r="BD23" s="80"/>
      <c r="BE23" s="81"/>
      <c r="BF23" s="79"/>
      <c r="BG23" s="80"/>
      <c r="BH23" s="81"/>
      <c r="BI23" s="79"/>
      <c r="BJ23" s="80"/>
      <c r="BK23" s="81"/>
      <c r="BL23" s="79"/>
      <c r="BM23" s="80"/>
      <c r="BN23" s="81"/>
      <c r="BO23" s="79"/>
      <c r="BP23" s="80"/>
      <c r="BQ23" s="81"/>
      <c r="BR23" s="79"/>
      <c r="BS23" s="80"/>
      <c r="BT23" s="81"/>
      <c r="BU23" s="79"/>
      <c r="BV23" s="80"/>
      <c r="BW23" s="81"/>
      <c r="BX23" s="79"/>
      <c r="BY23" s="80"/>
      <c r="BZ23" s="81"/>
      <c r="CA23" s="79"/>
      <c r="CB23" s="80"/>
      <c r="CC23" s="81"/>
      <c r="CD23" s="79"/>
      <c r="CE23" s="80"/>
      <c r="CF23" s="81"/>
      <c r="CG23" s="79"/>
      <c r="CH23" s="80"/>
      <c r="CI23" s="81"/>
      <c r="CJ23" s="79"/>
      <c r="CK23" s="80"/>
      <c r="CL23" s="81"/>
      <c r="CM23" s="79"/>
      <c r="CN23" s="80"/>
      <c r="CO23" s="81"/>
      <c r="CP23" s="79"/>
      <c r="CQ23" s="80"/>
      <c r="CR23" s="81"/>
      <c r="CS23" s="79"/>
      <c r="CT23" s="80"/>
      <c r="CU23" s="81"/>
      <c r="CV23" s="79"/>
      <c r="CW23" s="80"/>
      <c r="CX23" s="81"/>
      <c r="CY23" s="79"/>
      <c r="CZ23" s="80"/>
      <c r="DA23" s="81"/>
      <c r="DB23" s="79"/>
      <c r="DC23" s="80"/>
      <c r="DD23" s="81"/>
      <c r="DE23" s="79"/>
      <c r="DF23" s="80"/>
      <c r="DG23" s="81"/>
      <c r="DH23" s="79"/>
      <c r="DI23" s="80"/>
      <c r="DJ23" s="81"/>
      <c r="DK23" s="79"/>
      <c r="DL23" s="80"/>
      <c r="DM23" s="81"/>
      <c r="DN23" s="79"/>
      <c r="DO23" s="80"/>
      <c r="DP23" s="81"/>
      <c r="DQ23" s="79"/>
      <c r="DR23" s="80"/>
      <c r="DS23" s="81"/>
      <c r="DT23" s="79"/>
      <c r="DU23" s="80"/>
      <c r="DV23" s="81"/>
      <c r="DW23" s="79"/>
      <c r="DX23" s="80"/>
      <c r="DY23" s="81"/>
      <c r="DZ23" s="79"/>
      <c r="EA23" s="80"/>
      <c r="EB23" s="81"/>
      <c r="EC23" s="79"/>
      <c r="ED23" s="80"/>
      <c r="EE23" s="81"/>
      <c r="EF23" s="79"/>
      <c r="EG23" s="80"/>
      <c r="EH23" s="81"/>
      <c r="EI23" s="79"/>
      <c r="EJ23" s="80"/>
      <c r="EK23" s="81"/>
      <c r="EL23" s="79"/>
      <c r="EM23" s="80"/>
      <c r="EN23" s="81"/>
      <c r="EO23" s="79"/>
      <c r="EP23" s="80"/>
      <c r="EQ23" s="81"/>
      <c r="ER23" s="158"/>
      <c r="ES23" s="159"/>
      <c r="ET23" s="160"/>
      <c r="EU23" s="158"/>
      <c r="EV23" s="159"/>
      <c r="EW23" s="160"/>
      <c r="EX23" s="158"/>
      <c r="EY23" s="159"/>
      <c r="EZ23" s="160"/>
      <c r="FA23" s="158"/>
      <c r="FB23" s="159"/>
      <c r="FC23" s="160"/>
      <c r="FD23" s="158"/>
      <c r="FE23" s="159"/>
      <c r="FF23" s="160"/>
      <c r="FG23" s="158"/>
      <c r="FH23" s="159"/>
      <c r="FI23" s="160"/>
      <c r="FJ23" s="158"/>
      <c r="FK23" s="159"/>
      <c r="FL23" s="160"/>
      <c r="FM23" s="158"/>
      <c r="FN23" s="159"/>
      <c r="FO23" s="160"/>
      <c r="FP23" s="158"/>
      <c r="FQ23" s="159"/>
      <c r="FR23" s="160"/>
      <c r="FS23" s="158"/>
      <c r="FT23" s="159"/>
      <c r="FU23" s="160"/>
      <c r="FV23" s="158"/>
      <c r="FW23" s="159"/>
      <c r="FX23" s="160"/>
      <c r="FY23" s="158"/>
      <c r="FZ23" s="159"/>
      <c r="GA23" s="160"/>
      <c r="GB23" s="8"/>
    </row>
    <row r="24" spans="1:184" s="3" customFormat="1" x14ac:dyDescent="0.35">
      <c r="A24" s="10"/>
      <c r="B24" s="30"/>
      <c r="C24" s="32" t="s">
        <v>75</v>
      </c>
      <c r="D24" s="59">
        <f t="shared" ref="D24:E24" si="0">SUM(D7:D22)</f>
        <v>177.77878842240469</v>
      </c>
      <c r="E24" s="60">
        <f t="shared" si="0"/>
        <v>1.9390139999999998</v>
      </c>
      <c r="F24" s="61">
        <f>SUM(F7:F22)</f>
        <v>179.71780242240467</v>
      </c>
      <c r="G24" s="59">
        <f t="shared" ref="G24:BR24" si="1">SUM(G7:G22)</f>
        <v>164.63000677754911</v>
      </c>
      <c r="H24" s="60">
        <f t="shared" si="1"/>
        <v>3.0260959999999999</v>
      </c>
      <c r="I24" s="61">
        <f t="shared" si="1"/>
        <v>167.65610277754908</v>
      </c>
      <c r="J24" s="59">
        <f t="shared" si="1"/>
        <v>189.32639886000001</v>
      </c>
      <c r="K24" s="60">
        <f t="shared" si="1"/>
        <v>4.0098090000000006</v>
      </c>
      <c r="L24" s="61">
        <f t="shared" si="1"/>
        <v>193.33620786000003</v>
      </c>
      <c r="M24" s="59">
        <f t="shared" si="1"/>
        <v>162.4493690427357</v>
      </c>
      <c r="N24" s="60">
        <f t="shared" si="1"/>
        <v>6.9859410000000004</v>
      </c>
      <c r="O24" s="61">
        <f>SUM(O7:O22)</f>
        <v>169.43531004273575</v>
      </c>
      <c r="P24" s="59">
        <f t="shared" si="1"/>
        <v>191.83316706183373</v>
      </c>
      <c r="Q24" s="60">
        <f t="shared" si="1"/>
        <v>3.7263769999999998</v>
      </c>
      <c r="R24" s="61">
        <f t="shared" si="1"/>
        <v>195.55954406183372</v>
      </c>
      <c r="S24" s="59">
        <f t="shared" si="1"/>
        <v>179.26963552072831</v>
      </c>
      <c r="T24" s="60">
        <f t="shared" si="1"/>
        <v>3.0265590000000002</v>
      </c>
      <c r="U24" s="61">
        <f t="shared" si="1"/>
        <v>182.29619452072831</v>
      </c>
      <c r="V24" s="59">
        <f t="shared" si="1"/>
        <v>170.23961382124074</v>
      </c>
      <c r="W24" s="60">
        <f t="shared" si="1"/>
        <v>1.8779180000000002</v>
      </c>
      <c r="X24" s="61">
        <f>SUM(X7:X22)</f>
        <v>172.11753182124073</v>
      </c>
      <c r="Y24" s="59">
        <f t="shared" si="1"/>
        <v>207.46358147987948</v>
      </c>
      <c r="Z24" s="60">
        <f t="shared" si="1"/>
        <v>3.0794980000000001</v>
      </c>
      <c r="AA24" s="61">
        <f t="shared" si="1"/>
        <v>210.54307947987945</v>
      </c>
      <c r="AB24" s="59">
        <f t="shared" si="1"/>
        <v>176.20737789221084</v>
      </c>
      <c r="AC24" s="60">
        <f t="shared" si="1"/>
        <v>2.513922</v>
      </c>
      <c r="AD24" s="61">
        <f t="shared" si="1"/>
        <v>178.72129989221085</v>
      </c>
      <c r="AE24" s="59">
        <f t="shared" si="1"/>
        <v>206.67247521308087</v>
      </c>
      <c r="AF24" s="60">
        <f t="shared" si="1"/>
        <v>3.5945209999999999</v>
      </c>
      <c r="AG24" s="61">
        <f>SUM(AG7:AG22)</f>
        <v>210.26699621308083</v>
      </c>
      <c r="AH24" s="59">
        <f t="shared" si="1"/>
        <v>202.48453619680603</v>
      </c>
      <c r="AI24" s="60">
        <f t="shared" si="1"/>
        <v>6.5952459999999977</v>
      </c>
      <c r="AJ24" s="61">
        <f t="shared" si="1"/>
        <v>209.07978219680604</v>
      </c>
      <c r="AK24" s="59">
        <f t="shared" si="1"/>
        <v>173.31515478999992</v>
      </c>
      <c r="AL24" s="60">
        <f t="shared" si="1"/>
        <v>6.1205559999999997</v>
      </c>
      <c r="AM24" s="61">
        <f t="shared" si="1"/>
        <v>179.43571078999994</v>
      </c>
      <c r="AN24" s="59">
        <f t="shared" si="1"/>
        <v>174.753567</v>
      </c>
      <c r="AO24" s="60">
        <f t="shared" si="1"/>
        <v>5.2754560000000001</v>
      </c>
      <c r="AP24" s="61">
        <f>SUM(AP7:AP22)</f>
        <v>180.02902299999997</v>
      </c>
      <c r="AQ24" s="59">
        <f t="shared" si="1"/>
        <v>176.11018200000001</v>
      </c>
      <c r="AR24" s="60">
        <f t="shared" si="1"/>
        <v>8.0371009999999998</v>
      </c>
      <c r="AS24" s="61">
        <f t="shared" si="1"/>
        <v>184.1472830000001</v>
      </c>
      <c r="AT24" s="59">
        <f t="shared" si="1"/>
        <v>166.58111999999994</v>
      </c>
      <c r="AU24" s="60">
        <f t="shared" si="1"/>
        <v>3.3945050000000005</v>
      </c>
      <c r="AV24" s="61">
        <f t="shared" si="1"/>
        <v>169.97562499999998</v>
      </c>
      <c r="AW24" s="59">
        <f t="shared" si="1"/>
        <v>181.39643999999998</v>
      </c>
      <c r="AX24" s="60">
        <f t="shared" si="1"/>
        <v>9.6053909999999991</v>
      </c>
      <c r="AY24" s="61">
        <f>SUM(AY7:AY22)</f>
        <v>191.00183100000001</v>
      </c>
      <c r="AZ24" s="59">
        <f t="shared" si="1"/>
        <v>175.53595699999997</v>
      </c>
      <c r="BA24" s="60">
        <f t="shared" si="1"/>
        <v>9.5812309999999989</v>
      </c>
      <c r="BB24" s="61">
        <f t="shared" si="1"/>
        <v>185.11718799999997</v>
      </c>
      <c r="BC24" s="59">
        <f t="shared" si="1"/>
        <v>172.94376500000001</v>
      </c>
      <c r="BD24" s="60">
        <f t="shared" si="1"/>
        <v>8.6008230000000001</v>
      </c>
      <c r="BE24" s="61">
        <f t="shared" si="1"/>
        <v>181.54458799999998</v>
      </c>
      <c r="BF24" s="59">
        <f t="shared" si="1"/>
        <v>196.85241499999998</v>
      </c>
      <c r="BG24" s="60">
        <f t="shared" si="1"/>
        <v>9.748272</v>
      </c>
      <c r="BH24" s="61">
        <f>SUM(BH7:BH22)</f>
        <v>206.60068699999997</v>
      </c>
      <c r="BI24" s="59">
        <f t="shared" si="1"/>
        <v>183.09226200000006</v>
      </c>
      <c r="BJ24" s="60">
        <f t="shared" si="1"/>
        <v>5.6150859999999998</v>
      </c>
      <c r="BK24" s="61">
        <f t="shared" si="1"/>
        <v>188.70734800000005</v>
      </c>
      <c r="BL24" s="59">
        <f t="shared" si="1"/>
        <v>184.385381</v>
      </c>
      <c r="BM24" s="60">
        <f t="shared" si="1"/>
        <v>3.5227580000000001</v>
      </c>
      <c r="BN24" s="61">
        <f t="shared" si="1"/>
        <v>187.90813899999998</v>
      </c>
      <c r="BO24" s="59">
        <f t="shared" si="1"/>
        <v>275.09403399999997</v>
      </c>
      <c r="BP24" s="60">
        <f t="shared" si="1"/>
        <v>7.4768569999999999</v>
      </c>
      <c r="BQ24" s="61">
        <f>SUM(BQ7:BQ22)</f>
        <v>282.57089099999996</v>
      </c>
      <c r="BR24" s="59">
        <f t="shared" si="1"/>
        <v>208.76615199999998</v>
      </c>
      <c r="BS24" s="60">
        <f t="shared" ref="BS24:BY24" si="2">SUM(BS7:BS22)</f>
        <v>3.3542529999999999</v>
      </c>
      <c r="BT24" s="61">
        <f t="shared" si="2"/>
        <v>212.12040500000001</v>
      </c>
      <c r="BU24" s="59">
        <f t="shared" si="2"/>
        <v>181.32318800000002</v>
      </c>
      <c r="BV24" s="60">
        <f t="shared" si="2"/>
        <v>0.66742900000000005</v>
      </c>
      <c r="BW24" s="61">
        <f t="shared" si="2"/>
        <v>181.99061700000001</v>
      </c>
      <c r="BX24" s="59">
        <f t="shared" si="2"/>
        <v>175.03674941580002</v>
      </c>
      <c r="BY24" s="60">
        <f t="shared" si="2"/>
        <v>2.8827500000000006</v>
      </c>
      <c r="BZ24" s="61">
        <f>SUM(BZ7:BZ22)</f>
        <v>177.9194994158</v>
      </c>
      <c r="CA24" s="59">
        <f t="shared" ref="CA24:CH24" si="3">SUM(CA7:CA22)</f>
        <v>159.64205899999996</v>
      </c>
      <c r="CB24" s="60">
        <f t="shared" si="3"/>
        <v>3.5863190000000005</v>
      </c>
      <c r="CC24" s="61">
        <f t="shared" si="3"/>
        <v>163.22837799999996</v>
      </c>
      <c r="CD24" s="59">
        <f t="shared" si="3"/>
        <v>162.80772899999999</v>
      </c>
      <c r="CE24" s="60">
        <f t="shared" si="3"/>
        <v>5.5355379999999998</v>
      </c>
      <c r="CF24" s="61">
        <f t="shared" si="3"/>
        <v>168.343267</v>
      </c>
      <c r="CG24" s="59">
        <f t="shared" si="3"/>
        <v>100.07412200000003</v>
      </c>
      <c r="CH24" s="60">
        <f t="shared" si="3"/>
        <v>3.07138</v>
      </c>
      <c r="CI24" s="61">
        <f>SUM(CI7:CI22)</f>
        <v>103.14550200000002</v>
      </c>
      <c r="CJ24" s="59">
        <f t="shared" ref="CJ24:CQ24" si="4">SUM(CJ7:CJ22)</f>
        <v>78.346900000000005</v>
      </c>
      <c r="CK24" s="60">
        <f t="shared" si="4"/>
        <v>2.703424</v>
      </c>
      <c r="CL24" s="61">
        <f t="shared" si="4"/>
        <v>81.050324000000018</v>
      </c>
      <c r="CM24" s="59">
        <f t="shared" si="4"/>
        <v>123.28794699999999</v>
      </c>
      <c r="CN24" s="60">
        <f t="shared" si="4"/>
        <v>1.6765159999999999</v>
      </c>
      <c r="CO24" s="61">
        <f t="shared" si="4"/>
        <v>124.96446299999999</v>
      </c>
      <c r="CP24" s="59">
        <f t="shared" si="4"/>
        <v>147.42234799999997</v>
      </c>
      <c r="CQ24" s="60">
        <f t="shared" si="4"/>
        <v>4.1944229999999996</v>
      </c>
      <c r="CR24" s="61">
        <f>SUM(CR7:CR22)</f>
        <v>151.616771</v>
      </c>
      <c r="CS24" s="59">
        <f t="shared" ref="CS24:CZ24" si="5">SUM(CS7:CS22)</f>
        <v>127.26495199999997</v>
      </c>
      <c r="CT24" s="60">
        <f t="shared" si="5"/>
        <v>2.7007129999999999</v>
      </c>
      <c r="CU24" s="61">
        <f t="shared" si="5"/>
        <v>129.96566499999994</v>
      </c>
      <c r="CV24" s="59">
        <f t="shared" si="5"/>
        <v>134.863889</v>
      </c>
      <c r="CW24" s="60">
        <f t="shared" si="5"/>
        <v>5.9802160000000004</v>
      </c>
      <c r="CX24" s="61">
        <f t="shared" si="5"/>
        <v>140.84410499999998</v>
      </c>
      <c r="CY24" s="59">
        <f t="shared" si="5"/>
        <v>130.05250500000008</v>
      </c>
      <c r="CZ24" s="60">
        <f t="shared" si="5"/>
        <v>9.2575810000000001</v>
      </c>
      <c r="DA24" s="61">
        <f>SUM(DA7:DA22)</f>
        <v>139.31008600000004</v>
      </c>
      <c r="DB24" s="59">
        <f t="shared" ref="DB24:DI24" si="6">SUM(DB7:DB22)</f>
        <v>145.27161100000001</v>
      </c>
      <c r="DC24" s="60">
        <f t="shared" si="6"/>
        <v>8.2872859999999999</v>
      </c>
      <c r="DD24" s="61">
        <f t="shared" si="6"/>
        <v>153.55889700000003</v>
      </c>
      <c r="DE24" s="59">
        <f t="shared" si="6"/>
        <v>140.40293</v>
      </c>
      <c r="DF24" s="60">
        <f t="shared" si="6"/>
        <v>5.3979540000000004</v>
      </c>
      <c r="DG24" s="61">
        <f t="shared" si="6"/>
        <v>145.80088400000002</v>
      </c>
      <c r="DH24" s="59">
        <f t="shared" si="6"/>
        <v>112.56733000000001</v>
      </c>
      <c r="DI24" s="60">
        <f t="shared" si="6"/>
        <v>5.7506760000000003</v>
      </c>
      <c r="DJ24" s="61">
        <f>SUM(DJ7:DJ22)</f>
        <v>118.31800600000001</v>
      </c>
      <c r="DK24" s="59">
        <f t="shared" ref="DK24:DR24" si="7">SUM(DK7:DK22)</f>
        <v>124.30681499999986</v>
      </c>
      <c r="DL24" s="60">
        <f t="shared" si="7"/>
        <v>3.265889</v>
      </c>
      <c r="DM24" s="61">
        <f t="shared" si="7"/>
        <v>127.57270399999986</v>
      </c>
      <c r="DN24" s="59">
        <f t="shared" si="7"/>
        <v>144.45624200000003</v>
      </c>
      <c r="DO24" s="60">
        <f t="shared" si="7"/>
        <v>7.3361879999999999</v>
      </c>
      <c r="DP24" s="61">
        <f t="shared" si="7"/>
        <v>151.79243000000002</v>
      </c>
      <c r="DQ24" s="59">
        <f t="shared" si="7"/>
        <v>132.58765599999981</v>
      </c>
      <c r="DR24" s="60">
        <f t="shared" si="7"/>
        <v>5.6179600000000001</v>
      </c>
      <c r="DS24" s="61">
        <f>SUM(DS7:DS22)</f>
        <v>138.20561599999979</v>
      </c>
      <c r="DT24" s="59">
        <f t="shared" ref="DT24:EA24" si="8">SUM(DT7:DT22)</f>
        <v>166.11971899999992</v>
      </c>
      <c r="DU24" s="60">
        <f t="shared" si="8"/>
        <v>11.354289</v>
      </c>
      <c r="DV24" s="61">
        <f t="shared" si="8"/>
        <v>177.47400799999991</v>
      </c>
      <c r="DW24" s="59">
        <f t="shared" si="8"/>
        <v>162.07216000000003</v>
      </c>
      <c r="DX24" s="60">
        <f t="shared" si="8"/>
        <v>8.7880310000000001</v>
      </c>
      <c r="DY24" s="61">
        <f t="shared" si="8"/>
        <v>170.86019100000004</v>
      </c>
      <c r="DZ24" s="59">
        <f t="shared" si="8"/>
        <v>180.46529099999989</v>
      </c>
      <c r="EA24" s="60">
        <f t="shared" si="8"/>
        <v>18.423168</v>
      </c>
      <c r="EB24" s="61">
        <f>SUM(EB7:EB22)</f>
        <v>198.88845899999993</v>
      </c>
      <c r="EC24" s="59">
        <f t="shared" ref="EC24:EJ24" si="9">SUM(EC7:EC22)</f>
        <v>186.6077919999999</v>
      </c>
      <c r="ED24" s="60">
        <f t="shared" si="9"/>
        <v>7.4729930000000007</v>
      </c>
      <c r="EE24" s="61">
        <f t="shared" si="9"/>
        <v>194.08078499999991</v>
      </c>
      <c r="EF24" s="59">
        <f t="shared" si="9"/>
        <v>182.50086199999976</v>
      </c>
      <c r="EG24" s="60">
        <f t="shared" si="9"/>
        <v>11.32808</v>
      </c>
      <c r="EH24" s="61">
        <f t="shared" si="9"/>
        <v>193.82894199999978</v>
      </c>
      <c r="EI24" s="59">
        <f t="shared" si="9"/>
        <v>183.46821699999992</v>
      </c>
      <c r="EJ24" s="60">
        <f t="shared" si="9"/>
        <v>12.381124999999999</v>
      </c>
      <c r="EK24" s="61">
        <f>SUM(EK7:EK22)</f>
        <v>195.84934199999989</v>
      </c>
      <c r="EL24" s="59">
        <f t="shared" ref="EL24:EQ24" si="10">SUM(EL7:EL22)</f>
        <v>207.22369199999889</v>
      </c>
      <c r="EM24" s="60">
        <f t="shared" si="10"/>
        <v>8.8079029999999996</v>
      </c>
      <c r="EN24" s="61">
        <f t="shared" si="10"/>
        <v>216.0315949999989</v>
      </c>
      <c r="EO24" s="59">
        <f t="shared" si="10"/>
        <v>200.08999800000004</v>
      </c>
      <c r="EP24" s="60">
        <f t="shared" si="10"/>
        <v>9.5449059999999992</v>
      </c>
      <c r="EQ24" s="61">
        <f t="shared" si="10"/>
        <v>209.63490399999992</v>
      </c>
      <c r="ER24" s="161">
        <v>153.24845400000001</v>
      </c>
      <c r="ES24" s="122">
        <v>5.2813850000000002</v>
      </c>
      <c r="ET24" s="123">
        <v>158.52983900000004</v>
      </c>
      <c r="EU24" s="161">
        <v>177.312049</v>
      </c>
      <c r="EV24" s="122">
        <v>11.453870999999999</v>
      </c>
      <c r="EW24" s="123">
        <v>188.76591999999999</v>
      </c>
      <c r="EX24" s="161">
        <v>205.22863400000003</v>
      </c>
      <c r="EY24" s="122">
        <v>12.585158999999999</v>
      </c>
      <c r="EZ24" s="123">
        <v>217.81379300000003</v>
      </c>
      <c r="FA24" s="161">
        <v>179.19273600000002</v>
      </c>
      <c r="FB24" s="122">
        <v>10.221613</v>
      </c>
      <c r="FC24" s="123">
        <v>189.41434900000002</v>
      </c>
      <c r="FD24" s="161">
        <v>204.29848000000001</v>
      </c>
      <c r="FE24" s="122">
        <v>10.879216999999999</v>
      </c>
      <c r="FF24" s="123">
        <v>215.17769699999997</v>
      </c>
      <c r="FG24" s="161">
        <v>186.64221400000002</v>
      </c>
      <c r="FH24" s="122">
        <v>14.006148999999997</v>
      </c>
      <c r="FI24" s="123">
        <v>200.64836299999996</v>
      </c>
      <c r="FJ24" s="161">
        <v>188.82225699999998</v>
      </c>
      <c r="FK24" s="122">
        <v>7.1460869999999996</v>
      </c>
      <c r="FL24" s="123">
        <v>195.968344</v>
      </c>
      <c r="FM24" s="161">
        <v>239.70906299999999</v>
      </c>
      <c r="FN24" s="122">
        <v>16.587897000000002</v>
      </c>
      <c r="FO24" s="123">
        <v>256.29695999999996</v>
      </c>
      <c r="FP24" s="161">
        <v>210.28456499999999</v>
      </c>
      <c r="FQ24" s="122">
        <v>9.7846690000000009</v>
      </c>
      <c r="FR24" s="123">
        <v>220.06923400000002</v>
      </c>
      <c r="FS24" s="161">
        <v>249.59896599999993</v>
      </c>
      <c r="FT24" s="122">
        <v>18.159117000000002</v>
      </c>
      <c r="FU24" s="123">
        <v>267.75808299999994</v>
      </c>
      <c r="FV24" s="161">
        <v>258.14805000000001</v>
      </c>
      <c r="FW24" s="122">
        <v>21.289924999999997</v>
      </c>
      <c r="FX24" s="123">
        <v>279.43797499999999</v>
      </c>
      <c r="FY24" s="161">
        <v>236.90994100000003</v>
      </c>
      <c r="FZ24" s="122">
        <v>11.910392</v>
      </c>
      <c r="GA24" s="123">
        <v>248.82033300000003</v>
      </c>
      <c r="GB24" s="8"/>
    </row>
    <row r="25" spans="1:184" s="3" customFormat="1" ht="15" customHeight="1" x14ac:dyDescent="0.35">
      <c r="A25" s="10"/>
      <c r="B25" s="35" t="s">
        <v>79</v>
      </c>
      <c r="C25" s="34"/>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
    </row>
    <row r="26" spans="1:184" s="3" customFormat="1" x14ac:dyDescent="0.35">
      <c r="A26" s="10"/>
      <c r="B26" s="36"/>
      <c r="C26" s="37"/>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13"/>
      <c r="FT26" s="13"/>
      <c r="FU26" s="13"/>
      <c r="FV26" s="8"/>
      <c r="FW26" s="8"/>
      <c r="FX26" s="8"/>
      <c r="FY26" s="8"/>
      <c r="FZ26" s="8"/>
      <c r="GA26" s="8"/>
      <c r="GB26" s="8"/>
    </row>
    <row r="27" spans="1:184" s="3" customFormat="1" x14ac:dyDescent="0.35">
      <c r="A27" s="10"/>
      <c r="B27" s="184" t="s">
        <v>78</v>
      </c>
      <c r="C27" s="185"/>
      <c r="D27" s="175">
        <v>43101</v>
      </c>
      <c r="E27" s="176"/>
      <c r="F27" s="177"/>
      <c r="G27" s="175">
        <v>43132</v>
      </c>
      <c r="H27" s="176"/>
      <c r="I27" s="177"/>
      <c r="J27" s="175">
        <v>43160</v>
      </c>
      <c r="K27" s="176"/>
      <c r="L27" s="177"/>
      <c r="M27" s="175">
        <v>43191</v>
      </c>
      <c r="N27" s="176"/>
      <c r="O27" s="177"/>
      <c r="P27" s="175">
        <v>43221</v>
      </c>
      <c r="Q27" s="176"/>
      <c r="R27" s="177"/>
      <c r="S27" s="175">
        <v>43252</v>
      </c>
      <c r="T27" s="176"/>
      <c r="U27" s="177"/>
      <c r="V27" s="175">
        <v>43282</v>
      </c>
      <c r="W27" s="176"/>
      <c r="X27" s="177"/>
      <c r="Y27" s="175">
        <v>43313</v>
      </c>
      <c r="Z27" s="176"/>
      <c r="AA27" s="177"/>
      <c r="AB27" s="175">
        <v>43344</v>
      </c>
      <c r="AC27" s="176"/>
      <c r="AD27" s="177"/>
      <c r="AE27" s="175">
        <v>43374</v>
      </c>
      <c r="AF27" s="176"/>
      <c r="AG27" s="177"/>
      <c r="AH27" s="175">
        <v>43405</v>
      </c>
      <c r="AI27" s="176"/>
      <c r="AJ27" s="177"/>
      <c r="AK27" s="175">
        <v>43435</v>
      </c>
      <c r="AL27" s="176"/>
      <c r="AM27" s="177"/>
      <c r="AN27" s="175">
        <v>43466</v>
      </c>
      <c r="AO27" s="176"/>
      <c r="AP27" s="177"/>
      <c r="AQ27" s="175">
        <v>43497</v>
      </c>
      <c r="AR27" s="176"/>
      <c r="AS27" s="177"/>
      <c r="AT27" s="175">
        <v>43525</v>
      </c>
      <c r="AU27" s="176"/>
      <c r="AV27" s="177"/>
      <c r="AW27" s="175">
        <v>43556</v>
      </c>
      <c r="AX27" s="176"/>
      <c r="AY27" s="177"/>
      <c r="AZ27" s="175">
        <v>43586</v>
      </c>
      <c r="BA27" s="176"/>
      <c r="BB27" s="177"/>
      <c r="BC27" s="175">
        <v>43617</v>
      </c>
      <c r="BD27" s="176"/>
      <c r="BE27" s="177"/>
      <c r="BF27" s="175">
        <v>43647</v>
      </c>
      <c r="BG27" s="176"/>
      <c r="BH27" s="177"/>
      <c r="BI27" s="175">
        <v>43678</v>
      </c>
      <c r="BJ27" s="176"/>
      <c r="BK27" s="177"/>
      <c r="BL27" s="175">
        <v>43709</v>
      </c>
      <c r="BM27" s="176"/>
      <c r="BN27" s="177"/>
      <c r="BO27" s="175">
        <v>43739</v>
      </c>
      <c r="BP27" s="176"/>
      <c r="BQ27" s="177"/>
      <c r="BR27" s="175">
        <v>43770</v>
      </c>
      <c r="BS27" s="176"/>
      <c r="BT27" s="177"/>
      <c r="BU27" s="175">
        <v>43800</v>
      </c>
      <c r="BV27" s="176"/>
      <c r="BW27" s="177"/>
      <c r="BX27" s="175">
        <v>43831</v>
      </c>
      <c r="BY27" s="176"/>
      <c r="BZ27" s="177"/>
      <c r="CA27" s="175">
        <v>43862</v>
      </c>
      <c r="CB27" s="176"/>
      <c r="CC27" s="177"/>
      <c r="CD27" s="175">
        <v>43891</v>
      </c>
      <c r="CE27" s="176"/>
      <c r="CF27" s="177"/>
      <c r="CG27" s="175">
        <v>43922</v>
      </c>
      <c r="CH27" s="176"/>
      <c r="CI27" s="177"/>
      <c r="CJ27" s="175">
        <v>43952</v>
      </c>
      <c r="CK27" s="176"/>
      <c r="CL27" s="177"/>
      <c r="CM27" s="175">
        <v>43983</v>
      </c>
      <c r="CN27" s="176"/>
      <c r="CO27" s="177"/>
      <c r="CP27" s="175">
        <v>44013</v>
      </c>
      <c r="CQ27" s="176"/>
      <c r="CR27" s="177"/>
      <c r="CS27" s="175">
        <v>44044</v>
      </c>
      <c r="CT27" s="176"/>
      <c r="CU27" s="177"/>
      <c r="CV27" s="175">
        <v>44075</v>
      </c>
      <c r="CW27" s="176"/>
      <c r="CX27" s="177"/>
      <c r="CY27" s="175">
        <v>44105</v>
      </c>
      <c r="CZ27" s="176"/>
      <c r="DA27" s="177"/>
      <c r="DB27" s="175">
        <v>44136</v>
      </c>
      <c r="DC27" s="176"/>
      <c r="DD27" s="177"/>
      <c r="DE27" s="175">
        <v>44166</v>
      </c>
      <c r="DF27" s="176"/>
      <c r="DG27" s="177"/>
      <c r="DH27" s="175">
        <v>44197</v>
      </c>
      <c r="DI27" s="176"/>
      <c r="DJ27" s="177"/>
      <c r="DK27" s="175">
        <v>44228</v>
      </c>
      <c r="DL27" s="176"/>
      <c r="DM27" s="177"/>
      <c r="DN27" s="175">
        <v>44256</v>
      </c>
      <c r="DO27" s="176"/>
      <c r="DP27" s="177"/>
      <c r="DQ27" s="175">
        <v>44287</v>
      </c>
      <c r="DR27" s="176"/>
      <c r="DS27" s="177"/>
      <c r="DT27" s="175">
        <v>44317</v>
      </c>
      <c r="DU27" s="176"/>
      <c r="DV27" s="177"/>
      <c r="DW27" s="175">
        <v>44348</v>
      </c>
      <c r="DX27" s="176"/>
      <c r="DY27" s="177"/>
      <c r="DZ27" s="175">
        <v>44378</v>
      </c>
      <c r="EA27" s="176"/>
      <c r="EB27" s="177"/>
      <c r="EC27" s="175">
        <v>44409</v>
      </c>
      <c r="ED27" s="176"/>
      <c r="EE27" s="177"/>
      <c r="EF27" s="175">
        <v>44440</v>
      </c>
      <c r="EG27" s="176"/>
      <c r="EH27" s="177"/>
      <c r="EI27" s="175">
        <v>44470</v>
      </c>
      <c r="EJ27" s="176"/>
      <c r="EK27" s="177"/>
      <c r="EL27" s="175">
        <v>44501</v>
      </c>
      <c r="EM27" s="176"/>
      <c r="EN27" s="177"/>
      <c r="EO27" s="175">
        <v>44531</v>
      </c>
      <c r="EP27" s="176"/>
      <c r="EQ27" s="177"/>
      <c r="ER27" s="175">
        <v>44562</v>
      </c>
      <c r="ES27" s="176"/>
      <c r="ET27" s="177"/>
      <c r="EU27" s="175">
        <v>44593</v>
      </c>
      <c r="EV27" s="176"/>
      <c r="EW27" s="177"/>
      <c r="EX27" s="175">
        <v>44621</v>
      </c>
      <c r="EY27" s="176"/>
      <c r="EZ27" s="177"/>
      <c r="FA27" s="175">
        <v>44652</v>
      </c>
      <c r="FB27" s="176"/>
      <c r="FC27" s="177"/>
      <c r="FD27" s="175">
        <v>44682</v>
      </c>
      <c r="FE27" s="176"/>
      <c r="FF27" s="177"/>
      <c r="FG27" s="175">
        <v>44713</v>
      </c>
      <c r="FH27" s="176"/>
      <c r="FI27" s="177"/>
      <c r="FJ27" s="175">
        <v>44743</v>
      </c>
      <c r="FK27" s="176"/>
      <c r="FL27" s="177"/>
      <c r="FM27" s="175">
        <v>44774</v>
      </c>
      <c r="FN27" s="176"/>
      <c r="FO27" s="177"/>
      <c r="FP27" s="175">
        <v>44805</v>
      </c>
      <c r="FQ27" s="176"/>
      <c r="FR27" s="177"/>
      <c r="FS27" s="175">
        <v>44835</v>
      </c>
      <c r="FT27" s="176"/>
      <c r="FU27" s="177"/>
      <c r="FV27" s="175">
        <v>44866</v>
      </c>
      <c r="FW27" s="176"/>
      <c r="FX27" s="177"/>
      <c r="FY27" s="175">
        <v>44896</v>
      </c>
      <c r="FZ27" s="176"/>
      <c r="GA27" s="177"/>
      <c r="GB27" s="8"/>
    </row>
    <row r="28" spans="1:184" s="3" customFormat="1" x14ac:dyDescent="0.35">
      <c r="A28" s="10"/>
      <c r="B28" s="186"/>
      <c r="C28" s="187"/>
      <c r="D28" s="178" t="s">
        <v>51</v>
      </c>
      <c r="E28" s="179"/>
      <c r="F28" s="180"/>
      <c r="G28" s="178" t="s">
        <v>51</v>
      </c>
      <c r="H28" s="179"/>
      <c r="I28" s="180"/>
      <c r="J28" s="178" t="s">
        <v>51</v>
      </c>
      <c r="K28" s="179"/>
      <c r="L28" s="180"/>
      <c r="M28" s="178" t="s">
        <v>51</v>
      </c>
      <c r="N28" s="179"/>
      <c r="O28" s="180"/>
      <c r="P28" s="178" t="s">
        <v>51</v>
      </c>
      <c r="Q28" s="179"/>
      <c r="R28" s="180"/>
      <c r="S28" s="178" t="s">
        <v>51</v>
      </c>
      <c r="T28" s="179"/>
      <c r="U28" s="180"/>
      <c r="V28" s="178" t="s">
        <v>51</v>
      </c>
      <c r="W28" s="179"/>
      <c r="X28" s="180"/>
      <c r="Y28" s="178" t="s">
        <v>51</v>
      </c>
      <c r="Z28" s="179"/>
      <c r="AA28" s="180"/>
      <c r="AB28" s="178" t="s">
        <v>51</v>
      </c>
      <c r="AC28" s="179"/>
      <c r="AD28" s="180"/>
      <c r="AE28" s="178" t="s">
        <v>51</v>
      </c>
      <c r="AF28" s="179"/>
      <c r="AG28" s="180"/>
      <c r="AH28" s="178" t="s">
        <v>51</v>
      </c>
      <c r="AI28" s="179"/>
      <c r="AJ28" s="180"/>
      <c r="AK28" s="178" t="s">
        <v>51</v>
      </c>
      <c r="AL28" s="179"/>
      <c r="AM28" s="180"/>
      <c r="AN28" s="178" t="s">
        <v>51</v>
      </c>
      <c r="AO28" s="179"/>
      <c r="AP28" s="180"/>
      <c r="AQ28" s="178" t="s">
        <v>51</v>
      </c>
      <c r="AR28" s="179"/>
      <c r="AS28" s="180"/>
      <c r="AT28" s="178" t="s">
        <v>51</v>
      </c>
      <c r="AU28" s="179"/>
      <c r="AV28" s="180"/>
      <c r="AW28" s="178" t="s">
        <v>51</v>
      </c>
      <c r="AX28" s="179"/>
      <c r="AY28" s="180"/>
      <c r="AZ28" s="178" t="s">
        <v>51</v>
      </c>
      <c r="BA28" s="179"/>
      <c r="BB28" s="180"/>
      <c r="BC28" s="178" t="s">
        <v>51</v>
      </c>
      <c r="BD28" s="179"/>
      <c r="BE28" s="180"/>
      <c r="BF28" s="178" t="s">
        <v>51</v>
      </c>
      <c r="BG28" s="179"/>
      <c r="BH28" s="180"/>
      <c r="BI28" s="178" t="s">
        <v>51</v>
      </c>
      <c r="BJ28" s="179"/>
      <c r="BK28" s="180"/>
      <c r="BL28" s="178" t="s">
        <v>51</v>
      </c>
      <c r="BM28" s="179"/>
      <c r="BN28" s="180"/>
      <c r="BO28" s="178" t="s">
        <v>51</v>
      </c>
      <c r="BP28" s="179"/>
      <c r="BQ28" s="180"/>
      <c r="BR28" s="178" t="s">
        <v>51</v>
      </c>
      <c r="BS28" s="179"/>
      <c r="BT28" s="180"/>
      <c r="BU28" s="178" t="s">
        <v>51</v>
      </c>
      <c r="BV28" s="179"/>
      <c r="BW28" s="180"/>
      <c r="BX28" s="178" t="s">
        <v>51</v>
      </c>
      <c r="BY28" s="179"/>
      <c r="BZ28" s="180"/>
      <c r="CA28" s="178" t="s">
        <v>51</v>
      </c>
      <c r="CB28" s="179"/>
      <c r="CC28" s="180"/>
      <c r="CD28" s="178" t="s">
        <v>51</v>
      </c>
      <c r="CE28" s="179"/>
      <c r="CF28" s="180"/>
      <c r="CG28" s="178" t="s">
        <v>51</v>
      </c>
      <c r="CH28" s="179"/>
      <c r="CI28" s="180"/>
      <c r="CJ28" s="178" t="s">
        <v>51</v>
      </c>
      <c r="CK28" s="179"/>
      <c r="CL28" s="180"/>
      <c r="CM28" s="178" t="s">
        <v>51</v>
      </c>
      <c r="CN28" s="179"/>
      <c r="CO28" s="180"/>
      <c r="CP28" s="178" t="s">
        <v>51</v>
      </c>
      <c r="CQ28" s="179"/>
      <c r="CR28" s="180"/>
      <c r="CS28" s="178" t="s">
        <v>51</v>
      </c>
      <c r="CT28" s="179"/>
      <c r="CU28" s="180"/>
      <c r="CV28" s="178" t="s">
        <v>51</v>
      </c>
      <c r="CW28" s="179"/>
      <c r="CX28" s="180"/>
      <c r="CY28" s="178" t="s">
        <v>51</v>
      </c>
      <c r="CZ28" s="179"/>
      <c r="DA28" s="180"/>
      <c r="DB28" s="178" t="s">
        <v>51</v>
      </c>
      <c r="DC28" s="179"/>
      <c r="DD28" s="180"/>
      <c r="DE28" s="178" t="s">
        <v>51</v>
      </c>
      <c r="DF28" s="179"/>
      <c r="DG28" s="180"/>
      <c r="DH28" s="178" t="s">
        <v>51</v>
      </c>
      <c r="DI28" s="179"/>
      <c r="DJ28" s="180"/>
      <c r="DK28" s="178" t="s">
        <v>51</v>
      </c>
      <c r="DL28" s="179"/>
      <c r="DM28" s="180"/>
      <c r="DN28" s="178" t="s">
        <v>51</v>
      </c>
      <c r="DO28" s="179"/>
      <c r="DP28" s="180"/>
      <c r="DQ28" s="178" t="s">
        <v>51</v>
      </c>
      <c r="DR28" s="179"/>
      <c r="DS28" s="180"/>
      <c r="DT28" s="178" t="s">
        <v>51</v>
      </c>
      <c r="DU28" s="179"/>
      <c r="DV28" s="180"/>
      <c r="DW28" s="178" t="s">
        <v>51</v>
      </c>
      <c r="DX28" s="179"/>
      <c r="DY28" s="180"/>
      <c r="DZ28" s="178" t="s">
        <v>51</v>
      </c>
      <c r="EA28" s="179"/>
      <c r="EB28" s="180"/>
      <c r="EC28" s="178" t="s">
        <v>51</v>
      </c>
      <c r="ED28" s="179"/>
      <c r="EE28" s="180"/>
      <c r="EF28" s="178" t="s">
        <v>51</v>
      </c>
      <c r="EG28" s="179"/>
      <c r="EH28" s="180"/>
      <c r="EI28" s="178" t="s">
        <v>51</v>
      </c>
      <c r="EJ28" s="179"/>
      <c r="EK28" s="180"/>
      <c r="EL28" s="178" t="s">
        <v>51</v>
      </c>
      <c r="EM28" s="179"/>
      <c r="EN28" s="180"/>
      <c r="EO28" s="178" t="s">
        <v>51</v>
      </c>
      <c r="EP28" s="179"/>
      <c r="EQ28" s="180"/>
      <c r="ER28" s="178" t="s">
        <v>51</v>
      </c>
      <c r="ES28" s="179"/>
      <c r="ET28" s="180"/>
      <c r="EU28" s="178" t="s">
        <v>51</v>
      </c>
      <c r="EV28" s="179"/>
      <c r="EW28" s="180"/>
      <c r="EX28" s="178" t="s">
        <v>51</v>
      </c>
      <c r="EY28" s="179"/>
      <c r="EZ28" s="180"/>
      <c r="FA28" s="178" t="s">
        <v>51</v>
      </c>
      <c r="FB28" s="179"/>
      <c r="FC28" s="180"/>
      <c r="FD28" s="178" t="s">
        <v>51</v>
      </c>
      <c r="FE28" s="179"/>
      <c r="FF28" s="180"/>
      <c r="FG28" s="178" t="s">
        <v>51</v>
      </c>
      <c r="FH28" s="179"/>
      <c r="FI28" s="180"/>
      <c r="FJ28" s="178" t="s">
        <v>51</v>
      </c>
      <c r="FK28" s="179"/>
      <c r="FL28" s="180"/>
      <c r="FM28" s="178" t="s">
        <v>51</v>
      </c>
      <c r="FN28" s="179"/>
      <c r="FO28" s="180"/>
      <c r="FP28" s="178" t="s">
        <v>51</v>
      </c>
      <c r="FQ28" s="179"/>
      <c r="FR28" s="180"/>
      <c r="FS28" s="178" t="s">
        <v>51</v>
      </c>
      <c r="FT28" s="179"/>
      <c r="FU28" s="180"/>
      <c r="FV28" s="178" t="s">
        <v>51</v>
      </c>
      <c r="FW28" s="179"/>
      <c r="FX28" s="180"/>
      <c r="FY28" s="178" t="s">
        <v>51</v>
      </c>
      <c r="FZ28" s="179"/>
      <c r="GA28" s="180"/>
      <c r="GB28" s="8"/>
    </row>
    <row r="29" spans="1:184" s="3" customFormat="1" x14ac:dyDescent="0.35">
      <c r="A29" s="10"/>
      <c r="B29" s="72"/>
      <c r="C29" s="73"/>
      <c r="D29" s="40" t="s">
        <v>94</v>
      </c>
      <c r="E29" s="41" t="s">
        <v>94</v>
      </c>
      <c r="F29" s="42"/>
      <c r="G29" s="40" t="s">
        <v>94</v>
      </c>
      <c r="H29" s="41" t="s">
        <v>94</v>
      </c>
      <c r="I29" s="42"/>
      <c r="J29" s="40" t="s">
        <v>94</v>
      </c>
      <c r="K29" s="41" t="s">
        <v>94</v>
      </c>
      <c r="L29" s="42"/>
      <c r="M29" s="40" t="s">
        <v>94</v>
      </c>
      <c r="N29" s="41" t="s">
        <v>94</v>
      </c>
      <c r="O29" s="42"/>
      <c r="P29" s="40" t="s">
        <v>94</v>
      </c>
      <c r="Q29" s="41" t="s">
        <v>94</v>
      </c>
      <c r="R29" s="42"/>
      <c r="S29" s="40" t="s">
        <v>94</v>
      </c>
      <c r="T29" s="41" t="s">
        <v>94</v>
      </c>
      <c r="U29" s="42"/>
      <c r="V29" s="40" t="s">
        <v>94</v>
      </c>
      <c r="W29" s="41" t="s">
        <v>94</v>
      </c>
      <c r="X29" s="42"/>
      <c r="Y29" s="40" t="s">
        <v>94</v>
      </c>
      <c r="Z29" s="41" t="s">
        <v>94</v>
      </c>
      <c r="AA29" s="42"/>
      <c r="AB29" s="40" t="s">
        <v>94</v>
      </c>
      <c r="AC29" s="41" t="s">
        <v>94</v>
      </c>
      <c r="AD29" s="42"/>
      <c r="AE29" s="40" t="s">
        <v>94</v>
      </c>
      <c r="AF29" s="41" t="s">
        <v>94</v>
      </c>
      <c r="AG29" s="42"/>
      <c r="AH29" s="40" t="s">
        <v>94</v>
      </c>
      <c r="AI29" s="41" t="s">
        <v>94</v>
      </c>
      <c r="AJ29" s="42"/>
      <c r="AK29" s="40" t="s">
        <v>94</v>
      </c>
      <c r="AL29" s="41" t="s">
        <v>94</v>
      </c>
      <c r="AM29" s="42"/>
      <c r="AN29" s="40" t="s">
        <v>94</v>
      </c>
      <c r="AO29" s="41" t="s">
        <v>94</v>
      </c>
      <c r="AP29" s="42"/>
      <c r="AQ29" s="40" t="s">
        <v>94</v>
      </c>
      <c r="AR29" s="41" t="s">
        <v>94</v>
      </c>
      <c r="AS29" s="42"/>
      <c r="AT29" s="40" t="s">
        <v>94</v>
      </c>
      <c r="AU29" s="41" t="s">
        <v>94</v>
      </c>
      <c r="AV29" s="42"/>
      <c r="AW29" s="40" t="s">
        <v>94</v>
      </c>
      <c r="AX29" s="41" t="s">
        <v>94</v>
      </c>
      <c r="AY29" s="42"/>
      <c r="AZ29" s="40" t="s">
        <v>94</v>
      </c>
      <c r="BA29" s="41" t="s">
        <v>94</v>
      </c>
      <c r="BB29" s="42"/>
      <c r="BC29" s="40" t="s">
        <v>94</v>
      </c>
      <c r="BD29" s="41" t="s">
        <v>94</v>
      </c>
      <c r="BE29" s="42"/>
      <c r="BF29" s="40" t="s">
        <v>94</v>
      </c>
      <c r="BG29" s="41" t="s">
        <v>94</v>
      </c>
      <c r="BH29" s="42"/>
      <c r="BI29" s="40" t="s">
        <v>94</v>
      </c>
      <c r="BJ29" s="41" t="s">
        <v>94</v>
      </c>
      <c r="BK29" s="42"/>
      <c r="BL29" s="40" t="s">
        <v>94</v>
      </c>
      <c r="BM29" s="41" t="s">
        <v>94</v>
      </c>
      <c r="BN29" s="42"/>
      <c r="BO29" s="40" t="s">
        <v>94</v>
      </c>
      <c r="BP29" s="41" t="s">
        <v>94</v>
      </c>
      <c r="BQ29" s="42"/>
      <c r="BR29" s="40" t="s">
        <v>94</v>
      </c>
      <c r="BS29" s="41" t="s">
        <v>94</v>
      </c>
      <c r="BT29" s="42"/>
      <c r="BU29" s="40" t="s">
        <v>94</v>
      </c>
      <c r="BV29" s="41" t="s">
        <v>94</v>
      </c>
      <c r="BW29" s="42"/>
      <c r="BX29" s="40" t="s">
        <v>94</v>
      </c>
      <c r="BY29" s="41" t="s">
        <v>94</v>
      </c>
      <c r="BZ29" s="42"/>
      <c r="CA29" s="40" t="s">
        <v>94</v>
      </c>
      <c r="CB29" s="41" t="s">
        <v>94</v>
      </c>
      <c r="CC29" s="42"/>
      <c r="CD29" s="40" t="s">
        <v>94</v>
      </c>
      <c r="CE29" s="41" t="s">
        <v>94</v>
      </c>
      <c r="CF29" s="42"/>
      <c r="CG29" s="40" t="s">
        <v>94</v>
      </c>
      <c r="CH29" s="41" t="s">
        <v>94</v>
      </c>
      <c r="CI29" s="42"/>
      <c r="CJ29" s="40" t="s">
        <v>94</v>
      </c>
      <c r="CK29" s="41" t="s">
        <v>94</v>
      </c>
      <c r="CL29" s="42"/>
      <c r="CM29" s="40" t="s">
        <v>94</v>
      </c>
      <c r="CN29" s="41" t="s">
        <v>94</v>
      </c>
      <c r="CO29" s="42"/>
      <c r="CP29" s="40" t="s">
        <v>94</v>
      </c>
      <c r="CQ29" s="41" t="s">
        <v>94</v>
      </c>
      <c r="CR29" s="42"/>
      <c r="CS29" s="40" t="s">
        <v>94</v>
      </c>
      <c r="CT29" s="41" t="s">
        <v>94</v>
      </c>
      <c r="CU29" s="42"/>
      <c r="CV29" s="40" t="s">
        <v>94</v>
      </c>
      <c r="CW29" s="41" t="s">
        <v>94</v>
      </c>
      <c r="CX29" s="42"/>
      <c r="CY29" s="40" t="s">
        <v>94</v>
      </c>
      <c r="CZ29" s="41" t="s">
        <v>94</v>
      </c>
      <c r="DA29" s="42"/>
      <c r="DB29" s="40" t="s">
        <v>94</v>
      </c>
      <c r="DC29" s="41" t="s">
        <v>94</v>
      </c>
      <c r="DD29" s="42"/>
      <c r="DE29" s="40" t="s">
        <v>94</v>
      </c>
      <c r="DF29" s="41" t="s">
        <v>94</v>
      </c>
      <c r="DG29" s="42"/>
      <c r="DH29" s="40" t="s">
        <v>94</v>
      </c>
      <c r="DI29" s="41" t="s">
        <v>94</v>
      </c>
      <c r="DJ29" s="42"/>
      <c r="DK29" s="40" t="s">
        <v>94</v>
      </c>
      <c r="DL29" s="41" t="s">
        <v>94</v>
      </c>
      <c r="DM29" s="42"/>
      <c r="DN29" s="40" t="s">
        <v>94</v>
      </c>
      <c r="DO29" s="41" t="s">
        <v>94</v>
      </c>
      <c r="DP29" s="42"/>
      <c r="DQ29" s="40" t="s">
        <v>94</v>
      </c>
      <c r="DR29" s="41" t="s">
        <v>94</v>
      </c>
      <c r="DS29" s="42"/>
      <c r="DT29" s="40" t="s">
        <v>94</v>
      </c>
      <c r="DU29" s="41" t="s">
        <v>94</v>
      </c>
      <c r="DV29" s="42"/>
      <c r="DW29" s="40" t="s">
        <v>94</v>
      </c>
      <c r="DX29" s="41" t="s">
        <v>94</v>
      </c>
      <c r="DY29" s="42"/>
      <c r="DZ29" s="40" t="s">
        <v>94</v>
      </c>
      <c r="EA29" s="41" t="s">
        <v>94</v>
      </c>
      <c r="EB29" s="42"/>
      <c r="EC29" s="40" t="s">
        <v>94</v>
      </c>
      <c r="ED29" s="41" t="s">
        <v>94</v>
      </c>
      <c r="EE29" s="42"/>
      <c r="EF29" s="40" t="s">
        <v>94</v>
      </c>
      <c r="EG29" s="41" t="s">
        <v>94</v>
      </c>
      <c r="EH29" s="42"/>
      <c r="EI29" s="40" t="s">
        <v>94</v>
      </c>
      <c r="EJ29" s="41" t="s">
        <v>94</v>
      </c>
      <c r="EK29" s="42"/>
      <c r="EL29" s="40" t="s">
        <v>94</v>
      </c>
      <c r="EM29" s="41" t="s">
        <v>94</v>
      </c>
      <c r="EN29" s="42"/>
      <c r="EO29" s="40" t="s">
        <v>94</v>
      </c>
      <c r="EP29" s="41" t="s">
        <v>94</v>
      </c>
      <c r="EQ29" s="42"/>
      <c r="ER29" s="144" t="s">
        <v>94</v>
      </c>
      <c r="ES29" s="145" t="s">
        <v>94</v>
      </c>
      <c r="ET29" s="146"/>
      <c r="EU29" s="144" t="s">
        <v>94</v>
      </c>
      <c r="EV29" s="145" t="s">
        <v>94</v>
      </c>
      <c r="EW29" s="146"/>
      <c r="EX29" s="144" t="s">
        <v>94</v>
      </c>
      <c r="EY29" s="145" t="s">
        <v>94</v>
      </c>
      <c r="EZ29" s="146"/>
      <c r="FA29" s="144" t="s">
        <v>94</v>
      </c>
      <c r="FB29" s="145" t="s">
        <v>94</v>
      </c>
      <c r="FC29" s="146"/>
      <c r="FD29" s="144" t="s">
        <v>94</v>
      </c>
      <c r="FE29" s="145" t="s">
        <v>94</v>
      </c>
      <c r="FF29" s="146"/>
      <c r="FG29" s="144" t="s">
        <v>94</v>
      </c>
      <c r="FH29" s="145" t="s">
        <v>94</v>
      </c>
      <c r="FI29" s="146"/>
      <c r="FJ29" s="144" t="s">
        <v>94</v>
      </c>
      <c r="FK29" s="145" t="s">
        <v>94</v>
      </c>
      <c r="FL29" s="146"/>
      <c r="FM29" s="144" t="s">
        <v>94</v>
      </c>
      <c r="FN29" s="145" t="s">
        <v>94</v>
      </c>
      <c r="FO29" s="146"/>
      <c r="FP29" s="144" t="s">
        <v>94</v>
      </c>
      <c r="FQ29" s="145" t="s">
        <v>94</v>
      </c>
      <c r="FR29" s="146"/>
      <c r="FS29" s="144" t="s">
        <v>94</v>
      </c>
      <c r="FT29" s="145" t="s">
        <v>94</v>
      </c>
      <c r="FU29" s="146"/>
      <c r="FV29" s="144" t="s">
        <v>94</v>
      </c>
      <c r="FW29" s="145" t="s">
        <v>94</v>
      </c>
      <c r="FX29" s="146"/>
      <c r="FY29" s="147" t="s">
        <v>94</v>
      </c>
      <c r="FZ29" s="148" t="s">
        <v>94</v>
      </c>
      <c r="GA29" s="149"/>
      <c r="GB29" s="8"/>
    </row>
    <row r="30" spans="1:184" x14ac:dyDescent="0.35">
      <c r="A30" s="10"/>
      <c r="B30" s="74" t="s">
        <v>74</v>
      </c>
      <c r="C30" s="75" t="s">
        <v>91</v>
      </c>
      <c r="D30" s="84" t="s">
        <v>27</v>
      </c>
      <c r="E30" s="84" t="s">
        <v>28</v>
      </c>
      <c r="F30" s="84" t="s">
        <v>29</v>
      </c>
      <c r="G30" s="84" t="s">
        <v>27</v>
      </c>
      <c r="H30" s="84" t="s">
        <v>28</v>
      </c>
      <c r="I30" s="84" t="s">
        <v>29</v>
      </c>
      <c r="J30" s="84" t="s">
        <v>27</v>
      </c>
      <c r="K30" s="84" t="s">
        <v>28</v>
      </c>
      <c r="L30" s="84" t="s">
        <v>29</v>
      </c>
      <c r="M30" s="84" t="s">
        <v>27</v>
      </c>
      <c r="N30" s="84" t="s">
        <v>28</v>
      </c>
      <c r="O30" s="84" t="s">
        <v>29</v>
      </c>
      <c r="P30" s="84" t="s">
        <v>27</v>
      </c>
      <c r="Q30" s="84" t="s">
        <v>28</v>
      </c>
      <c r="R30" s="84" t="s">
        <v>29</v>
      </c>
      <c r="S30" s="84" t="s">
        <v>27</v>
      </c>
      <c r="T30" s="84" t="s">
        <v>28</v>
      </c>
      <c r="U30" s="84" t="s">
        <v>29</v>
      </c>
      <c r="V30" s="84" t="s">
        <v>27</v>
      </c>
      <c r="W30" s="84" t="s">
        <v>28</v>
      </c>
      <c r="X30" s="84" t="s">
        <v>29</v>
      </c>
      <c r="Y30" s="84" t="s">
        <v>27</v>
      </c>
      <c r="Z30" s="84" t="s">
        <v>28</v>
      </c>
      <c r="AA30" s="84" t="s">
        <v>29</v>
      </c>
      <c r="AB30" s="84" t="s">
        <v>27</v>
      </c>
      <c r="AC30" s="84" t="s">
        <v>28</v>
      </c>
      <c r="AD30" s="84" t="s">
        <v>29</v>
      </c>
      <c r="AE30" s="84" t="s">
        <v>27</v>
      </c>
      <c r="AF30" s="84" t="s">
        <v>28</v>
      </c>
      <c r="AG30" s="84" t="s">
        <v>29</v>
      </c>
      <c r="AH30" s="84" t="s">
        <v>27</v>
      </c>
      <c r="AI30" s="84" t="s">
        <v>28</v>
      </c>
      <c r="AJ30" s="84" t="s">
        <v>29</v>
      </c>
      <c r="AK30" s="84" t="s">
        <v>27</v>
      </c>
      <c r="AL30" s="84" t="s">
        <v>28</v>
      </c>
      <c r="AM30" s="84" t="s">
        <v>29</v>
      </c>
      <c r="AN30" s="84" t="s">
        <v>27</v>
      </c>
      <c r="AO30" s="84" t="s">
        <v>28</v>
      </c>
      <c r="AP30" s="84" t="s">
        <v>29</v>
      </c>
      <c r="AQ30" s="84" t="s">
        <v>27</v>
      </c>
      <c r="AR30" s="84" t="s">
        <v>28</v>
      </c>
      <c r="AS30" s="84" t="s">
        <v>29</v>
      </c>
      <c r="AT30" s="84" t="s">
        <v>27</v>
      </c>
      <c r="AU30" s="84" t="s">
        <v>28</v>
      </c>
      <c r="AV30" s="84" t="s">
        <v>29</v>
      </c>
      <c r="AW30" s="84" t="s">
        <v>27</v>
      </c>
      <c r="AX30" s="84" t="s">
        <v>28</v>
      </c>
      <c r="AY30" s="84" t="s">
        <v>29</v>
      </c>
      <c r="AZ30" s="84" t="s">
        <v>27</v>
      </c>
      <c r="BA30" s="84" t="s">
        <v>28</v>
      </c>
      <c r="BB30" s="84" t="s">
        <v>29</v>
      </c>
      <c r="BC30" s="84" t="s">
        <v>27</v>
      </c>
      <c r="BD30" s="84" t="s">
        <v>28</v>
      </c>
      <c r="BE30" s="84" t="s">
        <v>29</v>
      </c>
      <c r="BF30" s="84" t="s">
        <v>27</v>
      </c>
      <c r="BG30" s="84" t="s">
        <v>28</v>
      </c>
      <c r="BH30" s="84" t="s">
        <v>29</v>
      </c>
      <c r="BI30" s="84" t="s">
        <v>27</v>
      </c>
      <c r="BJ30" s="84" t="s">
        <v>28</v>
      </c>
      <c r="BK30" s="84" t="s">
        <v>29</v>
      </c>
      <c r="BL30" s="84" t="s">
        <v>27</v>
      </c>
      <c r="BM30" s="84" t="s">
        <v>28</v>
      </c>
      <c r="BN30" s="84" t="s">
        <v>29</v>
      </c>
      <c r="BO30" s="84" t="s">
        <v>27</v>
      </c>
      <c r="BP30" s="84" t="s">
        <v>28</v>
      </c>
      <c r="BQ30" s="84" t="s">
        <v>29</v>
      </c>
      <c r="BR30" s="84" t="s">
        <v>27</v>
      </c>
      <c r="BS30" s="84" t="s">
        <v>28</v>
      </c>
      <c r="BT30" s="84" t="s">
        <v>29</v>
      </c>
      <c r="BU30" s="84" t="s">
        <v>27</v>
      </c>
      <c r="BV30" s="84" t="s">
        <v>28</v>
      </c>
      <c r="BW30" s="84" t="s">
        <v>29</v>
      </c>
      <c r="BX30" s="84" t="s">
        <v>27</v>
      </c>
      <c r="BY30" s="84" t="s">
        <v>28</v>
      </c>
      <c r="BZ30" s="84" t="s">
        <v>29</v>
      </c>
      <c r="CA30" s="84" t="s">
        <v>27</v>
      </c>
      <c r="CB30" s="84" t="s">
        <v>28</v>
      </c>
      <c r="CC30" s="84" t="s">
        <v>29</v>
      </c>
      <c r="CD30" s="84" t="s">
        <v>27</v>
      </c>
      <c r="CE30" s="84" t="s">
        <v>28</v>
      </c>
      <c r="CF30" s="84" t="s">
        <v>29</v>
      </c>
      <c r="CG30" s="84" t="s">
        <v>27</v>
      </c>
      <c r="CH30" s="84" t="s">
        <v>28</v>
      </c>
      <c r="CI30" s="84" t="s">
        <v>29</v>
      </c>
      <c r="CJ30" s="84" t="s">
        <v>27</v>
      </c>
      <c r="CK30" s="84" t="s">
        <v>28</v>
      </c>
      <c r="CL30" s="84" t="s">
        <v>29</v>
      </c>
      <c r="CM30" s="84" t="s">
        <v>27</v>
      </c>
      <c r="CN30" s="84" t="s">
        <v>28</v>
      </c>
      <c r="CO30" s="84" t="s">
        <v>29</v>
      </c>
      <c r="CP30" s="84" t="s">
        <v>27</v>
      </c>
      <c r="CQ30" s="84" t="s">
        <v>28</v>
      </c>
      <c r="CR30" s="84" t="s">
        <v>29</v>
      </c>
      <c r="CS30" s="84" t="s">
        <v>27</v>
      </c>
      <c r="CT30" s="84" t="s">
        <v>28</v>
      </c>
      <c r="CU30" s="84" t="s">
        <v>29</v>
      </c>
      <c r="CV30" s="84" t="s">
        <v>27</v>
      </c>
      <c r="CW30" s="84" t="s">
        <v>28</v>
      </c>
      <c r="CX30" s="84" t="s">
        <v>29</v>
      </c>
      <c r="CY30" s="84" t="s">
        <v>27</v>
      </c>
      <c r="CZ30" s="84" t="s">
        <v>28</v>
      </c>
      <c r="DA30" s="84" t="s">
        <v>29</v>
      </c>
      <c r="DB30" s="84" t="s">
        <v>27</v>
      </c>
      <c r="DC30" s="84" t="s">
        <v>28</v>
      </c>
      <c r="DD30" s="84" t="s">
        <v>29</v>
      </c>
      <c r="DE30" s="84" t="s">
        <v>27</v>
      </c>
      <c r="DF30" s="84" t="s">
        <v>28</v>
      </c>
      <c r="DG30" s="84" t="s">
        <v>29</v>
      </c>
      <c r="DH30" s="84" t="s">
        <v>27</v>
      </c>
      <c r="DI30" s="84" t="s">
        <v>28</v>
      </c>
      <c r="DJ30" s="84" t="s">
        <v>29</v>
      </c>
      <c r="DK30" s="84" t="s">
        <v>27</v>
      </c>
      <c r="DL30" s="84" t="s">
        <v>28</v>
      </c>
      <c r="DM30" s="84" t="s">
        <v>29</v>
      </c>
      <c r="DN30" s="84" t="s">
        <v>27</v>
      </c>
      <c r="DO30" s="84" t="s">
        <v>28</v>
      </c>
      <c r="DP30" s="84" t="s">
        <v>29</v>
      </c>
      <c r="DQ30" s="84" t="s">
        <v>27</v>
      </c>
      <c r="DR30" s="84" t="s">
        <v>28</v>
      </c>
      <c r="DS30" s="84" t="s">
        <v>29</v>
      </c>
      <c r="DT30" s="84" t="s">
        <v>27</v>
      </c>
      <c r="DU30" s="84" t="s">
        <v>28</v>
      </c>
      <c r="DV30" s="84" t="s">
        <v>29</v>
      </c>
      <c r="DW30" s="84" t="s">
        <v>27</v>
      </c>
      <c r="DX30" s="84" t="s">
        <v>28</v>
      </c>
      <c r="DY30" s="84" t="s">
        <v>29</v>
      </c>
      <c r="DZ30" s="84" t="s">
        <v>27</v>
      </c>
      <c r="EA30" s="84" t="s">
        <v>28</v>
      </c>
      <c r="EB30" s="84" t="s">
        <v>29</v>
      </c>
      <c r="EC30" s="84" t="s">
        <v>27</v>
      </c>
      <c r="ED30" s="84" t="s">
        <v>28</v>
      </c>
      <c r="EE30" s="84" t="s">
        <v>29</v>
      </c>
      <c r="EF30" s="84" t="s">
        <v>27</v>
      </c>
      <c r="EG30" s="84" t="s">
        <v>28</v>
      </c>
      <c r="EH30" s="84" t="s">
        <v>29</v>
      </c>
      <c r="EI30" s="84" t="s">
        <v>27</v>
      </c>
      <c r="EJ30" s="84" t="s">
        <v>28</v>
      </c>
      <c r="EK30" s="84" t="s">
        <v>29</v>
      </c>
      <c r="EL30" s="84" t="s">
        <v>27</v>
      </c>
      <c r="EM30" s="84" t="s">
        <v>28</v>
      </c>
      <c r="EN30" s="84" t="s">
        <v>29</v>
      </c>
      <c r="EO30" s="84" t="s">
        <v>27</v>
      </c>
      <c r="EP30" s="84" t="s">
        <v>28</v>
      </c>
      <c r="EQ30" s="84" t="s">
        <v>29</v>
      </c>
      <c r="ER30" s="44" t="s">
        <v>27</v>
      </c>
      <c r="ES30" s="44" t="s">
        <v>28</v>
      </c>
      <c r="ET30" s="44" t="s">
        <v>29</v>
      </c>
      <c r="EU30" s="44" t="s">
        <v>27</v>
      </c>
      <c r="EV30" s="44" t="s">
        <v>28</v>
      </c>
      <c r="EW30" s="44" t="s">
        <v>29</v>
      </c>
      <c r="EX30" s="44" t="s">
        <v>27</v>
      </c>
      <c r="EY30" s="44" t="s">
        <v>28</v>
      </c>
      <c r="EZ30" s="44" t="s">
        <v>29</v>
      </c>
      <c r="FA30" s="44" t="s">
        <v>27</v>
      </c>
      <c r="FB30" s="44" t="s">
        <v>28</v>
      </c>
      <c r="FC30" s="44" t="s">
        <v>29</v>
      </c>
      <c r="FD30" s="44" t="s">
        <v>27</v>
      </c>
      <c r="FE30" s="44" t="s">
        <v>28</v>
      </c>
      <c r="FF30" s="44" t="s">
        <v>29</v>
      </c>
      <c r="FG30" s="44" t="s">
        <v>27</v>
      </c>
      <c r="FH30" s="44" t="s">
        <v>28</v>
      </c>
      <c r="FI30" s="44" t="s">
        <v>29</v>
      </c>
      <c r="FJ30" s="44" t="s">
        <v>27</v>
      </c>
      <c r="FK30" s="44" t="s">
        <v>28</v>
      </c>
      <c r="FL30" s="44" t="s">
        <v>29</v>
      </c>
      <c r="FM30" s="44" t="s">
        <v>27</v>
      </c>
      <c r="FN30" s="44" t="s">
        <v>28</v>
      </c>
      <c r="FO30" s="44" t="s">
        <v>29</v>
      </c>
      <c r="FP30" s="44" t="s">
        <v>27</v>
      </c>
      <c r="FQ30" s="44" t="s">
        <v>28</v>
      </c>
      <c r="FR30" s="45" t="s">
        <v>29</v>
      </c>
      <c r="FS30" s="44" t="s">
        <v>27</v>
      </c>
      <c r="FT30" s="44" t="s">
        <v>28</v>
      </c>
      <c r="FU30" s="45" t="s">
        <v>29</v>
      </c>
      <c r="FV30" s="44" t="s">
        <v>27</v>
      </c>
      <c r="FW30" s="44" t="s">
        <v>28</v>
      </c>
      <c r="FX30" s="45" t="s">
        <v>29</v>
      </c>
      <c r="FY30" s="44" t="s">
        <v>27</v>
      </c>
      <c r="FZ30" s="44" t="s">
        <v>28</v>
      </c>
      <c r="GA30" s="45" t="s">
        <v>29</v>
      </c>
      <c r="GB30" s="10"/>
    </row>
    <row r="31" spans="1:184" x14ac:dyDescent="0.35">
      <c r="A31" s="10"/>
      <c r="B31" s="22" t="s">
        <v>0</v>
      </c>
      <c r="C31" s="22" t="s">
        <v>59</v>
      </c>
      <c r="D31" s="85">
        <v>3.250086</v>
      </c>
      <c r="E31" s="47" t="s">
        <v>150</v>
      </c>
      <c r="F31" s="86">
        <v>3.250086</v>
      </c>
      <c r="G31" s="85">
        <v>3.012359</v>
      </c>
      <c r="H31" s="47" t="s">
        <v>150</v>
      </c>
      <c r="I31" s="86">
        <v>3.012359</v>
      </c>
      <c r="J31" s="85">
        <v>6.2624459999999997</v>
      </c>
      <c r="K31" s="47" t="s">
        <v>150</v>
      </c>
      <c r="L31" s="86">
        <v>6.2624459999999997</v>
      </c>
      <c r="M31" s="85">
        <v>2.2979099999999999</v>
      </c>
      <c r="N31" s="47">
        <v>3.3999999999999998E-3</v>
      </c>
      <c r="O31" s="86">
        <v>2.30131</v>
      </c>
      <c r="P31" s="85">
        <v>1.9297359999999999</v>
      </c>
      <c r="Q31" s="47">
        <v>1.3604E-2</v>
      </c>
      <c r="R31" s="86">
        <v>1.9433399999999998</v>
      </c>
      <c r="S31" s="85">
        <v>2.206118</v>
      </c>
      <c r="T31" s="47">
        <v>5.6670000000000002E-3</v>
      </c>
      <c r="U31" s="86">
        <v>2.2117849999999999</v>
      </c>
      <c r="V31" s="85">
        <v>3.6062579999999995</v>
      </c>
      <c r="W31" s="47">
        <v>1.0763E-2</v>
      </c>
      <c r="X31" s="86">
        <v>3.6170209999999994</v>
      </c>
      <c r="Y31" s="85">
        <v>2.5653680000000003</v>
      </c>
      <c r="Z31" s="47">
        <v>6.5290000000000001E-3</v>
      </c>
      <c r="AA31" s="86">
        <v>2.5718970000000003</v>
      </c>
      <c r="AB31" s="85">
        <v>2.0693210000000004</v>
      </c>
      <c r="AC31" s="47">
        <v>3.4009999999999999E-3</v>
      </c>
      <c r="AD31" s="86">
        <v>2.0727220000000006</v>
      </c>
      <c r="AE31" s="85">
        <v>3.8511890000000006</v>
      </c>
      <c r="AF31" s="47">
        <v>3.3609999999999998E-3</v>
      </c>
      <c r="AG31" s="86">
        <v>3.8545500000000006</v>
      </c>
      <c r="AH31" s="85">
        <v>2.8488649999999991</v>
      </c>
      <c r="AI31" s="47">
        <v>2.3741000000000002E-2</v>
      </c>
      <c r="AJ31" s="86">
        <v>2.8726059999999989</v>
      </c>
      <c r="AK31" s="85">
        <v>2.2285369999999998</v>
      </c>
      <c r="AL31" s="47">
        <v>6.4310000000000001E-3</v>
      </c>
      <c r="AM31" s="86">
        <v>2.2349679999999998</v>
      </c>
      <c r="AN31" s="85">
        <v>2.9743779999999997</v>
      </c>
      <c r="AO31" s="47">
        <v>2.349E-3</v>
      </c>
      <c r="AP31" s="86">
        <v>2.9767269999999999</v>
      </c>
      <c r="AQ31" s="85">
        <v>5.4151859999999985</v>
      </c>
      <c r="AR31" s="47">
        <v>7.9989999999999992E-3</v>
      </c>
      <c r="AS31" s="86">
        <v>5.4231849999999984</v>
      </c>
      <c r="AT31" s="85">
        <v>2.1499989999999998</v>
      </c>
      <c r="AU31" s="47">
        <v>9.0220000000000005E-3</v>
      </c>
      <c r="AV31" s="86">
        <v>2.1590209999999996</v>
      </c>
      <c r="AW31" s="85">
        <v>3.3927539999999987</v>
      </c>
      <c r="AX31" s="47">
        <v>8.4800000000000001E-4</v>
      </c>
      <c r="AY31" s="86">
        <v>3.3936019999999987</v>
      </c>
      <c r="AZ31" s="85">
        <v>5.3100429999999994</v>
      </c>
      <c r="BA31" s="47">
        <v>2.3609999999999998E-3</v>
      </c>
      <c r="BB31" s="86">
        <v>5.312403999999999</v>
      </c>
      <c r="BC31" s="85">
        <v>5.8799259999999984</v>
      </c>
      <c r="BD31" s="47">
        <v>2.0635000000000001E-2</v>
      </c>
      <c r="BE31" s="86">
        <v>5.9005609999999988</v>
      </c>
      <c r="BF31" s="85">
        <v>4.3844089999999998</v>
      </c>
      <c r="BG31" s="47">
        <v>5.0470000000000003E-3</v>
      </c>
      <c r="BH31" s="86">
        <v>4.389456</v>
      </c>
      <c r="BI31" s="85">
        <v>2.2422089999999999</v>
      </c>
      <c r="BJ31" s="47">
        <v>0.126694</v>
      </c>
      <c r="BK31" s="86">
        <v>2.368903</v>
      </c>
      <c r="BL31" s="85">
        <v>4.6130120000000003</v>
      </c>
      <c r="BM31" s="47">
        <v>0.30332799999999999</v>
      </c>
      <c r="BN31" s="86">
        <v>4.9163399999999999</v>
      </c>
      <c r="BO31" s="85">
        <v>2.2415769999999995</v>
      </c>
      <c r="BP31" s="47">
        <v>5.9030000000000003E-3</v>
      </c>
      <c r="BQ31" s="86">
        <v>2.2474799999999995</v>
      </c>
      <c r="BR31" s="85">
        <v>2.3840230000000004</v>
      </c>
      <c r="BS31" s="47">
        <v>8.8369999999999994E-3</v>
      </c>
      <c r="BT31" s="86">
        <v>2.3928600000000007</v>
      </c>
      <c r="BU31" s="85">
        <v>2.3886000000000003</v>
      </c>
      <c r="BV31" s="47">
        <v>3.8040000000000001E-3</v>
      </c>
      <c r="BW31" s="86">
        <v>2.3924040000000004</v>
      </c>
      <c r="BX31" s="85">
        <v>3.8743040000000004</v>
      </c>
      <c r="BY31" s="47">
        <v>5.2820000000000002E-3</v>
      </c>
      <c r="BZ31" s="86">
        <v>3.8795860000000002</v>
      </c>
      <c r="CA31" s="85">
        <v>2.9623889999999999</v>
      </c>
      <c r="CB31" s="47">
        <v>4.2259999999999997E-3</v>
      </c>
      <c r="CC31" s="86">
        <v>2.966615</v>
      </c>
      <c r="CD31" s="85">
        <v>1.9017270000000002</v>
      </c>
      <c r="CE31" s="47">
        <v>6.3699999999999998E-4</v>
      </c>
      <c r="CF31" s="86">
        <v>1.9023640000000002</v>
      </c>
      <c r="CG31" s="85">
        <v>0.81255099999999991</v>
      </c>
      <c r="CH31" s="47" t="s">
        <v>150</v>
      </c>
      <c r="CI31" s="86">
        <v>0.81255099999999991</v>
      </c>
      <c r="CJ31" s="85">
        <v>1.5572989999999998</v>
      </c>
      <c r="CK31" s="47">
        <v>2.4899999999999998E-4</v>
      </c>
      <c r="CL31" s="86">
        <v>1.5575479999999997</v>
      </c>
      <c r="CM31" s="85">
        <v>2.0580980000000006</v>
      </c>
      <c r="CN31" s="47">
        <v>4.9700000000000005E-4</v>
      </c>
      <c r="CO31" s="86">
        <v>2.0585950000000008</v>
      </c>
      <c r="CP31" s="85">
        <v>5.1265090000000004</v>
      </c>
      <c r="CQ31" s="47">
        <v>1.8E-5</v>
      </c>
      <c r="CR31" s="86">
        <v>5.1265270000000003</v>
      </c>
      <c r="CS31" s="85">
        <v>3.050475</v>
      </c>
      <c r="CT31" s="47" t="s">
        <v>150</v>
      </c>
      <c r="CU31" s="86">
        <v>3.050475</v>
      </c>
      <c r="CV31" s="85">
        <v>3.8467499999999997</v>
      </c>
      <c r="CW31" s="47" t="s">
        <v>150</v>
      </c>
      <c r="CX31" s="86">
        <v>3.8467499999999997</v>
      </c>
      <c r="CY31" s="85">
        <v>5.0238880000000004</v>
      </c>
      <c r="CZ31" s="47" t="s">
        <v>150</v>
      </c>
      <c r="DA31" s="86">
        <v>5.0238880000000004</v>
      </c>
      <c r="DB31" s="85">
        <v>2.7578650000000002</v>
      </c>
      <c r="DC31" s="47" t="s">
        <v>150</v>
      </c>
      <c r="DD31" s="86">
        <v>2.7578650000000002</v>
      </c>
      <c r="DE31" s="85">
        <v>2.207179</v>
      </c>
      <c r="DF31" s="47" t="s">
        <v>150</v>
      </c>
      <c r="DG31" s="86">
        <v>2.207179</v>
      </c>
      <c r="DH31" s="85">
        <v>1.8250029999999999</v>
      </c>
      <c r="DI31" s="47">
        <v>1.8E-5</v>
      </c>
      <c r="DJ31" s="86">
        <v>1.825021</v>
      </c>
      <c r="DK31" s="85">
        <v>1.9469190000000007</v>
      </c>
      <c r="DL31" s="47">
        <v>9.8999999999999994E-5</v>
      </c>
      <c r="DM31" s="86">
        <v>1.9470180000000008</v>
      </c>
      <c r="DN31" s="85">
        <v>2.4435130000000003</v>
      </c>
      <c r="DO31" s="47" t="s">
        <v>150</v>
      </c>
      <c r="DP31" s="86">
        <v>2.4435130000000003</v>
      </c>
      <c r="DQ31" s="85">
        <v>1.8481349999999994</v>
      </c>
      <c r="DR31" s="47">
        <v>0.56833800000000001</v>
      </c>
      <c r="DS31" s="86">
        <v>2.4164729999999994</v>
      </c>
      <c r="DT31" s="85">
        <v>2.9372729999999994</v>
      </c>
      <c r="DU31" s="47">
        <v>0.40973500000000002</v>
      </c>
      <c r="DV31" s="86">
        <v>3.3470079999999993</v>
      </c>
      <c r="DW31" s="85">
        <v>5.2193509999999996</v>
      </c>
      <c r="DX31" s="47" t="s">
        <v>150</v>
      </c>
      <c r="DY31" s="86">
        <v>5.2193509999999996</v>
      </c>
      <c r="DZ31" s="85">
        <v>2.0924499999999999</v>
      </c>
      <c r="EA31" s="47">
        <v>1.4173279999999999</v>
      </c>
      <c r="EB31" s="86">
        <v>3.5097779999999998</v>
      </c>
      <c r="EC31" s="85">
        <v>2.9080750000000002</v>
      </c>
      <c r="ED31" s="47">
        <v>1.4218839999999999</v>
      </c>
      <c r="EE31" s="86">
        <v>4.3299590000000006</v>
      </c>
      <c r="EF31" s="85">
        <v>2.3242439999999998</v>
      </c>
      <c r="EG31" s="47">
        <v>1.0245610000000001</v>
      </c>
      <c r="EH31" s="86">
        <v>3.3488049999999996</v>
      </c>
      <c r="EI31" s="85">
        <v>2.2979790000000007</v>
      </c>
      <c r="EJ31" s="47">
        <v>1.6735629999999999</v>
      </c>
      <c r="EK31" s="86">
        <v>3.9715420000000003</v>
      </c>
      <c r="EL31" s="85">
        <v>2.2460649999999998</v>
      </c>
      <c r="EM31" s="47">
        <v>0.13696799999999998</v>
      </c>
      <c r="EN31" s="86">
        <v>2.3830329999999997</v>
      </c>
      <c r="EO31" s="85">
        <v>1.4276390000000001</v>
      </c>
      <c r="EP31" s="47">
        <v>0.164244</v>
      </c>
      <c r="EQ31" s="86">
        <v>1.5918830000000002</v>
      </c>
      <c r="ER31" s="119">
        <v>1.9719370000000005</v>
      </c>
      <c r="ES31" s="117">
        <v>0.15847900000000001</v>
      </c>
      <c r="ET31" s="120">
        <v>2.1304160000000003</v>
      </c>
      <c r="EU31" s="119">
        <v>1.9052689999999999</v>
      </c>
      <c r="EV31" s="117">
        <v>1.1658649999999999</v>
      </c>
      <c r="EW31" s="120">
        <v>3.0711339999999998</v>
      </c>
      <c r="EX31" s="119">
        <v>1.8923200000000009</v>
      </c>
      <c r="EY31" s="117" t="s">
        <v>150</v>
      </c>
      <c r="EZ31" s="120">
        <v>1.8923200000000009</v>
      </c>
      <c r="FA31" s="119">
        <v>1.0493480000000004</v>
      </c>
      <c r="FB31" s="117">
        <v>0.36402800000000002</v>
      </c>
      <c r="FC31" s="120">
        <v>1.4133760000000004</v>
      </c>
      <c r="FD31" s="119">
        <v>2.5096450000000008</v>
      </c>
      <c r="FE31" s="117">
        <v>0.73649100000000001</v>
      </c>
      <c r="FF31" s="120">
        <v>3.2461360000000008</v>
      </c>
      <c r="FG31" s="119">
        <v>1.756067</v>
      </c>
      <c r="FH31" s="117">
        <v>0.69885299999999995</v>
      </c>
      <c r="FI31" s="120">
        <v>2.45492</v>
      </c>
      <c r="FJ31" s="119">
        <v>2.4762849999999998</v>
      </c>
      <c r="FK31" s="117">
        <v>0.36004700000000001</v>
      </c>
      <c r="FL31" s="120">
        <v>2.8363319999999996</v>
      </c>
      <c r="FM31" s="119">
        <v>1.6561179999999993</v>
      </c>
      <c r="FN31" s="117">
        <v>0.71615800000000007</v>
      </c>
      <c r="FO31" s="120">
        <v>2.3722759999999994</v>
      </c>
      <c r="FP31" s="119">
        <v>4.5732529999999976</v>
      </c>
      <c r="FQ31" s="117">
        <v>0.30595899999999998</v>
      </c>
      <c r="FR31" s="120">
        <v>4.8792119999999972</v>
      </c>
      <c r="FS31" s="119">
        <v>1.7083459999999995</v>
      </c>
      <c r="FT31" s="117" t="s">
        <v>150</v>
      </c>
      <c r="FU31" s="120">
        <v>1.7083459999999995</v>
      </c>
      <c r="FV31" s="119">
        <v>2.6140809999999992</v>
      </c>
      <c r="FW31" s="117">
        <v>0.77859800000000001</v>
      </c>
      <c r="FX31" s="120">
        <v>3.3926789999999993</v>
      </c>
      <c r="FY31" s="119">
        <v>1.4075099999999996</v>
      </c>
      <c r="FZ31" s="117">
        <v>0.87785599999999997</v>
      </c>
      <c r="GA31" s="120">
        <v>2.2853659999999998</v>
      </c>
      <c r="GB31" s="10"/>
    </row>
    <row r="32" spans="1:184" x14ac:dyDescent="0.35">
      <c r="A32" s="10"/>
      <c r="B32" s="25" t="s">
        <v>5</v>
      </c>
      <c r="C32" s="76" t="s">
        <v>60</v>
      </c>
      <c r="D32" s="87">
        <v>0.72015399999999996</v>
      </c>
      <c r="E32" s="50">
        <v>0.22500000000000001</v>
      </c>
      <c r="F32" s="77">
        <v>0.94515399999999994</v>
      </c>
      <c r="G32" s="87">
        <v>1.1687390000000002</v>
      </c>
      <c r="H32" s="50">
        <v>0.40628200000000003</v>
      </c>
      <c r="I32" s="77">
        <v>1.5750210000000002</v>
      </c>
      <c r="J32" s="87">
        <v>0.85519299999999987</v>
      </c>
      <c r="K32" s="50" t="s">
        <v>150</v>
      </c>
      <c r="L32" s="77">
        <v>0.85519299999999987</v>
      </c>
      <c r="M32" s="87">
        <v>0.53009600000000012</v>
      </c>
      <c r="N32" s="50" t="s">
        <v>150</v>
      </c>
      <c r="O32" s="77">
        <v>0.53009600000000012</v>
      </c>
      <c r="P32" s="87">
        <v>1.000583</v>
      </c>
      <c r="Q32" s="50" t="s">
        <v>150</v>
      </c>
      <c r="R32" s="77">
        <v>1.000583</v>
      </c>
      <c r="S32" s="87">
        <v>2.9050529999999997</v>
      </c>
      <c r="T32" s="50" t="s">
        <v>150</v>
      </c>
      <c r="U32" s="77">
        <v>2.9050529999999997</v>
      </c>
      <c r="V32" s="87">
        <v>2.5579640000000001</v>
      </c>
      <c r="W32" s="50" t="s">
        <v>150</v>
      </c>
      <c r="X32" s="77">
        <v>2.5579640000000001</v>
      </c>
      <c r="Y32" s="87">
        <v>1.3549169999999999</v>
      </c>
      <c r="Z32" s="50" t="s">
        <v>150</v>
      </c>
      <c r="AA32" s="77">
        <v>1.3549169999999999</v>
      </c>
      <c r="AB32" s="87">
        <v>1.9794970000000001</v>
      </c>
      <c r="AC32" s="50" t="s">
        <v>150</v>
      </c>
      <c r="AD32" s="77">
        <v>1.9794970000000001</v>
      </c>
      <c r="AE32" s="87">
        <v>0.77425200000000005</v>
      </c>
      <c r="AF32" s="50" t="s">
        <v>150</v>
      </c>
      <c r="AG32" s="77">
        <v>0.77425200000000005</v>
      </c>
      <c r="AH32" s="87">
        <v>0.66502399999999995</v>
      </c>
      <c r="AI32" s="50" t="s">
        <v>150</v>
      </c>
      <c r="AJ32" s="77">
        <v>0.66502399999999995</v>
      </c>
      <c r="AK32" s="87">
        <v>0.63375799999999993</v>
      </c>
      <c r="AL32" s="50" t="s">
        <v>150</v>
      </c>
      <c r="AM32" s="77">
        <v>0.63375799999999993</v>
      </c>
      <c r="AN32" s="87">
        <v>0.906385</v>
      </c>
      <c r="AO32" s="50" t="s">
        <v>150</v>
      </c>
      <c r="AP32" s="77">
        <v>0.906385</v>
      </c>
      <c r="AQ32" s="87">
        <v>0.86718899999999999</v>
      </c>
      <c r="AR32" s="50" t="s">
        <v>150</v>
      </c>
      <c r="AS32" s="77">
        <v>0.86718899999999999</v>
      </c>
      <c r="AT32" s="87">
        <v>0.74329800000000001</v>
      </c>
      <c r="AU32" s="50" t="s">
        <v>150</v>
      </c>
      <c r="AV32" s="77">
        <v>0.74329800000000001</v>
      </c>
      <c r="AW32" s="87">
        <v>0.77805300000000011</v>
      </c>
      <c r="AX32" s="50" t="s">
        <v>150</v>
      </c>
      <c r="AY32" s="77">
        <v>0.77805300000000011</v>
      </c>
      <c r="AZ32" s="87">
        <v>1.2345369999999998</v>
      </c>
      <c r="BA32" s="50" t="s">
        <v>150</v>
      </c>
      <c r="BB32" s="77">
        <v>1.2345369999999998</v>
      </c>
      <c r="BC32" s="87">
        <v>1.7310450000000002</v>
      </c>
      <c r="BD32" s="50" t="s">
        <v>150</v>
      </c>
      <c r="BE32" s="77">
        <v>1.7310450000000002</v>
      </c>
      <c r="BF32" s="87">
        <v>2.0042620000000002</v>
      </c>
      <c r="BG32" s="50" t="s">
        <v>150</v>
      </c>
      <c r="BH32" s="77">
        <v>2.0042620000000002</v>
      </c>
      <c r="BI32" s="87">
        <v>0.68937199999999998</v>
      </c>
      <c r="BJ32" s="50" t="s">
        <v>150</v>
      </c>
      <c r="BK32" s="77">
        <v>0.68937199999999998</v>
      </c>
      <c r="BL32" s="87">
        <v>0.409445</v>
      </c>
      <c r="BM32" s="50" t="s">
        <v>150</v>
      </c>
      <c r="BN32" s="77">
        <v>0.409445</v>
      </c>
      <c r="BO32" s="87">
        <v>0.64416600000000002</v>
      </c>
      <c r="BP32" s="50">
        <v>0.18464</v>
      </c>
      <c r="BQ32" s="77">
        <v>0.82880600000000004</v>
      </c>
      <c r="BR32" s="87">
        <v>0.51613500000000001</v>
      </c>
      <c r="BS32" s="50" t="s">
        <v>150</v>
      </c>
      <c r="BT32" s="77">
        <v>0.51613500000000001</v>
      </c>
      <c r="BU32" s="87">
        <v>0.76729099999999983</v>
      </c>
      <c r="BV32" s="50" t="s">
        <v>150</v>
      </c>
      <c r="BW32" s="77">
        <v>0.76729099999999983</v>
      </c>
      <c r="BX32" s="87">
        <v>0.75542699999999996</v>
      </c>
      <c r="BY32" s="50" t="s">
        <v>150</v>
      </c>
      <c r="BZ32" s="77">
        <v>0.75542699999999996</v>
      </c>
      <c r="CA32" s="87">
        <v>1.7582359999999999</v>
      </c>
      <c r="CB32" s="50" t="s">
        <v>150</v>
      </c>
      <c r="CC32" s="77">
        <v>1.7582359999999999</v>
      </c>
      <c r="CD32" s="87">
        <v>0.62132799999999988</v>
      </c>
      <c r="CE32" s="50" t="s">
        <v>150</v>
      </c>
      <c r="CF32" s="77">
        <v>0.62132799999999988</v>
      </c>
      <c r="CG32" s="87">
        <v>0.13557500000000003</v>
      </c>
      <c r="CH32" s="50" t="s">
        <v>150</v>
      </c>
      <c r="CI32" s="77">
        <v>0.13557500000000003</v>
      </c>
      <c r="CJ32" s="87">
        <v>0.35960800000000004</v>
      </c>
      <c r="CK32" s="50" t="s">
        <v>150</v>
      </c>
      <c r="CL32" s="77">
        <v>0.35960800000000004</v>
      </c>
      <c r="CM32" s="87">
        <v>1.5390629999999998</v>
      </c>
      <c r="CN32" s="50" t="s">
        <v>150</v>
      </c>
      <c r="CO32" s="77">
        <v>1.5390629999999998</v>
      </c>
      <c r="CP32" s="87">
        <v>1.5466239999999998</v>
      </c>
      <c r="CQ32" s="50" t="s">
        <v>150</v>
      </c>
      <c r="CR32" s="77">
        <v>1.5466239999999998</v>
      </c>
      <c r="CS32" s="87">
        <v>0.49264400000000003</v>
      </c>
      <c r="CT32" s="50" t="s">
        <v>150</v>
      </c>
      <c r="CU32" s="77">
        <v>0.49264400000000003</v>
      </c>
      <c r="CV32" s="87">
        <v>0.94261000000000006</v>
      </c>
      <c r="CW32" s="50" t="s">
        <v>150</v>
      </c>
      <c r="CX32" s="77">
        <v>0.94261000000000006</v>
      </c>
      <c r="CY32" s="87">
        <v>0.41831799999999997</v>
      </c>
      <c r="CZ32" s="50" t="s">
        <v>150</v>
      </c>
      <c r="DA32" s="77">
        <v>0.41831799999999997</v>
      </c>
      <c r="DB32" s="87">
        <v>0.73421400000000014</v>
      </c>
      <c r="DC32" s="50" t="s">
        <v>150</v>
      </c>
      <c r="DD32" s="77">
        <v>0.73421400000000014</v>
      </c>
      <c r="DE32" s="87">
        <v>0.28799000000000008</v>
      </c>
      <c r="DF32" s="50">
        <v>0.16505800000000001</v>
      </c>
      <c r="DG32" s="77">
        <v>0.45304800000000012</v>
      </c>
      <c r="DH32" s="87">
        <v>0.33912799999999999</v>
      </c>
      <c r="DI32" s="50" t="s">
        <v>150</v>
      </c>
      <c r="DJ32" s="77">
        <v>0.33912799999999999</v>
      </c>
      <c r="DK32" s="87">
        <v>0.38776300000000002</v>
      </c>
      <c r="DL32" s="50" t="s">
        <v>150</v>
      </c>
      <c r="DM32" s="77">
        <v>0.38776300000000002</v>
      </c>
      <c r="DN32" s="87">
        <v>0.28862500000000002</v>
      </c>
      <c r="DO32" s="50" t="s">
        <v>150</v>
      </c>
      <c r="DP32" s="77">
        <v>0.28862500000000002</v>
      </c>
      <c r="DQ32" s="87">
        <v>0.58083200000000013</v>
      </c>
      <c r="DR32" s="50" t="s">
        <v>150</v>
      </c>
      <c r="DS32" s="77">
        <v>0.58083200000000013</v>
      </c>
      <c r="DT32" s="87">
        <v>1.3292720000000002</v>
      </c>
      <c r="DU32" s="50" t="s">
        <v>150</v>
      </c>
      <c r="DV32" s="77">
        <v>1.3292720000000002</v>
      </c>
      <c r="DW32" s="87">
        <v>1.4720419999999999</v>
      </c>
      <c r="DX32" s="50" t="s">
        <v>150</v>
      </c>
      <c r="DY32" s="77">
        <v>1.4720419999999999</v>
      </c>
      <c r="DZ32" s="87">
        <v>1.2311060000000003</v>
      </c>
      <c r="EA32" s="50" t="s">
        <v>150</v>
      </c>
      <c r="EB32" s="77">
        <v>1.2311060000000003</v>
      </c>
      <c r="EC32" s="87">
        <v>0.77099700000000004</v>
      </c>
      <c r="ED32" s="50" t="s">
        <v>150</v>
      </c>
      <c r="EE32" s="77">
        <v>0.77099700000000004</v>
      </c>
      <c r="EF32" s="87">
        <v>0.61880199999999996</v>
      </c>
      <c r="EG32" s="50" t="s">
        <v>150</v>
      </c>
      <c r="EH32" s="77">
        <v>0.61880199999999996</v>
      </c>
      <c r="EI32" s="87">
        <v>0.80790300000000004</v>
      </c>
      <c r="EJ32" s="50">
        <v>0.16547600000000001</v>
      </c>
      <c r="EK32" s="77">
        <v>0.97337899999999999</v>
      </c>
      <c r="EL32" s="87">
        <v>0.22866799999999995</v>
      </c>
      <c r="EM32" s="50" t="s">
        <v>150</v>
      </c>
      <c r="EN32" s="77">
        <v>0.22866799999999995</v>
      </c>
      <c r="EO32" s="87">
        <v>0.46524300000000002</v>
      </c>
      <c r="EP32" s="50" t="s">
        <v>150</v>
      </c>
      <c r="EQ32" s="77">
        <v>0.46524300000000002</v>
      </c>
      <c r="ER32" s="124">
        <v>0.94826999999999995</v>
      </c>
      <c r="ES32" s="115" t="s">
        <v>150</v>
      </c>
      <c r="ET32" s="125">
        <v>0.94826999999999995</v>
      </c>
      <c r="EU32" s="124">
        <v>1.0577349999999999</v>
      </c>
      <c r="EV32" s="115" t="s">
        <v>150</v>
      </c>
      <c r="EW32" s="125">
        <v>1.0577349999999999</v>
      </c>
      <c r="EX32" s="124">
        <v>0.90920999999999985</v>
      </c>
      <c r="EY32" s="115" t="s">
        <v>150</v>
      </c>
      <c r="EZ32" s="125">
        <v>0.90920999999999985</v>
      </c>
      <c r="FA32" s="124">
        <v>0.85865100000000005</v>
      </c>
      <c r="FB32" s="115">
        <v>0.68279699999999999</v>
      </c>
      <c r="FC32" s="125">
        <v>1.5414479999999999</v>
      </c>
      <c r="FD32" s="124">
        <v>0.83038699999999999</v>
      </c>
      <c r="FE32" s="115" t="s">
        <v>150</v>
      </c>
      <c r="FF32" s="125">
        <v>0.83038699999999999</v>
      </c>
      <c r="FG32" s="124">
        <v>2.0152260000000002</v>
      </c>
      <c r="FH32" s="115">
        <v>0.16978099999999999</v>
      </c>
      <c r="FI32" s="125">
        <v>2.1850070000000001</v>
      </c>
      <c r="FJ32" s="124">
        <v>2.2222010000000005</v>
      </c>
      <c r="FK32" s="115">
        <v>0.35019600000000001</v>
      </c>
      <c r="FL32" s="125">
        <v>2.5723970000000005</v>
      </c>
      <c r="FM32" s="124">
        <v>0.98546</v>
      </c>
      <c r="FN32" s="115">
        <v>0.35082600000000003</v>
      </c>
      <c r="FO32" s="125">
        <v>1.3362860000000001</v>
      </c>
      <c r="FP32" s="124">
        <v>0.70782899999999993</v>
      </c>
      <c r="FQ32" s="115">
        <v>0.32256000000000001</v>
      </c>
      <c r="FR32" s="125">
        <v>1.030389</v>
      </c>
      <c r="FS32" s="124">
        <v>1.6084779999999999</v>
      </c>
      <c r="FT32" s="115" t="s">
        <v>150</v>
      </c>
      <c r="FU32" s="125">
        <v>1.6084779999999999</v>
      </c>
      <c r="FV32" s="124">
        <v>0.84751499999999991</v>
      </c>
      <c r="FW32" s="115">
        <v>0.176177</v>
      </c>
      <c r="FX32" s="125">
        <v>1.0236919999999998</v>
      </c>
      <c r="FY32" s="124">
        <v>0.49018799999999996</v>
      </c>
      <c r="FZ32" s="115" t="s">
        <v>150</v>
      </c>
      <c r="GA32" s="125">
        <v>0.49018799999999996</v>
      </c>
      <c r="GB32" s="10"/>
    </row>
    <row r="33" spans="1:184" x14ac:dyDescent="0.35">
      <c r="A33" s="10"/>
      <c r="B33" s="25" t="s">
        <v>9</v>
      </c>
      <c r="C33" s="25" t="s">
        <v>68</v>
      </c>
      <c r="D33" s="57">
        <v>0.25643500000000002</v>
      </c>
      <c r="E33" s="53">
        <v>0.86455199999999999</v>
      </c>
      <c r="F33" s="58">
        <v>1.120987</v>
      </c>
      <c r="G33" s="57">
        <v>0.43505400000000005</v>
      </c>
      <c r="H33" s="53">
        <v>0.32427299999999998</v>
      </c>
      <c r="I33" s="58">
        <v>0.75932700000000009</v>
      </c>
      <c r="J33" s="57">
        <v>0.24268800000000004</v>
      </c>
      <c r="K33" s="53">
        <v>1.0480989999999999</v>
      </c>
      <c r="L33" s="58">
        <v>1.2907869999999999</v>
      </c>
      <c r="M33" s="57">
        <v>0.28730300000000003</v>
      </c>
      <c r="N33" s="53">
        <v>0.34138200000000002</v>
      </c>
      <c r="O33" s="58">
        <v>0.62868500000000005</v>
      </c>
      <c r="P33" s="57">
        <v>0.31203299999999995</v>
      </c>
      <c r="Q33" s="53">
        <v>0.119959</v>
      </c>
      <c r="R33" s="58">
        <v>0.43199199999999993</v>
      </c>
      <c r="S33" s="57">
        <v>0.74952199999999991</v>
      </c>
      <c r="T33" s="53">
        <v>0.32859899999999997</v>
      </c>
      <c r="U33" s="58">
        <v>1.0781209999999999</v>
      </c>
      <c r="V33" s="57">
        <v>0.50750800000000007</v>
      </c>
      <c r="W33" s="53">
        <v>1.1670020000000001</v>
      </c>
      <c r="X33" s="58">
        <v>1.6745100000000002</v>
      </c>
      <c r="Y33" s="57">
        <v>0.62257600000000002</v>
      </c>
      <c r="Z33" s="53">
        <v>0.16403800000000002</v>
      </c>
      <c r="AA33" s="58">
        <v>0.78661400000000004</v>
      </c>
      <c r="AB33" s="57">
        <v>0.35509400000000002</v>
      </c>
      <c r="AC33" s="53">
        <v>0.87756400000000001</v>
      </c>
      <c r="AD33" s="58">
        <v>1.232658</v>
      </c>
      <c r="AE33" s="57">
        <v>0.60786099999999998</v>
      </c>
      <c r="AF33" s="53">
        <v>1.8087770000000001</v>
      </c>
      <c r="AG33" s="58">
        <v>2.4166379999999998</v>
      </c>
      <c r="AH33" s="57">
        <v>0.62767899999999999</v>
      </c>
      <c r="AI33" s="53">
        <v>3.0747469999999999</v>
      </c>
      <c r="AJ33" s="58">
        <v>3.702426</v>
      </c>
      <c r="AK33" s="57">
        <v>0.227325</v>
      </c>
      <c r="AL33" s="53" t="s">
        <v>150</v>
      </c>
      <c r="AM33" s="58">
        <v>0.227325</v>
      </c>
      <c r="AN33" s="57">
        <v>0.37192399999999998</v>
      </c>
      <c r="AO33" s="53">
        <v>0.10170599999999999</v>
      </c>
      <c r="AP33" s="58">
        <v>0.47363</v>
      </c>
      <c r="AQ33" s="57">
        <v>0.25655499999999998</v>
      </c>
      <c r="AR33" s="53">
        <v>1.3874040000000001</v>
      </c>
      <c r="AS33" s="58">
        <v>1.6439590000000002</v>
      </c>
      <c r="AT33" s="57">
        <v>0.35252100000000003</v>
      </c>
      <c r="AU33" s="53">
        <v>1.348948</v>
      </c>
      <c r="AV33" s="58">
        <v>1.7014690000000001</v>
      </c>
      <c r="AW33" s="57">
        <v>0.49860200000000005</v>
      </c>
      <c r="AX33" s="53">
        <v>1.3056239999999999</v>
      </c>
      <c r="AY33" s="58">
        <v>1.8042259999999999</v>
      </c>
      <c r="AZ33" s="57">
        <v>0.38278900000000005</v>
      </c>
      <c r="BA33" s="53">
        <v>0.71608300000000003</v>
      </c>
      <c r="BB33" s="58">
        <v>1.0988720000000001</v>
      </c>
      <c r="BC33" s="57">
        <v>0.44726699999999997</v>
      </c>
      <c r="BD33" s="53">
        <v>0.62815200000000004</v>
      </c>
      <c r="BE33" s="58">
        <v>1.0754190000000001</v>
      </c>
      <c r="BF33" s="57">
        <v>0.76128399999999996</v>
      </c>
      <c r="BG33" s="53">
        <v>1.4439639999999998</v>
      </c>
      <c r="BH33" s="58">
        <v>2.2052479999999997</v>
      </c>
      <c r="BI33" s="57">
        <v>0.60533999999999999</v>
      </c>
      <c r="BJ33" s="53">
        <v>2.540956</v>
      </c>
      <c r="BK33" s="58">
        <v>3.146296</v>
      </c>
      <c r="BL33" s="57">
        <v>0.270953</v>
      </c>
      <c r="BM33" s="53">
        <v>0.30295100000000003</v>
      </c>
      <c r="BN33" s="58">
        <v>0.57390399999999997</v>
      </c>
      <c r="BO33" s="57">
        <v>0.62275599999999998</v>
      </c>
      <c r="BP33" s="53">
        <v>2.8947560000000001</v>
      </c>
      <c r="BQ33" s="58">
        <v>3.517512</v>
      </c>
      <c r="BR33" s="57">
        <v>0.428064</v>
      </c>
      <c r="BS33" s="53">
        <v>1.915119</v>
      </c>
      <c r="BT33" s="58">
        <v>2.3431829999999998</v>
      </c>
      <c r="BU33" s="57">
        <v>0.23683300000000002</v>
      </c>
      <c r="BV33" s="53">
        <v>2.2026140000000001</v>
      </c>
      <c r="BW33" s="58">
        <v>2.4394469999999999</v>
      </c>
      <c r="BX33" s="57">
        <v>0.400115</v>
      </c>
      <c r="BY33" s="53">
        <v>1.8771929999999999</v>
      </c>
      <c r="BZ33" s="58">
        <v>2.2773079999999997</v>
      </c>
      <c r="CA33" s="57">
        <v>0.51760600000000001</v>
      </c>
      <c r="CB33" s="53">
        <v>1.9909789999999998</v>
      </c>
      <c r="CC33" s="58">
        <v>2.5085850000000001</v>
      </c>
      <c r="CD33" s="57">
        <v>0.28347700000000003</v>
      </c>
      <c r="CE33" s="53">
        <v>0.18563299999999999</v>
      </c>
      <c r="CF33" s="58">
        <v>0.46911000000000003</v>
      </c>
      <c r="CG33" s="57">
        <v>0.167213</v>
      </c>
      <c r="CH33" s="53">
        <v>0.13182099999999999</v>
      </c>
      <c r="CI33" s="58">
        <v>0.29903400000000002</v>
      </c>
      <c r="CJ33" s="57">
        <v>0.116219</v>
      </c>
      <c r="CK33" s="53">
        <v>0.48620099999999999</v>
      </c>
      <c r="CL33" s="58">
        <v>0.60241999999999996</v>
      </c>
      <c r="CM33" s="57">
        <v>0.94004999999999994</v>
      </c>
      <c r="CN33" s="53">
        <v>4.1741529999999996</v>
      </c>
      <c r="CO33" s="58">
        <v>5.1142029999999998</v>
      </c>
      <c r="CP33" s="57">
        <v>0.57902799999999988</v>
      </c>
      <c r="CQ33" s="53">
        <v>1.4420090000000001</v>
      </c>
      <c r="CR33" s="58">
        <v>2.0210369999999998</v>
      </c>
      <c r="CS33" s="57">
        <v>0.29346700000000003</v>
      </c>
      <c r="CT33" s="53">
        <v>2.3840849999999998</v>
      </c>
      <c r="CU33" s="58">
        <v>2.6775519999999999</v>
      </c>
      <c r="CV33" s="57">
        <v>0.59595700000000007</v>
      </c>
      <c r="CW33" s="53">
        <v>2.0218249999999998</v>
      </c>
      <c r="CX33" s="58">
        <v>2.6177820000000001</v>
      </c>
      <c r="CY33" s="57">
        <v>0.75219599999999986</v>
      </c>
      <c r="CZ33" s="53">
        <v>2.4259080000000002</v>
      </c>
      <c r="DA33" s="58">
        <v>3.1781040000000003</v>
      </c>
      <c r="DB33" s="57">
        <v>0.651285</v>
      </c>
      <c r="DC33" s="53">
        <v>1.2019200000000001</v>
      </c>
      <c r="DD33" s="58">
        <v>1.853205</v>
      </c>
      <c r="DE33" s="57">
        <v>0.24967700000000001</v>
      </c>
      <c r="DF33" s="53">
        <v>2.7391109999999999</v>
      </c>
      <c r="DG33" s="58">
        <v>2.988788</v>
      </c>
      <c r="DH33" s="57">
        <v>0.27917399999999998</v>
      </c>
      <c r="DI33" s="53">
        <v>0.63766299999999998</v>
      </c>
      <c r="DJ33" s="58">
        <v>0.9168369999999999</v>
      </c>
      <c r="DK33" s="57">
        <v>0.24099699999999999</v>
      </c>
      <c r="DL33" s="53">
        <v>1.439862</v>
      </c>
      <c r="DM33" s="58">
        <v>1.6808589999999999</v>
      </c>
      <c r="DN33" s="57">
        <v>0.25084600000000001</v>
      </c>
      <c r="DO33" s="53">
        <v>1.0999190000000001</v>
      </c>
      <c r="DP33" s="58">
        <v>1.350765</v>
      </c>
      <c r="DQ33" s="57">
        <v>0.37154900000000002</v>
      </c>
      <c r="DR33" s="53">
        <v>1.452718</v>
      </c>
      <c r="DS33" s="58">
        <v>1.8242669999999999</v>
      </c>
      <c r="DT33" s="57">
        <v>1.085404</v>
      </c>
      <c r="DU33" s="53">
        <v>0.193606</v>
      </c>
      <c r="DV33" s="58">
        <v>1.27901</v>
      </c>
      <c r="DW33" s="57">
        <v>0.73130000000000006</v>
      </c>
      <c r="DX33" s="53" t="s">
        <v>150</v>
      </c>
      <c r="DY33" s="58">
        <v>0.73130000000000006</v>
      </c>
      <c r="DZ33" s="57">
        <v>0.43397400000000003</v>
      </c>
      <c r="EA33" s="53">
        <v>0.67311200000000004</v>
      </c>
      <c r="EB33" s="58">
        <v>1.107086</v>
      </c>
      <c r="EC33" s="57">
        <v>0.32260300000000008</v>
      </c>
      <c r="ED33" s="53">
        <v>0.32800299999999999</v>
      </c>
      <c r="EE33" s="58">
        <v>0.65060600000000002</v>
      </c>
      <c r="EF33" s="57">
        <v>0.31097499999999995</v>
      </c>
      <c r="EG33" s="53">
        <v>0.374504</v>
      </c>
      <c r="EH33" s="58">
        <v>0.68547899999999995</v>
      </c>
      <c r="EI33" s="57">
        <v>0.43354799999999993</v>
      </c>
      <c r="EJ33" s="53">
        <v>8.9300000000000002E-4</v>
      </c>
      <c r="EK33" s="58">
        <v>0.43444099999999991</v>
      </c>
      <c r="EL33" s="57">
        <v>0.44261899999999998</v>
      </c>
      <c r="EM33" s="53">
        <v>3.1020000000000002E-3</v>
      </c>
      <c r="EN33" s="58">
        <v>0.44572099999999998</v>
      </c>
      <c r="EO33" s="57">
        <v>0.42550899999999997</v>
      </c>
      <c r="EP33" s="53">
        <v>0.20529700000000001</v>
      </c>
      <c r="EQ33" s="58">
        <v>0.63080599999999998</v>
      </c>
      <c r="ER33" s="119">
        <v>0.15903099999999998</v>
      </c>
      <c r="ES33" s="117">
        <v>1.8200000000000001E-4</v>
      </c>
      <c r="ET33" s="120">
        <v>0.15921299999999997</v>
      </c>
      <c r="EU33" s="119">
        <v>0.452181</v>
      </c>
      <c r="EV33" s="117">
        <v>5.2119999999999996E-3</v>
      </c>
      <c r="EW33" s="120">
        <v>0.45739299999999999</v>
      </c>
      <c r="EX33" s="119">
        <v>0.66628300000000007</v>
      </c>
      <c r="EY33" s="117">
        <v>0.114772</v>
      </c>
      <c r="EZ33" s="120">
        <v>0.78105500000000005</v>
      </c>
      <c r="FA33" s="119">
        <v>0.50914400000000004</v>
      </c>
      <c r="FB33" s="117">
        <v>1.7589999999999999E-3</v>
      </c>
      <c r="FC33" s="120">
        <v>0.510903</v>
      </c>
      <c r="FD33" s="119">
        <v>0.96405999999999981</v>
      </c>
      <c r="FE33" s="117">
        <v>2.6589999999999999E-3</v>
      </c>
      <c r="FF33" s="120">
        <v>0.96671899999999977</v>
      </c>
      <c r="FG33" s="119">
        <v>0.74558800000000003</v>
      </c>
      <c r="FH33" s="117" t="s">
        <v>150</v>
      </c>
      <c r="FI33" s="120">
        <v>0.74558800000000003</v>
      </c>
      <c r="FJ33" s="119">
        <v>0.80024700000000004</v>
      </c>
      <c r="FK33" s="117">
        <v>9.0799999999999995E-4</v>
      </c>
      <c r="FL33" s="120">
        <v>0.80115500000000006</v>
      </c>
      <c r="FM33" s="119">
        <v>0.54570999999999992</v>
      </c>
      <c r="FN33" s="117">
        <v>1.8200000000000001E-4</v>
      </c>
      <c r="FO33" s="120">
        <v>0.54589199999999993</v>
      </c>
      <c r="FP33" s="119">
        <v>1.1099819999999998</v>
      </c>
      <c r="FQ33" s="117">
        <v>0.91445500000000002</v>
      </c>
      <c r="FR33" s="120">
        <v>2.0244369999999998</v>
      </c>
      <c r="FS33" s="119">
        <v>0.63639000000000012</v>
      </c>
      <c r="FT33" s="117" t="s">
        <v>150</v>
      </c>
      <c r="FU33" s="120">
        <v>0.63639000000000012</v>
      </c>
      <c r="FV33" s="119">
        <v>0.58854700000000004</v>
      </c>
      <c r="FW33" s="117">
        <v>0.15751999999999999</v>
      </c>
      <c r="FX33" s="120">
        <v>0.74606700000000004</v>
      </c>
      <c r="FY33" s="119">
        <v>2.4445190000000001</v>
      </c>
      <c r="FZ33" s="117">
        <v>1.3140000000000001E-3</v>
      </c>
      <c r="GA33" s="120">
        <v>2.4458329999999999</v>
      </c>
      <c r="GB33" s="10"/>
    </row>
    <row r="34" spans="1:184" x14ac:dyDescent="0.35">
      <c r="A34" s="10"/>
      <c r="B34" s="25" t="s">
        <v>14</v>
      </c>
      <c r="C34" s="76" t="s">
        <v>62</v>
      </c>
      <c r="D34" s="87">
        <v>0.39659699999999998</v>
      </c>
      <c r="E34" s="50" t="s">
        <v>150</v>
      </c>
      <c r="F34" s="77">
        <v>0.39659699999999998</v>
      </c>
      <c r="G34" s="87">
        <v>0.12676900000000002</v>
      </c>
      <c r="H34" s="50">
        <v>6.6000000000000005E-5</v>
      </c>
      <c r="I34" s="77">
        <v>0.12683500000000003</v>
      </c>
      <c r="J34" s="87">
        <v>0.32671700000000004</v>
      </c>
      <c r="K34" s="50">
        <v>1.5799999999999999E-4</v>
      </c>
      <c r="L34" s="77">
        <v>0.32687500000000003</v>
      </c>
      <c r="M34" s="87">
        <v>0.15321299999999999</v>
      </c>
      <c r="N34" s="50" t="s">
        <v>150</v>
      </c>
      <c r="O34" s="77">
        <v>0.15321299999999999</v>
      </c>
      <c r="P34" s="87">
        <v>0.27161999999999997</v>
      </c>
      <c r="Q34" s="50">
        <v>6.9399999999999996E-4</v>
      </c>
      <c r="R34" s="77">
        <v>0.27231399999999994</v>
      </c>
      <c r="S34" s="87">
        <v>0.27720600000000001</v>
      </c>
      <c r="T34" s="50" t="s">
        <v>150</v>
      </c>
      <c r="U34" s="77">
        <v>0.27720600000000001</v>
      </c>
      <c r="V34" s="87">
        <v>0.27955200000000002</v>
      </c>
      <c r="W34" s="50" t="s">
        <v>150</v>
      </c>
      <c r="X34" s="77">
        <v>0.27955200000000002</v>
      </c>
      <c r="Y34" s="87">
        <v>0.34052700000000002</v>
      </c>
      <c r="Z34" s="50" t="s">
        <v>150</v>
      </c>
      <c r="AA34" s="77">
        <v>0.34052700000000002</v>
      </c>
      <c r="AB34" s="87">
        <v>0.10590800000000002</v>
      </c>
      <c r="AC34" s="50">
        <v>8.234E-3</v>
      </c>
      <c r="AD34" s="77">
        <v>0.11414200000000002</v>
      </c>
      <c r="AE34" s="87">
        <v>0.33197300000000002</v>
      </c>
      <c r="AF34" s="50" t="s">
        <v>150</v>
      </c>
      <c r="AG34" s="77">
        <v>0.33197300000000002</v>
      </c>
      <c r="AH34" s="87">
        <v>0.11199999999999999</v>
      </c>
      <c r="AI34" s="50">
        <v>2.238E-3</v>
      </c>
      <c r="AJ34" s="77">
        <v>0.11423799999999999</v>
      </c>
      <c r="AK34" s="87">
        <v>0.27199499999999999</v>
      </c>
      <c r="AL34" s="50" t="s">
        <v>150</v>
      </c>
      <c r="AM34" s="77">
        <v>0.27199499999999999</v>
      </c>
      <c r="AN34" s="87">
        <v>0.10090300000000002</v>
      </c>
      <c r="AO34" s="50" t="s">
        <v>150</v>
      </c>
      <c r="AP34" s="77">
        <v>0.10090300000000002</v>
      </c>
      <c r="AQ34" s="87">
        <v>6.7514000000000005E-2</v>
      </c>
      <c r="AR34" s="50" t="s">
        <v>150</v>
      </c>
      <c r="AS34" s="77">
        <v>6.7514000000000005E-2</v>
      </c>
      <c r="AT34" s="87">
        <v>0.32138</v>
      </c>
      <c r="AU34" s="50">
        <v>0.31283100000000003</v>
      </c>
      <c r="AV34" s="77">
        <v>0.63421100000000008</v>
      </c>
      <c r="AW34" s="87">
        <v>0.184391</v>
      </c>
      <c r="AX34" s="50">
        <v>0.45621299999999998</v>
      </c>
      <c r="AY34" s="77">
        <v>0.64060399999999995</v>
      </c>
      <c r="AZ34" s="87">
        <v>0.16361999999999999</v>
      </c>
      <c r="BA34" s="50">
        <v>3.40951</v>
      </c>
      <c r="BB34" s="77">
        <v>3.5731299999999999</v>
      </c>
      <c r="BC34" s="87">
        <v>0.18375300000000003</v>
      </c>
      <c r="BD34" s="50">
        <v>0.56073899999999999</v>
      </c>
      <c r="BE34" s="77">
        <v>0.74449200000000004</v>
      </c>
      <c r="BF34" s="87">
        <v>0.18482499999999999</v>
      </c>
      <c r="BG34" s="50">
        <v>0.31491000000000002</v>
      </c>
      <c r="BH34" s="77">
        <v>0.49973500000000004</v>
      </c>
      <c r="BI34" s="87">
        <v>0.10755400000000001</v>
      </c>
      <c r="BJ34" s="50" t="s">
        <v>150</v>
      </c>
      <c r="BK34" s="77">
        <v>0.10755400000000001</v>
      </c>
      <c r="BL34" s="87">
        <v>0.40760399999999997</v>
      </c>
      <c r="BM34" s="50" t="s">
        <v>150</v>
      </c>
      <c r="BN34" s="77">
        <v>0.40760399999999997</v>
      </c>
      <c r="BO34" s="87">
        <v>8.0702999999999997E-2</v>
      </c>
      <c r="BP34" s="50">
        <v>1.4412229999999999</v>
      </c>
      <c r="BQ34" s="77">
        <v>1.5219259999999999</v>
      </c>
      <c r="BR34" s="87">
        <v>0.25625000000000003</v>
      </c>
      <c r="BS34" s="50">
        <v>3.0699999999999998E-4</v>
      </c>
      <c r="BT34" s="77">
        <v>0.25655700000000004</v>
      </c>
      <c r="BU34" s="87">
        <v>0.15319599999999997</v>
      </c>
      <c r="BV34" s="50">
        <v>0.55139400000000005</v>
      </c>
      <c r="BW34" s="77">
        <v>0.70459000000000005</v>
      </c>
      <c r="BX34" s="87">
        <v>9.1409999999999991E-2</v>
      </c>
      <c r="BY34" s="50" t="s">
        <v>150</v>
      </c>
      <c r="BZ34" s="77">
        <v>9.1409999999999991E-2</v>
      </c>
      <c r="CA34" s="87">
        <v>0.15386999999999998</v>
      </c>
      <c r="CB34" s="50">
        <v>0.45640700000000001</v>
      </c>
      <c r="CC34" s="77">
        <v>0.61027699999999996</v>
      </c>
      <c r="CD34" s="87">
        <v>0.143981</v>
      </c>
      <c r="CE34" s="50" t="s">
        <v>150</v>
      </c>
      <c r="CF34" s="77">
        <v>0.143981</v>
      </c>
      <c r="CG34" s="87">
        <v>1.2445339999999998</v>
      </c>
      <c r="CH34" s="50" t="s">
        <v>150</v>
      </c>
      <c r="CI34" s="77">
        <v>1.2445339999999998</v>
      </c>
      <c r="CJ34" s="87">
        <v>0.135184</v>
      </c>
      <c r="CK34" s="50" t="s">
        <v>150</v>
      </c>
      <c r="CL34" s="77">
        <v>0.135184</v>
      </c>
      <c r="CM34" s="87">
        <v>0.11619599999999999</v>
      </c>
      <c r="CN34" s="50" t="s">
        <v>150</v>
      </c>
      <c r="CO34" s="77">
        <v>0.11619599999999999</v>
      </c>
      <c r="CP34" s="87">
        <v>8.1354999999999997E-2</v>
      </c>
      <c r="CQ34" s="50" t="s">
        <v>150</v>
      </c>
      <c r="CR34" s="77">
        <v>8.1354999999999997E-2</v>
      </c>
      <c r="CS34" s="87">
        <v>0.20516699999999996</v>
      </c>
      <c r="CT34" s="50" t="s">
        <v>150</v>
      </c>
      <c r="CU34" s="77">
        <v>0.20516699999999996</v>
      </c>
      <c r="CV34" s="87">
        <v>5.7536999999999998E-2</v>
      </c>
      <c r="CW34" s="50">
        <v>0.16364000000000001</v>
      </c>
      <c r="CX34" s="77">
        <v>0.22117700000000001</v>
      </c>
      <c r="CY34" s="87">
        <v>0.107326</v>
      </c>
      <c r="CZ34" s="50" t="s">
        <v>150</v>
      </c>
      <c r="DA34" s="77">
        <v>0.107326</v>
      </c>
      <c r="DB34" s="87">
        <v>2.4787E-2</v>
      </c>
      <c r="DC34" s="50" t="s">
        <v>150</v>
      </c>
      <c r="DD34" s="77">
        <v>2.4787E-2</v>
      </c>
      <c r="DE34" s="87">
        <v>0.16480599999999998</v>
      </c>
      <c r="DF34" s="50" t="s">
        <v>150</v>
      </c>
      <c r="DG34" s="77">
        <v>0.16480599999999998</v>
      </c>
      <c r="DH34" s="87">
        <v>0.197741</v>
      </c>
      <c r="DI34" s="50">
        <v>1.4369999999999999E-3</v>
      </c>
      <c r="DJ34" s="77">
        <v>0.19917799999999999</v>
      </c>
      <c r="DK34" s="87">
        <v>0.25214199999999998</v>
      </c>
      <c r="DL34" s="50">
        <v>2.7399999999999999E-4</v>
      </c>
      <c r="DM34" s="77">
        <v>0.25241599999999997</v>
      </c>
      <c r="DN34" s="87">
        <v>0.112258</v>
      </c>
      <c r="DO34" s="50">
        <v>1.163E-3</v>
      </c>
      <c r="DP34" s="77">
        <v>0.11342099999999999</v>
      </c>
      <c r="DQ34" s="87">
        <v>6.4717000000000011E-2</v>
      </c>
      <c r="DR34" s="50">
        <v>8.1770000000000002E-3</v>
      </c>
      <c r="DS34" s="77">
        <v>7.2894000000000014E-2</v>
      </c>
      <c r="DT34" s="87">
        <v>3.6544000000000007E-2</v>
      </c>
      <c r="DU34" s="50" t="s">
        <v>150</v>
      </c>
      <c r="DV34" s="77">
        <v>3.6544000000000007E-2</v>
      </c>
      <c r="DW34" s="87">
        <v>0.102433</v>
      </c>
      <c r="DX34" s="50">
        <v>0.53722400000000003</v>
      </c>
      <c r="DY34" s="77">
        <v>0.63965700000000003</v>
      </c>
      <c r="DZ34" s="87">
        <v>3.5848000000000005E-2</v>
      </c>
      <c r="EA34" s="50">
        <v>1.771E-3</v>
      </c>
      <c r="EB34" s="77">
        <v>3.7619000000000007E-2</v>
      </c>
      <c r="EC34" s="87">
        <v>4.6898999999999996E-2</v>
      </c>
      <c r="ED34" s="50">
        <v>0.33380700000000002</v>
      </c>
      <c r="EE34" s="77">
        <v>0.38070599999999999</v>
      </c>
      <c r="EF34" s="87">
        <v>4.9387E-2</v>
      </c>
      <c r="EG34" s="50" t="s">
        <v>150</v>
      </c>
      <c r="EH34" s="77">
        <v>4.9387E-2</v>
      </c>
      <c r="EI34" s="87">
        <v>9.2250000000000006E-3</v>
      </c>
      <c r="EJ34" s="50">
        <v>0.19042000000000001</v>
      </c>
      <c r="EK34" s="77">
        <v>0.19964500000000002</v>
      </c>
      <c r="EL34" s="87">
        <v>0.145951</v>
      </c>
      <c r="EM34" s="50">
        <v>0.50512699999999999</v>
      </c>
      <c r="EN34" s="77">
        <v>0.65107800000000005</v>
      </c>
      <c r="EO34" s="87">
        <v>7.8223000000000001E-2</v>
      </c>
      <c r="EP34" s="50">
        <v>0.57335000000000003</v>
      </c>
      <c r="EQ34" s="77">
        <v>0.65157300000000007</v>
      </c>
      <c r="ER34" s="124">
        <v>2.4292000000000001E-2</v>
      </c>
      <c r="ES34" s="115">
        <v>0.76746800000000004</v>
      </c>
      <c r="ET34" s="125">
        <v>0.79176000000000002</v>
      </c>
      <c r="EU34" s="124">
        <v>2.8606999999999997E-2</v>
      </c>
      <c r="EV34" s="115">
        <v>0.57996499999999995</v>
      </c>
      <c r="EW34" s="125">
        <v>0.608572</v>
      </c>
      <c r="EX34" s="124">
        <v>7.6580000000000009E-2</v>
      </c>
      <c r="EY34" s="115">
        <v>0.29714000000000002</v>
      </c>
      <c r="EZ34" s="125">
        <v>0.37372000000000005</v>
      </c>
      <c r="FA34" s="124">
        <v>6.9210999999999995E-2</v>
      </c>
      <c r="FB34" s="115">
        <v>0.19372500000000001</v>
      </c>
      <c r="FC34" s="125">
        <v>0.262936</v>
      </c>
      <c r="FD34" s="124">
        <v>0.127419</v>
      </c>
      <c r="FE34" s="115">
        <v>0.15393999999999999</v>
      </c>
      <c r="FF34" s="125">
        <v>0.28135900000000003</v>
      </c>
      <c r="FG34" s="124">
        <v>3.5704000000000007E-2</v>
      </c>
      <c r="FH34" s="115" t="s">
        <v>150</v>
      </c>
      <c r="FI34" s="125">
        <v>3.5704000000000007E-2</v>
      </c>
      <c r="FJ34" s="124">
        <v>0.14763199999999999</v>
      </c>
      <c r="FK34" s="115" t="s">
        <v>150</v>
      </c>
      <c r="FL34" s="125">
        <v>0.14763199999999999</v>
      </c>
      <c r="FM34" s="124">
        <v>5.2801999999999995E-2</v>
      </c>
      <c r="FN34" s="115">
        <v>0.346665</v>
      </c>
      <c r="FO34" s="125">
        <v>0.39946700000000002</v>
      </c>
      <c r="FP34" s="124">
        <v>0.112453</v>
      </c>
      <c r="FQ34" s="115">
        <v>0.68881999999999999</v>
      </c>
      <c r="FR34" s="125">
        <v>0.80127300000000001</v>
      </c>
      <c r="FS34" s="124">
        <v>0.120028</v>
      </c>
      <c r="FT34" s="115" t="s">
        <v>150</v>
      </c>
      <c r="FU34" s="125">
        <v>0.120028</v>
      </c>
      <c r="FV34" s="124">
        <v>0.18441000000000002</v>
      </c>
      <c r="FW34" s="115">
        <v>0.679983</v>
      </c>
      <c r="FX34" s="125">
        <v>0.86439299999999997</v>
      </c>
      <c r="FY34" s="124">
        <v>0.105154</v>
      </c>
      <c r="FZ34" s="115" t="s">
        <v>150</v>
      </c>
      <c r="GA34" s="125">
        <v>0.105154</v>
      </c>
      <c r="GB34" s="10"/>
    </row>
    <row r="35" spans="1:184" x14ac:dyDescent="0.35">
      <c r="A35" s="10"/>
      <c r="B35" s="25" t="s">
        <v>19</v>
      </c>
      <c r="C35" s="25" t="s">
        <v>72</v>
      </c>
      <c r="D35" s="57" t="s">
        <v>150</v>
      </c>
      <c r="E35" s="53" t="s">
        <v>150</v>
      </c>
      <c r="F35" s="58" t="s">
        <v>150</v>
      </c>
      <c r="G35" s="57">
        <v>4.65E-2</v>
      </c>
      <c r="H35" s="53" t="s">
        <v>150</v>
      </c>
      <c r="I35" s="58">
        <v>4.65E-2</v>
      </c>
      <c r="J35" s="57" t="s">
        <v>150</v>
      </c>
      <c r="K35" s="53" t="s">
        <v>150</v>
      </c>
      <c r="L35" s="58" t="s">
        <v>150</v>
      </c>
      <c r="M35" s="57">
        <v>4.4999999999999998E-2</v>
      </c>
      <c r="N35" s="53" t="s">
        <v>150</v>
      </c>
      <c r="O35" s="58">
        <v>4.4999999999999998E-2</v>
      </c>
      <c r="P35" s="57" t="s">
        <v>150</v>
      </c>
      <c r="Q35" s="53" t="s">
        <v>150</v>
      </c>
      <c r="R35" s="58" t="s">
        <v>150</v>
      </c>
      <c r="S35" s="57">
        <v>3.7499999999999999E-2</v>
      </c>
      <c r="T35" s="53" t="s">
        <v>150</v>
      </c>
      <c r="U35" s="58">
        <v>3.7499999999999999E-2</v>
      </c>
      <c r="V35" s="57" t="s">
        <v>150</v>
      </c>
      <c r="W35" s="53" t="s">
        <v>150</v>
      </c>
      <c r="X35" s="58" t="s">
        <v>150</v>
      </c>
      <c r="Y35" s="57">
        <v>0.115</v>
      </c>
      <c r="Z35" s="53" t="s">
        <v>150</v>
      </c>
      <c r="AA35" s="58">
        <v>0.115</v>
      </c>
      <c r="AB35" s="57">
        <v>0.40812399999999999</v>
      </c>
      <c r="AC35" s="53" t="s">
        <v>150</v>
      </c>
      <c r="AD35" s="58">
        <v>0.40812399999999999</v>
      </c>
      <c r="AE35" s="57">
        <v>3.7499999999999999E-2</v>
      </c>
      <c r="AF35" s="53" t="s">
        <v>150</v>
      </c>
      <c r="AG35" s="58">
        <v>3.7499999999999999E-2</v>
      </c>
      <c r="AH35" s="57">
        <v>3.7499999999999999E-2</v>
      </c>
      <c r="AI35" s="53" t="s">
        <v>150</v>
      </c>
      <c r="AJ35" s="58">
        <v>3.7499999999999999E-2</v>
      </c>
      <c r="AK35" s="57">
        <v>7.7340000000000004E-3</v>
      </c>
      <c r="AL35" s="53" t="s">
        <v>150</v>
      </c>
      <c r="AM35" s="58">
        <v>7.7340000000000004E-3</v>
      </c>
      <c r="AN35" s="57">
        <v>0.03</v>
      </c>
      <c r="AO35" s="53" t="s">
        <v>150</v>
      </c>
      <c r="AP35" s="58">
        <v>0.03</v>
      </c>
      <c r="AQ35" s="57">
        <v>4.6404000000000001E-2</v>
      </c>
      <c r="AR35" s="53" t="s">
        <v>150</v>
      </c>
      <c r="AS35" s="58">
        <v>4.6404000000000001E-2</v>
      </c>
      <c r="AT35" s="57">
        <v>2.5780000000000001E-2</v>
      </c>
      <c r="AU35" s="53" t="s">
        <v>150</v>
      </c>
      <c r="AV35" s="58">
        <v>2.5780000000000001E-2</v>
      </c>
      <c r="AW35" s="57">
        <v>8.3669999999999994E-2</v>
      </c>
      <c r="AX35" s="53" t="s">
        <v>150</v>
      </c>
      <c r="AY35" s="58">
        <v>8.3669999999999994E-2</v>
      </c>
      <c r="AZ35" s="57">
        <v>6.0560000000000003E-2</v>
      </c>
      <c r="BA35" s="53" t="s">
        <v>150</v>
      </c>
      <c r="BB35" s="58">
        <v>6.0560000000000003E-2</v>
      </c>
      <c r="BC35" s="57">
        <v>0.14434</v>
      </c>
      <c r="BD35" s="53" t="s">
        <v>150</v>
      </c>
      <c r="BE35" s="58">
        <v>0.14434</v>
      </c>
      <c r="BF35" s="57">
        <v>0.25684000000000001</v>
      </c>
      <c r="BG35" s="53" t="s">
        <v>150</v>
      </c>
      <c r="BH35" s="58">
        <v>0.25684000000000001</v>
      </c>
      <c r="BI35" s="57">
        <v>2.5000000000000001E-2</v>
      </c>
      <c r="BJ35" s="53" t="s">
        <v>150</v>
      </c>
      <c r="BK35" s="58">
        <v>2.5000000000000001E-2</v>
      </c>
      <c r="BL35" s="57">
        <v>1.2805E-2</v>
      </c>
      <c r="BM35" s="53" t="s">
        <v>150</v>
      </c>
      <c r="BN35" s="58">
        <v>1.2805E-2</v>
      </c>
      <c r="BO35" s="57">
        <v>6.25E-2</v>
      </c>
      <c r="BP35" s="53" t="s">
        <v>150</v>
      </c>
      <c r="BQ35" s="58">
        <v>6.25E-2</v>
      </c>
      <c r="BR35" s="57">
        <v>0.134024</v>
      </c>
      <c r="BS35" s="53" t="s">
        <v>150</v>
      </c>
      <c r="BT35" s="58">
        <v>0.134024</v>
      </c>
      <c r="BU35" s="57">
        <v>0.280555</v>
      </c>
      <c r="BV35" s="53" t="s">
        <v>150</v>
      </c>
      <c r="BW35" s="58">
        <v>0.280555</v>
      </c>
      <c r="BX35" s="57">
        <v>0.12472</v>
      </c>
      <c r="BY35" s="53" t="s">
        <v>150</v>
      </c>
      <c r="BZ35" s="58">
        <v>0.12472</v>
      </c>
      <c r="CA35" s="57">
        <v>1.6109999999999999E-2</v>
      </c>
      <c r="CB35" s="53" t="s">
        <v>150</v>
      </c>
      <c r="CC35" s="58">
        <v>1.6109999999999999E-2</v>
      </c>
      <c r="CD35" s="57">
        <v>5.5109999999999999E-2</v>
      </c>
      <c r="CE35" s="53" t="s">
        <v>150</v>
      </c>
      <c r="CF35" s="58">
        <v>5.5109999999999999E-2</v>
      </c>
      <c r="CG35" s="57">
        <v>6.0170000000000001E-2</v>
      </c>
      <c r="CH35" s="53" t="s">
        <v>150</v>
      </c>
      <c r="CI35" s="58">
        <v>6.0170000000000001E-2</v>
      </c>
      <c r="CJ35" s="57">
        <v>2.095E-2</v>
      </c>
      <c r="CK35" s="53" t="s">
        <v>150</v>
      </c>
      <c r="CL35" s="58">
        <v>2.095E-2</v>
      </c>
      <c r="CM35" s="57">
        <v>2.3099999999999999E-2</v>
      </c>
      <c r="CN35" s="53" t="s">
        <v>150</v>
      </c>
      <c r="CO35" s="58">
        <v>2.3099999999999999E-2</v>
      </c>
      <c r="CP35" s="57">
        <v>5.8450000000000002E-2</v>
      </c>
      <c r="CQ35" s="53" t="s">
        <v>150</v>
      </c>
      <c r="CR35" s="58">
        <v>5.8450000000000002E-2</v>
      </c>
      <c r="CS35" s="57">
        <v>2.7195E-2</v>
      </c>
      <c r="CT35" s="53" t="s">
        <v>150</v>
      </c>
      <c r="CU35" s="58">
        <v>2.7195E-2</v>
      </c>
      <c r="CV35" s="57">
        <v>2.6765000000000001E-2</v>
      </c>
      <c r="CW35" s="53" t="s">
        <v>150</v>
      </c>
      <c r="CX35" s="58">
        <v>2.6765000000000001E-2</v>
      </c>
      <c r="CY35" s="57">
        <v>5.8450000000000002E-2</v>
      </c>
      <c r="CZ35" s="53" t="s">
        <v>150</v>
      </c>
      <c r="DA35" s="58">
        <v>5.8450000000000002E-2</v>
      </c>
      <c r="DB35" s="57">
        <v>3.6760000000000001E-2</v>
      </c>
      <c r="DC35" s="53" t="s">
        <v>150</v>
      </c>
      <c r="DD35" s="58">
        <v>3.6760000000000001E-2</v>
      </c>
      <c r="DE35" s="57">
        <v>7.356E-2</v>
      </c>
      <c r="DF35" s="53" t="s">
        <v>150</v>
      </c>
      <c r="DG35" s="58">
        <v>7.356E-2</v>
      </c>
      <c r="DH35" s="57">
        <v>1.5810000000000001E-2</v>
      </c>
      <c r="DI35" s="53" t="s">
        <v>150</v>
      </c>
      <c r="DJ35" s="58">
        <v>1.5810000000000001E-2</v>
      </c>
      <c r="DK35" s="57">
        <v>0.19379000000000002</v>
      </c>
      <c r="DL35" s="53" t="s">
        <v>150</v>
      </c>
      <c r="DM35" s="58">
        <v>0.19379000000000002</v>
      </c>
      <c r="DN35" s="57">
        <v>0.35631999999999997</v>
      </c>
      <c r="DO35" s="53" t="s">
        <v>150</v>
      </c>
      <c r="DP35" s="58">
        <v>0.35631999999999997</v>
      </c>
      <c r="DQ35" s="57">
        <v>1.4999999999999999E-2</v>
      </c>
      <c r="DR35" s="53" t="s">
        <v>150</v>
      </c>
      <c r="DS35" s="58">
        <v>1.4999999999999999E-2</v>
      </c>
      <c r="DT35" s="57">
        <v>0.18141499999999999</v>
      </c>
      <c r="DU35" s="53" t="s">
        <v>150</v>
      </c>
      <c r="DV35" s="58">
        <v>0.18141499999999999</v>
      </c>
      <c r="DW35" s="57">
        <v>0.36795500000000003</v>
      </c>
      <c r="DX35" s="53" t="s">
        <v>150</v>
      </c>
      <c r="DY35" s="58">
        <v>0.36795500000000003</v>
      </c>
      <c r="DZ35" s="57">
        <v>0.36517499999999997</v>
      </c>
      <c r="EA35" s="53" t="s">
        <v>150</v>
      </c>
      <c r="EB35" s="58">
        <v>0.36517499999999997</v>
      </c>
      <c r="EC35" s="57">
        <v>0.28054299999999999</v>
      </c>
      <c r="ED35" s="53" t="s">
        <v>150</v>
      </c>
      <c r="EE35" s="58">
        <v>0.28054299999999999</v>
      </c>
      <c r="EF35" s="57">
        <v>0.29452499999999998</v>
      </c>
      <c r="EG35" s="53" t="s">
        <v>150</v>
      </c>
      <c r="EH35" s="58">
        <v>0.29452499999999998</v>
      </c>
      <c r="EI35" s="57">
        <v>0.25535000000000002</v>
      </c>
      <c r="EJ35" s="53" t="s">
        <v>150</v>
      </c>
      <c r="EK35" s="58">
        <v>0.25535000000000002</v>
      </c>
      <c r="EL35" s="57">
        <v>0.40934999999999999</v>
      </c>
      <c r="EM35" s="53" t="s">
        <v>150</v>
      </c>
      <c r="EN35" s="58">
        <v>0.40934999999999999</v>
      </c>
      <c r="EO35" s="57">
        <v>0.38822499999999999</v>
      </c>
      <c r="EP35" s="53" t="s">
        <v>150</v>
      </c>
      <c r="EQ35" s="58">
        <v>0.38822499999999999</v>
      </c>
      <c r="ER35" s="119">
        <v>0.33615</v>
      </c>
      <c r="ES35" s="117" t="s">
        <v>150</v>
      </c>
      <c r="ET35" s="120">
        <v>0.33615</v>
      </c>
      <c r="EU35" s="119">
        <v>0.32977499999999998</v>
      </c>
      <c r="EV35" s="117" t="s">
        <v>150</v>
      </c>
      <c r="EW35" s="120">
        <v>0.32977499999999998</v>
      </c>
      <c r="EX35" s="119">
        <v>0.36502599999999996</v>
      </c>
      <c r="EY35" s="117" t="s">
        <v>150</v>
      </c>
      <c r="EZ35" s="120">
        <v>0.36502599999999996</v>
      </c>
      <c r="FA35" s="119">
        <v>1.4915750000000001</v>
      </c>
      <c r="FB35" s="117" t="s">
        <v>150</v>
      </c>
      <c r="FC35" s="120">
        <v>1.4915750000000001</v>
      </c>
      <c r="FD35" s="119">
        <v>0.16172899999999998</v>
      </c>
      <c r="FE35" s="117" t="s">
        <v>150</v>
      </c>
      <c r="FF35" s="120">
        <v>0.16172899999999998</v>
      </c>
      <c r="FG35" s="119">
        <v>0.33890999999999999</v>
      </c>
      <c r="FH35" s="117" t="s">
        <v>150</v>
      </c>
      <c r="FI35" s="120">
        <v>0.33890999999999999</v>
      </c>
      <c r="FJ35" s="119">
        <v>0.46304499999999998</v>
      </c>
      <c r="FK35" s="117" t="s">
        <v>150</v>
      </c>
      <c r="FL35" s="120">
        <v>0.46304499999999998</v>
      </c>
      <c r="FM35" s="119">
        <v>0.2452</v>
      </c>
      <c r="FN35" s="117" t="s">
        <v>150</v>
      </c>
      <c r="FO35" s="120">
        <v>0.2452</v>
      </c>
      <c r="FP35" s="119">
        <v>0.35816000000000003</v>
      </c>
      <c r="FQ35" s="117" t="s">
        <v>150</v>
      </c>
      <c r="FR35" s="120">
        <v>0.35816000000000003</v>
      </c>
      <c r="FS35" s="119">
        <v>1.131629</v>
      </c>
      <c r="FT35" s="117" t="s">
        <v>150</v>
      </c>
      <c r="FU35" s="120">
        <v>1.131629</v>
      </c>
      <c r="FV35" s="119">
        <v>2.3620080000000003</v>
      </c>
      <c r="FW35" s="117" t="s">
        <v>150</v>
      </c>
      <c r="FX35" s="120">
        <v>2.3620080000000003</v>
      </c>
      <c r="FY35" s="119">
        <v>0.27823999999999999</v>
      </c>
      <c r="FZ35" s="117" t="s">
        <v>150</v>
      </c>
      <c r="GA35" s="120">
        <v>0.27823999999999999</v>
      </c>
      <c r="GB35" s="10"/>
    </row>
    <row r="36" spans="1:184" x14ac:dyDescent="0.35">
      <c r="A36" s="10"/>
      <c r="B36" s="25"/>
      <c r="C36" s="76" t="s">
        <v>71</v>
      </c>
      <c r="D36" s="87">
        <v>0.65121099999999998</v>
      </c>
      <c r="E36" s="50">
        <v>1.0685459999999998</v>
      </c>
      <c r="F36" s="77">
        <v>1.7197570000000004</v>
      </c>
      <c r="G36" s="87">
        <v>1.6750799999999986</v>
      </c>
      <c r="H36" s="50">
        <v>1.4377579999999996</v>
      </c>
      <c r="I36" s="77">
        <v>3.112838</v>
      </c>
      <c r="J36" s="87">
        <v>1.6696459999999984</v>
      </c>
      <c r="K36" s="50">
        <v>4.5358230000000006</v>
      </c>
      <c r="L36" s="77">
        <v>6.2054690000000008</v>
      </c>
      <c r="M36" s="87">
        <v>1.4691299999999994</v>
      </c>
      <c r="N36" s="50">
        <v>4.0645969999999991</v>
      </c>
      <c r="O36" s="77">
        <v>5.5337269999999998</v>
      </c>
      <c r="P36" s="87">
        <v>0.84566099999999977</v>
      </c>
      <c r="Q36" s="50">
        <v>4.6982379999999981</v>
      </c>
      <c r="R36" s="77">
        <v>5.5438989999999988</v>
      </c>
      <c r="S36" s="87">
        <v>1.260911000000001</v>
      </c>
      <c r="T36" s="50">
        <v>3.2058150000000003</v>
      </c>
      <c r="U36" s="77">
        <v>4.4667260000000013</v>
      </c>
      <c r="V36" s="87">
        <v>1.6685849999999993</v>
      </c>
      <c r="W36" s="50">
        <v>1.4185069999999997</v>
      </c>
      <c r="X36" s="77">
        <v>3.0870919999999966</v>
      </c>
      <c r="Y36" s="87">
        <v>0.7800539999999998</v>
      </c>
      <c r="Z36" s="50">
        <v>2.1814520000000002</v>
      </c>
      <c r="AA36" s="77">
        <v>2.961506</v>
      </c>
      <c r="AB36" s="87">
        <v>0.95480599999999871</v>
      </c>
      <c r="AC36" s="50">
        <v>3.7004810000000004</v>
      </c>
      <c r="AD36" s="77">
        <v>4.6552870000000004</v>
      </c>
      <c r="AE36" s="87">
        <v>1.3812160000000011</v>
      </c>
      <c r="AF36" s="50">
        <v>4.2834459999999996</v>
      </c>
      <c r="AG36" s="77">
        <v>5.6646620000000025</v>
      </c>
      <c r="AH36" s="87">
        <v>1.4388450000000006</v>
      </c>
      <c r="AI36" s="50">
        <v>2.5073949999999998</v>
      </c>
      <c r="AJ36" s="77">
        <v>3.9462400000000013</v>
      </c>
      <c r="AK36" s="87">
        <v>1.0329819999999996</v>
      </c>
      <c r="AL36" s="50">
        <v>5.3497919999999999</v>
      </c>
      <c r="AM36" s="77">
        <v>6.3827740000000004</v>
      </c>
      <c r="AN36" s="87">
        <v>1.4756799999999997</v>
      </c>
      <c r="AO36" s="50">
        <v>4.0124050000000002</v>
      </c>
      <c r="AP36" s="77">
        <v>5.488084999999999</v>
      </c>
      <c r="AQ36" s="87">
        <v>0.39862300000000062</v>
      </c>
      <c r="AR36" s="50">
        <v>2.3662299999999998</v>
      </c>
      <c r="AS36" s="77">
        <v>2.7648530000000004</v>
      </c>
      <c r="AT36" s="87">
        <v>1.4843300000000017</v>
      </c>
      <c r="AU36" s="50">
        <v>4.0949900000000001</v>
      </c>
      <c r="AV36" s="77">
        <v>5.5793200000000018</v>
      </c>
      <c r="AW36" s="87">
        <v>1.0975380000000001</v>
      </c>
      <c r="AX36" s="50">
        <v>3.2701949999999997</v>
      </c>
      <c r="AY36" s="77">
        <v>4.3677330000000003</v>
      </c>
      <c r="AZ36" s="87">
        <v>2.3076590000000001</v>
      </c>
      <c r="BA36" s="50">
        <v>2.4540540000000002</v>
      </c>
      <c r="BB36" s="77">
        <v>4.7617129999999985</v>
      </c>
      <c r="BC36" s="87">
        <v>1.8179329999999982</v>
      </c>
      <c r="BD36" s="50">
        <v>1.8350400000000002</v>
      </c>
      <c r="BE36" s="77">
        <v>3.6529730000000011</v>
      </c>
      <c r="BF36" s="87">
        <v>1.5322239999999994</v>
      </c>
      <c r="BG36" s="50">
        <v>4.6966489999999999</v>
      </c>
      <c r="BH36" s="77">
        <v>6.2288730000000037</v>
      </c>
      <c r="BI36" s="87">
        <v>1.2238109999999991</v>
      </c>
      <c r="BJ36" s="50">
        <v>2.4848809999999997</v>
      </c>
      <c r="BK36" s="77">
        <v>3.7086919999999992</v>
      </c>
      <c r="BL36" s="87">
        <v>1.1150120000000001</v>
      </c>
      <c r="BM36" s="50">
        <v>1.0622139999999998</v>
      </c>
      <c r="BN36" s="77">
        <v>2.1772259999999992</v>
      </c>
      <c r="BO36" s="87">
        <v>1.4897579999999997</v>
      </c>
      <c r="BP36" s="50">
        <v>4.4913679999999996</v>
      </c>
      <c r="BQ36" s="77">
        <v>5.9811259999999979</v>
      </c>
      <c r="BR36" s="87">
        <v>0.64820699999999976</v>
      </c>
      <c r="BS36" s="50">
        <v>3.0192040000000002</v>
      </c>
      <c r="BT36" s="77">
        <v>3.6674109999999986</v>
      </c>
      <c r="BU36" s="87">
        <v>1.0135200000000002</v>
      </c>
      <c r="BV36" s="50">
        <v>3.5861169999999998</v>
      </c>
      <c r="BW36" s="77">
        <v>4.5996369999999995</v>
      </c>
      <c r="BX36" s="87">
        <v>0.49665199999999921</v>
      </c>
      <c r="BY36" s="50">
        <v>1.5568479999999996</v>
      </c>
      <c r="BZ36" s="77">
        <v>2.0535000000000023</v>
      </c>
      <c r="CA36" s="87">
        <v>0.69908299999999901</v>
      </c>
      <c r="CB36" s="50">
        <v>2.8199519999999998</v>
      </c>
      <c r="CC36" s="77">
        <v>3.5190349999999988</v>
      </c>
      <c r="CD36" s="87">
        <v>0.53292899999999932</v>
      </c>
      <c r="CE36" s="50">
        <v>1.896191</v>
      </c>
      <c r="CF36" s="77">
        <v>2.4291199999999984</v>
      </c>
      <c r="CG36" s="87">
        <v>0.36034500000000058</v>
      </c>
      <c r="CH36" s="50">
        <v>0.58307200000000003</v>
      </c>
      <c r="CI36" s="77">
        <v>0.94341700000000017</v>
      </c>
      <c r="CJ36" s="87">
        <v>0.32322899999999999</v>
      </c>
      <c r="CK36" s="50">
        <v>1.8949060000000002</v>
      </c>
      <c r="CL36" s="77">
        <v>2.2181349999999989</v>
      </c>
      <c r="CM36" s="87">
        <v>0.40983999999999909</v>
      </c>
      <c r="CN36" s="50">
        <v>3.3728179999999988</v>
      </c>
      <c r="CO36" s="77">
        <v>3.7826579999999943</v>
      </c>
      <c r="CP36" s="87">
        <v>0.92195500000000052</v>
      </c>
      <c r="CQ36" s="50">
        <v>2.2106059999999994</v>
      </c>
      <c r="CR36" s="77">
        <v>3.132560999999999</v>
      </c>
      <c r="CS36" s="87">
        <v>0.32774099999999962</v>
      </c>
      <c r="CT36" s="50">
        <v>3.1995040000000001</v>
      </c>
      <c r="CU36" s="77">
        <v>3.5272450000000024</v>
      </c>
      <c r="CV36" s="87">
        <v>0.92527999999999988</v>
      </c>
      <c r="CW36" s="50">
        <v>5.5987329999999993</v>
      </c>
      <c r="CX36" s="77">
        <v>6.5240130000000027</v>
      </c>
      <c r="CY36" s="87">
        <v>1.0094920000000007</v>
      </c>
      <c r="CZ36" s="50">
        <v>4.6046469999999999</v>
      </c>
      <c r="DA36" s="77">
        <v>5.614138999999998</v>
      </c>
      <c r="DB36" s="87">
        <v>1.2230839999999992</v>
      </c>
      <c r="DC36" s="50">
        <v>3.8237920000000001</v>
      </c>
      <c r="DD36" s="77">
        <v>5.046876000000001</v>
      </c>
      <c r="DE36" s="87">
        <v>0.71097099999999935</v>
      </c>
      <c r="DF36" s="50">
        <v>3.2144569999999999</v>
      </c>
      <c r="DG36" s="77">
        <v>3.9254280000000001</v>
      </c>
      <c r="DH36" s="87">
        <v>0.56569700000000012</v>
      </c>
      <c r="DI36" s="50">
        <v>3.0287569999999997</v>
      </c>
      <c r="DJ36" s="77">
        <v>3.5944539999999989</v>
      </c>
      <c r="DK36" s="87">
        <v>0.86300099999999969</v>
      </c>
      <c r="DL36" s="50">
        <v>1.122638</v>
      </c>
      <c r="DM36" s="77">
        <v>1.9856389999999982</v>
      </c>
      <c r="DN36" s="87">
        <v>1.2533429999999992</v>
      </c>
      <c r="DO36" s="50">
        <v>2.4179880000000002</v>
      </c>
      <c r="DP36" s="77">
        <v>3.6713309999999995</v>
      </c>
      <c r="DQ36" s="87">
        <v>2.0277289999999999</v>
      </c>
      <c r="DR36" s="50">
        <v>5.1053229999999994</v>
      </c>
      <c r="DS36" s="77">
        <v>7.1330520000000019</v>
      </c>
      <c r="DT36" s="87">
        <v>0.93117899999999931</v>
      </c>
      <c r="DU36" s="50">
        <v>8.6663879999999995</v>
      </c>
      <c r="DV36" s="77">
        <v>9.5975669999999997</v>
      </c>
      <c r="DW36" s="87">
        <v>0.75624299999999778</v>
      </c>
      <c r="DX36" s="50">
        <v>9.5665370000000003</v>
      </c>
      <c r="DY36" s="77">
        <v>10.322779999999998</v>
      </c>
      <c r="DZ36" s="87">
        <v>1.5143529999999989</v>
      </c>
      <c r="EA36" s="50">
        <v>8.9757419999999968</v>
      </c>
      <c r="EB36" s="77">
        <v>10.490094999999993</v>
      </c>
      <c r="EC36" s="87">
        <v>0.37466999999999917</v>
      </c>
      <c r="ED36" s="50">
        <v>6.4432519999999993</v>
      </c>
      <c r="EE36" s="77">
        <v>6.8179219999999985</v>
      </c>
      <c r="EF36" s="87">
        <v>0.42725199999999974</v>
      </c>
      <c r="EG36" s="50">
        <v>9.9910949999999996</v>
      </c>
      <c r="EH36" s="77">
        <v>10.418346999999997</v>
      </c>
      <c r="EI36" s="87">
        <v>0.39265899999999965</v>
      </c>
      <c r="EJ36" s="50">
        <v>9.5131019999999964</v>
      </c>
      <c r="EK36" s="77">
        <v>9.905761</v>
      </c>
      <c r="EL36" s="87">
        <v>1.4240669999999995</v>
      </c>
      <c r="EM36" s="50">
        <v>9.5856800000000018</v>
      </c>
      <c r="EN36" s="77">
        <v>11.009747000000001</v>
      </c>
      <c r="EO36" s="87">
        <v>0.63220200000000037</v>
      </c>
      <c r="EP36" s="50">
        <v>9.0381420000000006</v>
      </c>
      <c r="EQ36" s="77">
        <v>9.6703440000000054</v>
      </c>
      <c r="ER36" s="124">
        <v>0.62987999999999966</v>
      </c>
      <c r="ES36" s="115">
        <v>3.8559319999999997</v>
      </c>
      <c r="ET36" s="125">
        <v>4.4858119999999992</v>
      </c>
      <c r="EU36" s="124">
        <v>0.55822199999999977</v>
      </c>
      <c r="EV36" s="115">
        <v>8.3175840000000001</v>
      </c>
      <c r="EW36" s="125">
        <v>8.8758060000000008</v>
      </c>
      <c r="EX36" s="124">
        <v>1.0582960000000003</v>
      </c>
      <c r="EY36" s="115">
        <v>9.9060279999999992</v>
      </c>
      <c r="EZ36" s="125">
        <v>10.964324</v>
      </c>
      <c r="FA36" s="124">
        <v>0.41614499999999977</v>
      </c>
      <c r="FB36" s="115">
        <v>8.1843650000000014</v>
      </c>
      <c r="FC36" s="125">
        <v>8.6005100000000017</v>
      </c>
      <c r="FD36" s="124">
        <v>4.2085809999999988</v>
      </c>
      <c r="FE36" s="115">
        <v>10.631944000000001</v>
      </c>
      <c r="FF36" s="125">
        <v>14.840525</v>
      </c>
      <c r="FG36" s="124">
        <v>0.63119599999999976</v>
      </c>
      <c r="FH36" s="115">
        <v>9.9596349999999987</v>
      </c>
      <c r="FI36" s="125">
        <v>10.590830999999998</v>
      </c>
      <c r="FJ36" s="124">
        <v>0.7526449999999999</v>
      </c>
      <c r="FK36" s="115">
        <v>6.6829929999999997</v>
      </c>
      <c r="FL36" s="125">
        <v>7.435638</v>
      </c>
      <c r="FM36" s="124">
        <v>0.79967999999999972</v>
      </c>
      <c r="FN36" s="115">
        <v>9.3387390000000003</v>
      </c>
      <c r="FO36" s="125">
        <v>10.138419000000001</v>
      </c>
      <c r="FP36" s="124">
        <v>0.55738300000000007</v>
      </c>
      <c r="FQ36" s="115">
        <v>9.5190059999999992</v>
      </c>
      <c r="FR36" s="125">
        <v>10.076388999999999</v>
      </c>
      <c r="FS36" s="124">
        <v>0.96721500000000049</v>
      </c>
      <c r="FT36" s="115">
        <v>8.9473439999999993</v>
      </c>
      <c r="FU36" s="125">
        <v>9.9145590000000006</v>
      </c>
      <c r="FV36" s="124">
        <v>0.42484700000000003</v>
      </c>
      <c r="FW36" s="115">
        <v>13.956152999999999</v>
      </c>
      <c r="FX36" s="125">
        <v>14.380999999999998</v>
      </c>
      <c r="FY36" s="124">
        <v>0.42827599999999988</v>
      </c>
      <c r="FZ36" s="115">
        <v>7.4487149999999991</v>
      </c>
      <c r="GA36" s="125">
        <v>7.8769909999999985</v>
      </c>
      <c r="GB36" s="10"/>
    </row>
    <row r="37" spans="1:184" ht="5.25" customHeight="1" x14ac:dyDescent="0.35">
      <c r="A37" s="10"/>
      <c r="B37" s="25"/>
      <c r="C37" s="25"/>
      <c r="D37" s="57"/>
      <c r="E37" s="53"/>
      <c r="F37" s="58"/>
      <c r="G37" s="57"/>
      <c r="H37" s="53"/>
      <c r="I37" s="58"/>
      <c r="J37" s="57"/>
      <c r="K37" s="53"/>
      <c r="L37" s="58"/>
      <c r="M37" s="57"/>
      <c r="N37" s="53"/>
      <c r="O37" s="58"/>
      <c r="P37" s="57"/>
      <c r="Q37" s="53"/>
      <c r="R37" s="58"/>
      <c r="S37" s="57"/>
      <c r="T37" s="53"/>
      <c r="U37" s="58"/>
      <c r="V37" s="57"/>
      <c r="W37" s="53"/>
      <c r="X37" s="58"/>
      <c r="Y37" s="57"/>
      <c r="Z37" s="53"/>
      <c r="AA37" s="58"/>
      <c r="AB37" s="57"/>
      <c r="AC37" s="53"/>
      <c r="AD37" s="58"/>
      <c r="AE37" s="57"/>
      <c r="AF37" s="53"/>
      <c r="AG37" s="58"/>
      <c r="AH37" s="57"/>
      <c r="AI37" s="53"/>
      <c r="AJ37" s="58"/>
      <c r="AK37" s="57"/>
      <c r="AL37" s="53"/>
      <c r="AM37" s="58"/>
      <c r="AN37" s="57"/>
      <c r="AO37" s="53"/>
      <c r="AP37" s="58"/>
      <c r="AQ37" s="57"/>
      <c r="AR37" s="53"/>
      <c r="AS37" s="58"/>
      <c r="AT37" s="57"/>
      <c r="AU37" s="53"/>
      <c r="AV37" s="58"/>
      <c r="AW37" s="57"/>
      <c r="AX37" s="53"/>
      <c r="AY37" s="58"/>
      <c r="AZ37" s="57"/>
      <c r="BA37" s="53"/>
      <c r="BB37" s="58"/>
      <c r="BC37" s="57"/>
      <c r="BD37" s="53"/>
      <c r="BE37" s="58"/>
      <c r="BF37" s="57"/>
      <c r="BG37" s="53"/>
      <c r="BH37" s="58"/>
      <c r="BI37" s="57"/>
      <c r="BJ37" s="53"/>
      <c r="BK37" s="58"/>
      <c r="BL37" s="57"/>
      <c r="BM37" s="53"/>
      <c r="BN37" s="58"/>
      <c r="BO37" s="57"/>
      <c r="BP37" s="53"/>
      <c r="BQ37" s="58"/>
      <c r="BR37" s="57"/>
      <c r="BS37" s="53"/>
      <c r="BT37" s="58"/>
      <c r="BU37" s="57"/>
      <c r="BV37" s="53"/>
      <c r="BW37" s="58"/>
      <c r="BX37" s="57"/>
      <c r="BY37" s="53"/>
      <c r="BZ37" s="58"/>
      <c r="CA37" s="57"/>
      <c r="CB37" s="53"/>
      <c r="CC37" s="58"/>
      <c r="CD37" s="57"/>
      <c r="CE37" s="53"/>
      <c r="CF37" s="58"/>
      <c r="CG37" s="57"/>
      <c r="CH37" s="53"/>
      <c r="CI37" s="58"/>
      <c r="CJ37" s="57"/>
      <c r="CK37" s="53"/>
      <c r="CL37" s="58"/>
      <c r="CM37" s="57"/>
      <c r="CN37" s="53"/>
      <c r="CO37" s="58"/>
      <c r="CP37" s="57"/>
      <c r="CQ37" s="53"/>
      <c r="CR37" s="58"/>
      <c r="CS37" s="57"/>
      <c r="CT37" s="53"/>
      <c r="CU37" s="58"/>
      <c r="CV37" s="57"/>
      <c r="CW37" s="53"/>
      <c r="CX37" s="58"/>
      <c r="CY37" s="57"/>
      <c r="CZ37" s="53"/>
      <c r="DA37" s="58"/>
      <c r="DB37" s="57"/>
      <c r="DC37" s="53"/>
      <c r="DD37" s="58"/>
      <c r="DE37" s="57"/>
      <c r="DF37" s="53"/>
      <c r="DG37" s="58"/>
      <c r="DH37" s="57"/>
      <c r="DI37" s="53"/>
      <c r="DJ37" s="58"/>
      <c r="DK37" s="57"/>
      <c r="DL37" s="53"/>
      <c r="DM37" s="58"/>
      <c r="DN37" s="57"/>
      <c r="DO37" s="53"/>
      <c r="DP37" s="58"/>
      <c r="DQ37" s="57"/>
      <c r="DR37" s="53"/>
      <c r="DS37" s="58"/>
      <c r="DT37" s="57"/>
      <c r="DU37" s="53"/>
      <c r="DV37" s="58"/>
      <c r="DW37" s="57"/>
      <c r="DX37" s="53"/>
      <c r="DY37" s="58"/>
      <c r="DZ37" s="57"/>
      <c r="EA37" s="53"/>
      <c r="EB37" s="58"/>
      <c r="EC37" s="57"/>
      <c r="ED37" s="53"/>
      <c r="EE37" s="58"/>
      <c r="EF37" s="57"/>
      <c r="EG37" s="53"/>
      <c r="EH37" s="58"/>
      <c r="EI37" s="57"/>
      <c r="EJ37" s="53"/>
      <c r="EK37" s="58"/>
      <c r="EL37" s="57"/>
      <c r="EM37" s="53"/>
      <c r="EN37" s="58"/>
      <c r="EO37" s="57"/>
      <c r="EP37" s="53"/>
      <c r="EQ37" s="58"/>
      <c r="ER37" s="119"/>
      <c r="ES37" s="117"/>
      <c r="ET37" s="120"/>
      <c r="EU37" s="119"/>
      <c r="EV37" s="117"/>
      <c r="EW37" s="120"/>
      <c r="EX37" s="119"/>
      <c r="EY37" s="117"/>
      <c r="EZ37" s="120"/>
      <c r="FA37" s="119"/>
      <c r="FB37" s="117"/>
      <c r="FC37" s="120"/>
      <c r="FD37" s="119"/>
      <c r="FE37" s="117"/>
      <c r="FF37" s="120"/>
      <c r="FG37" s="119"/>
      <c r="FH37" s="117"/>
      <c r="FI37" s="120"/>
      <c r="FJ37" s="119"/>
      <c r="FK37" s="117"/>
      <c r="FL37" s="120"/>
      <c r="FM37" s="119"/>
      <c r="FN37" s="117"/>
      <c r="FO37" s="120"/>
      <c r="FP37" s="119"/>
      <c r="FQ37" s="117"/>
      <c r="FR37" s="120"/>
      <c r="FS37" s="119"/>
      <c r="FT37" s="117"/>
      <c r="FU37" s="120"/>
      <c r="FV37" s="119"/>
      <c r="FW37" s="117"/>
      <c r="FX37" s="120"/>
      <c r="FY37" s="119"/>
      <c r="FZ37" s="117"/>
      <c r="GA37" s="120"/>
      <c r="GB37" s="10"/>
    </row>
    <row r="38" spans="1:184" x14ac:dyDescent="0.35">
      <c r="A38" s="10"/>
      <c r="B38" s="30"/>
      <c r="C38" s="32" t="s">
        <v>76</v>
      </c>
      <c r="D38" s="59">
        <f>SUM(D31:D37)</f>
        <v>5.274483</v>
      </c>
      <c r="E38" s="60">
        <f t="shared" ref="E38:F38" si="11">SUM(E31:E37)</f>
        <v>2.1580979999999998</v>
      </c>
      <c r="F38" s="61">
        <f t="shared" si="11"/>
        <v>7.4325809999999999</v>
      </c>
      <c r="G38" s="59">
        <f>SUM(G31:G37)</f>
        <v>6.4645009999999994</v>
      </c>
      <c r="H38" s="60">
        <f t="shared" ref="H38:I38" si="12">SUM(H31:H37)</f>
        <v>2.1683789999999998</v>
      </c>
      <c r="I38" s="61">
        <f t="shared" si="12"/>
        <v>8.6328800000000001</v>
      </c>
      <c r="J38" s="59">
        <f>SUM(J31:J37)</f>
        <v>9.3566899999999986</v>
      </c>
      <c r="K38" s="60">
        <f t="shared" ref="K38:L38" si="13">SUM(K31:K37)</f>
        <v>5.5840800000000002</v>
      </c>
      <c r="L38" s="61">
        <f t="shared" si="13"/>
        <v>14.940769999999999</v>
      </c>
      <c r="M38" s="59">
        <f>SUM(M31:M37)</f>
        <v>4.7826519999999997</v>
      </c>
      <c r="N38" s="60">
        <f t="shared" ref="N38:O38" si="14">SUM(N31:N37)</f>
        <v>4.4093789999999995</v>
      </c>
      <c r="O38" s="61">
        <f t="shared" si="14"/>
        <v>9.1920310000000001</v>
      </c>
      <c r="P38" s="59">
        <f>SUM(P31:P37)</f>
        <v>4.3596329999999996</v>
      </c>
      <c r="Q38" s="60">
        <f t="shared" ref="Q38:R38" si="15">SUM(Q31:Q37)</f>
        <v>4.832494999999998</v>
      </c>
      <c r="R38" s="61">
        <f t="shared" si="15"/>
        <v>9.1921279999999985</v>
      </c>
      <c r="S38" s="59">
        <f>SUM(S31:S37)</f>
        <v>7.4363099999999998</v>
      </c>
      <c r="T38" s="60">
        <f t="shared" ref="T38:U38" si="16">SUM(T31:T37)</f>
        <v>3.5400810000000003</v>
      </c>
      <c r="U38" s="61">
        <f t="shared" si="16"/>
        <v>10.976391</v>
      </c>
      <c r="V38" s="59">
        <f>SUM(V31:V37)</f>
        <v>8.6198669999999993</v>
      </c>
      <c r="W38" s="60">
        <f t="shared" ref="W38:X38" si="17">SUM(W31:W37)</f>
        <v>2.5962719999999999</v>
      </c>
      <c r="X38" s="61">
        <f t="shared" si="17"/>
        <v>11.216138999999997</v>
      </c>
      <c r="Y38" s="59">
        <f>SUM(Y31:Y37)</f>
        <v>5.7784420000000001</v>
      </c>
      <c r="Z38" s="60">
        <f t="shared" ref="Z38:AA38" si="18">SUM(Z31:Z37)</f>
        <v>2.3520190000000003</v>
      </c>
      <c r="AA38" s="61">
        <f t="shared" si="18"/>
        <v>8.1304610000000004</v>
      </c>
      <c r="AB38" s="59">
        <f>SUM(AB31:AB37)</f>
        <v>5.8727499999999999</v>
      </c>
      <c r="AC38" s="60">
        <f t="shared" ref="AC38:AD38" si="19">SUM(AC31:AC37)</f>
        <v>4.5896800000000004</v>
      </c>
      <c r="AD38" s="61">
        <f t="shared" si="19"/>
        <v>10.462430000000001</v>
      </c>
      <c r="AE38" s="59">
        <f>SUM(AE31:AE37)</f>
        <v>6.9839910000000005</v>
      </c>
      <c r="AF38" s="60">
        <f t="shared" ref="AF38:AG38" si="20">SUM(AF31:AF37)</f>
        <v>6.0955839999999997</v>
      </c>
      <c r="AG38" s="61">
        <f t="shared" si="20"/>
        <v>13.079575000000002</v>
      </c>
      <c r="AH38" s="59">
        <f>SUM(AH31:AH37)</f>
        <v>5.7299129999999989</v>
      </c>
      <c r="AI38" s="60">
        <f t="shared" ref="AI38:AJ38" si="21">SUM(AI31:AI37)</f>
        <v>5.6081209999999997</v>
      </c>
      <c r="AJ38" s="61">
        <f t="shared" si="21"/>
        <v>11.338034</v>
      </c>
      <c r="AK38" s="59">
        <f>SUM(AK31:AK37)</f>
        <v>4.4023309999999993</v>
      </c>
      <c r="AL38" s="60">
        <f t="shared" ref="AL38:AM38" si="22">SUM(AL31:AL37)</f>
        <v>5.356223</v>
      </c>
      <c r="AM38" s="61">
        <f t="shared" si="22"/>
        <v>9.7585540000000002</v>
      </c>
      <c r="AN38" s="59">
        <f>SUM(AN31:AN37)</f>
        <v>5.8592699999999995</v>
      </c>
      <c r="AO38" s="60">
        <f t="shared" ref="AO38:AP38" si="23">SUM(AO31:AO37)</f>
        <v>4.11646</v>
      </c>
      <c r="AP38" s="61">
        <f t="shared" si="23"/>
        <v>9.9757299999999987</v>
      </c>
      <c r="AQ38" s="59">
        <f>SUM(AQ31:AQ37)</f>
        <v>7.0514709999999985</v>
      </c>
      <c r="AR38" s="60">
        <f t="shared" ref="AR38:AS38" si="24">SUM(AR31:AR37)</f>
        <v>3.7616329999999998</v>
      </c>
      <c r="AS38" s="61">
        <f t="shared" si="24"/>
        <v>10.813103999999999</v>
      </c>
      <c r="AT38" s="59">
        <f>SUM(AT31:AT37)</f>
        <v>5.0773080000000013</v>
      </c>
      <c r="AU38" s="60">
        <f t="shared" ref="AU38:AV38" si="25">SUM(AU31:AU37)</f>
        <v>5.7657910000000001</v>
      </c>
      <c r="AV38" s="61">
        <f t="shared" si="25"/>
        <v>10.843099000000002</v>
      </c>
      <c r="AW38" s="59">
        <f>SUM(AW31:AW37)</f>
        <v>6.0350079999999986</v>
      </c>
      <c r="AX38" s="60">
        <f t="shared" ref="AX38:AY38" si="26">SUM(AX31:AX37)</f>
        <v>5.0328799999999996</v>
      </c>
      <c r="AY38" s="61">
        <f t="shared" si="26"/>
        <v>11.067887999999998</v>
      </c>
      <c r="AZ38" s="59">
        <f>SUM(AZ31:AZ37)</f>
        <v>9.4592079999999985</v>
      </c>
      <c r="BA38" s="60">
        <f t="shared" ref="BA38:BB38" si="27">SUM(BA31:BA37)</f>
        <v>6.5820080000000001</v>
      </c>
      <c r="BB38" s="61">
        <f t="shared" si="27"/>
        <v>16.041215999999999</v>
      </c>
      <c r="BC38" s="59">
        <f>SUM(BC31:BC37)</f>
        <v>10.204263999999995</v>
      </c>
      <c r="BD38" s="60">
        <f t="shared" ref="BD38:BE38" si="28">SUM(BD31:BD37)</f>
        <v>3.0445660000000001</v>
      </c>
      <c r="BE38" s="61">
        <f t="shared" si="28"/>
        <v>13.248829999999998</v>
      </c>
      <c r="BF38" s="59">
        <f>SUM(BF31:BF37)</f>
        <v>9.1238440000000001</v>
      </c>
      <c r="BG38" s="60">
        <f t="shared" ref="BG38:BH38" si="29">SUM(BG31:BG37)</f>
        <v>6.4605699999999997</v>
      </c>
      <c r="BH38" s="61">
        <f t="shared" si="29"/>
        <v>15.584414000000002</v>
      </c>
      <c r="BI38" s="59">
        <f>SUM(BI31:BI37)</f>
        <v>4.8932859999999989</v>
      </c>
      <c r="BJ38" s="60">
        <f t="shared" ref="BJ38:BK38" si="30">SUM(BJ31:BJ37)</f>
        <v>5.1525309999999998</v>
      </c>
      <c r="BK38" s="61">
        <f t="shared" si="30"/>
        <v>10.045817</v>
      </c>
      <c r="BL38" s="59">
        <f>SUM(BL31:BL37)</f>
        <v>6.8288310000000001</v>
      </c>
      <c r="BM38" s="60">
        <f t="shared" ref="BM38:BN38" si="31">SUM(BM31:BM37)</f>
        <v>1.6684929999999998</v>
      </c>
      <c r="BN38" s="61">
        <f t="shared" si="31"/>
        <v>8.497323999999999</v>
      </c>
      <c r="BO38" s="59">
        <f>SUM(BO31:BO37)</f>
        <v>5.1414599999999995</v>
      </c>
      <c r="BP38" s="60">
        <f t="shared" ref="BP38:BQ38" si="32">SUM(BP31:BP37)</f>
        <v>9.0178899999999995</v>
      </c>
      <c r="BQ38" s="61">
        <f t="shared" si="32"/>
        <v>14.159349999999998</v>
      </c>
      <c r="BR38" s="59">
        <f>SUM(BR31:BR37)</f>
        <v>4.3667030000000002</v>
      </c>
      <c r="BS38" s="60">
        <f t="shared" ref="BS38:BT38" si="33">SUM(BS31:BS37)</f>
        <v>4.9434670000000001</v>
      </c>
      <c r="BT38" s="61">
        <f t="shared" si="33"/>
        <v>9.3101699999999994</v>
      </c>
      <c r="BU38" s="59">
        <f>SUM(BU31:BU37)</f>
        <v>4.839995</v>
      </c>
      <c r="BV38" s="60">
        <f t="shared" ref="BV38:BW38" si="34">SUM(BV31:BV37)</f>
        <v>6.3439290000000002</v>
      </c>
      <c r="BW38" s="61">
        <f t="shared" si="34"/>
        <v>11.183923999999999</v>
      </c>
      <c r="BX38" s="59">
        <f>SUM(BX31:BX37)</f>
        <v>5.7426279999999998</v>
      </c>
      <c r="BY38" s="60">
        <f t="shared" ref="BY38:BZ38" si="35">SUM(BY31:BY37)</f>
        <v>3.4393229999999995</v>
      </c>
      <c r="BZ38" s="61">
        <f t="shared" si="35"/>
        <v>9.1819510000000015</v>
      </c>
      <c r="CA38" s="59">
        <f>SUM(CA31:CA37)</f>
        <v>6.1072939999999996</v>
      </c>
      <c r="CB38" s="60">
        <f t="shared" ref="CB38:CC38" si="36">SUM(CB31:CB37)</f>
        <v>5.2715639999999997</v>
      </c>
      <c r="CC38" s="61">
        <f t="shared" si="36"/>
        <v>11.378857999999999</v>
      </c>
      <c r="CD38" s="59">
        <f>SUM(CD31:CD37)</f>
        <v>3.5385519999999997</v>
      </c>
      <c r="CE38" s="60">
        <f t="shared" ref="CE38:CF38" si="37">SUM(CE31:CE37)</f>
        <v>2.0824609999999999</v>
      </c>
      <c r="CF38" s="61">
        <f t="shared" si="37"/>
        <v>5.6210129999999987</v>
      </c>
      <c r="CG38" s="59">
        <f>SUM(CG31:CG37)</f>
        <v>2.7803879999999999</v>
      </c>
      <c r="CH38" s="60">
        <f t="shared" ref="CH38:CI38" si="38">SUM(CH31:CH37)</f>
        <v>0.714893</v>
      </c>
      <c r="CI38" s="61">
        <f t="shared" si="38"/>
        <v>3.4952809999999999</v>
      </c>
      <c r="CJ38" s="59">
        <f>SUM(CJ31:CJ37)</f>
        <v>2.512489</v>
      </c>
      <c r="CK38" s="60">
        <f t="shared" ref="CK38:CL38" si="39">SUM(CK31:CK37)</f>
        <v>2.3813560000000003</v>
      </c>
      <c r="CL38" s="61">
        <f t="shared" si="39"/>
        <v>4.8938449999999989</v>
      </c>
      <c r="CM38" s="59">
        <f>SUM(CM31:CM37)</f>
        <v>5.0863470000000008</v>
      </c>
      <c r="CN38" s="60">
        <f t="shared" ref="CN38:CO38" si="40">SUM(CN31:CN37)</f>
        <v>7.5474679999999985</v>
      </c>
      <c r="CO38" s="61">
        <f t="shared" si="40"/>
        <v>12.633814999999995</v>
      </c>
      <c r="CP38" s="59">
        <f>SUM(CP31:CP37)</f>
        <v>8.3139210000000006</v>
      </c>
      <c r="CQ38" s="60">
        <f t="shared" ref="CQ38:CR38" si="41">SUM(CQ31:CQ37)</f>
        <v>3.6526329999999998</v>
      </c>
      <c r="CR38" s="61">
        <f t="shared" si="41"/>
        <v>11.966554</v>
      </c>
      <c r="CS38" s="59">
        <f>SUM(CS31:CS37)</f>
        <v>4.3966889999999994</v>
      </c>
      <c r="CT38" s="60">
        <f t="shared" ref="CT38:CU38" si="42">SUM(CT31:CT37)</f>
        <v>5.5835889999999999</v>
      </c>
      <c r="CU38" s="61">
        <f t="shared" si="42"/>
        <v>9.980278000000002</v>
      </c>
      <c r="CV38" s="59">
        <f>SUM(CV31:CV37)</f>
        <v>6.3948989999999997</v>
      </c>
      <c r="CW38" s="60">
        <f t="shared" ref="CW38:CX38" si="43">SUM(CW31:CW37)</f>
        <v>7.7841979999999991</v>
      </c>
      <c r="CX38" s="61">
        <f t="shared" si="43"/>
        <v>14.179097000000002</v>
      </c>
      <c r="CY38" s="59">
        <f>SUM(CY31:CY37)</f>
        <v>7.3696700000000002</v>
      </c>
      <c r="CZ38" s="60">
        <f t="shared" ref="CZ38:DA38" si="44">SUM(CZ31:CZ37)</f>
        <v>7.0305549999999997</v>
      </c>
      <c r="DA38" s="61">
        <f t="shared" si="44"/>
        <v>14.400224999999999</v>
      </c>
      <c r="DB38" s="59">
        <f>SUM(DB31:DB37)</f>
        <v>5.4279949999999992</v>
      </c>
      <c r="DC38" s="60">
        <f t="shared" ref="DC38:DD38" si="45">SUM(DC31:DC37)</f>
        <v>5.0257120000000004</v>
      </c>
      <c r="DD38" s="61">
        <f t="shared" si="45"/>
        <v>10.453707000000001</v>
      </c>
      <c r="DE38" s="59">
        <f>SUM(DE31:DE37)</f>
        <v>3.6941829999999998</v>
      </c>
      <c r="DF38" s="60">
        <f t="shared" ref="DF38:DG38" si="46">SUM(DF31:DF37)</f>
        <v>6.1186259999999999</v>
      </c>
      <c r="DG38" s="61">
        <f t="shared" si="46"/>
        <v>9.8128089999999997</v>
      </c>
      <c r="DH38" s="59">
        <f>SUM(DH31:DH37)</f>
        <v>3.222553</v>
      </c>
      <c r="DI38" s="60">
        <f t="shared" ref="DI38:DJ38" si="47">SUM(DI31:DI37)</f>
        <v>3.6678749999999996</v>
      </c>
      <c r="DJ38" s="61">
        <f t="shared" si="47"/>
        <v>6.8904279999999991</v>
      </c>
      <c r="DK38" s="59">
        <f>SUM(DK31:DK37)</f>
        <v>3.8846120000000006</v>
      </c>
      <c r="DL38" s="60">
        <f t="shared" ref="DL38:DM38" si="48">SUM(DL31:DL37)</f>
        <v>2.5628730000000002</v>
      </c>
      <c r="DM38" s="61">
        <f t="shared" si="48"/>
        <v>6.4474849999999995</v>
      </c>
      <c r="DN38" s="59">
        <f>SUM(DN31:DN37)</f>
        <v>4.7049050000000001</v>
      </c>
      <c r="DO38" s="60">
        <f t="shared" ref="DO38:DP38" si="49">SUM(DO31:DO37)</f>
        <v>3.5190700000000001</v>
      </c>
      <c r="DP38" s="61">
        <f t="shared" si="49"/>
        <v>8.2239749999999994</v>
      </c>
      <c r="DQ38" s="59">
        <f>SUM(DQ31:DQ37)</f>
        <v>4.9079619999999995</v>
      </c>
      <c r="DR38" s="60">
        <f t="shared" ref="DR38:DS38" si="50">SUM(DR31:DR37)</f>
        <v>7.134555999999999</v>
      </c>
      <c r="DS38" s="61">
        <f t="shared" si="50"/>
        <v>12.042518000000001</v>
      </c>
      <c r="DT38" s="59">
        <f>SUM(DT31:DT37)</f>
        <v>6.5010869999999992</v>
      </c>
      <c r="DU38" s="60">
        <f t="shared" ref="DU38:DV38" si="51">SUM(DU31:DU37)</f>
        <v>9.2697289999999999</v>
      </c>
      <c r="DV38" s="61">
        <f t="shared" si="51"/>
        <v>15.770816</v>
      </c>
      <c r="DW38" s="59">
        <f>SUM(DW31:DW37)</f>
        <v>8.6493239999999982</v>
      </c>
      <c r="DX38" s="60">
        <f t="shared" ref="DX38:DY38" si="52">SUM(DX31:DX37)</f>
        <v>10.103761</v>
      </c>
      <c r="DY38" s="61">
        <f t="shared" si="52"/>
        <v>18.753084999999999</v>
      </c>
      <c r="DZ38" s="59">
        <f>SUM(DZ31:DZ37)</f>
        <v>5.6729059999999993</v>
      </c>
      <c r="EA38" s="60">
        <f t="shared" ref="EA38:EB38" si="53">SUM(EA31:EA37)</f>
        <v>11.067952999999997</v>
      </c>
      <c r="EB38" s="61">
        <f t="shared" si="53"/>
        <v>16.740858999999993</v>
      </c>
      <c r="EC38" s="59">
        <f>SUM(EC31:EC37)</f>
        <v>4.7037869999999993</v>
      </c>
      <c r="ED38" s="60">
        <f t="shared" ref="ED38:EE38" si="54">SUM(ED31:ED37)</f>
        <v>8.5269459999999988</v>
      </c>
      <c r="EE38" s="61">
        <f t="shared" si="54"/>
        <v>13.230732999999999</v>
      </c>
      <c r="EF38" s="59">
        <f>SUM(EF31:EF37)</f>
        <v>4.0251849999999996</v>
      </c>
      <c r="EG38" s="60">
        <f t="shared" ref="EG38:EH38" si="55">SUM(EG31:EG37)</f>
        <v>11.39016</v>
      </c>
      <c r="EH38" s="61">
        <f t="shared" si="55"/>
        <v>15.415344999999999</v>
      </c>
      <c r="EI38" s="59">
        <f>SUM(EI31:EI37)</f>
        <v>4.1966640000000002</v>
      </c>
      <c r="EJ38" s="60">
        <f t="shared" ref="EJ38:EK38" si="56">SUM(EJ31:EJ37)</f>
        <v>11.543453999999997</v>
      </c>
      <c r="EK38" s="61">
        <f t="shared" si="56"/>
        <v>15.740118000000001</v>
      </c>
      <c r="EL38" s="59">
        <f>SUM(EL31:EL37)</f>
        <v>4.8967199999999993</v>
      </c>
      <c r="EM38" s="60">
        <f t="shared" ref="EM38:EN38" si="57">SUM(EM31:EM37)</f>
        <v>10.230877000000001</v>
      </c>
      <c r="EN38" s="61">
        <f t="shared" si="57"/>
        <v>15.127597000000002</v>
      </c>
      <c r="EO38" s="59">
        <f>SUM(EO31:EO37)</f>
        <v>3.4170410000000002</v>
      </c>
      <c r="EP38" s="60">
        <f t="shared" ref="EP38:EQ38" si="58">SUM(EP31:EP37)</f>
        <v>9.981033</v>
      </c>
      <c r="EQ38" s="61">
        <f t="shared" si="58"/>
        <v>13.398074000000005</v>
      </c>
      <c r="ER38" s="121">
        <v>4.0695600000000001</v>
      </c>
      <c r="ES38" s="122">
        <v>4.7820609999999997</v>
      </c>
      <c r="ET38" s="123">
        <v>8.8516209999999997</v>
      </c>
      <c r="EU38" s="121">
        <v>4.3317889999999997</v>
      </c>
      <c r="EV38" s="122">
        <v>10.068626</v>
      </c>
      <c r="EW38" s="123">
        <v>14.400414999999999</v>
      </c>
      <c r="EX38" s="121">
        <v>4.9677150000000001</v>
      </c>
      <c r="EY38" s="122">
        <v>10.317939999999998</v>
      </c>
      <c r="EZ38" s="123">
        <v>15.285655</v>
      </c>
      <c r="FA38" s="121">
        <v>4.3940739999999998</v>
      </c>
      <c r="FB38" s="122">
        <v>9.426674000000002</v>
      </c>
      <c r="FC38" s="123">
        <v>13.820748000000002</v>
      </c>
      <c r="FD38" s="121">
        <v>8.8018210000000003</v>
      </c>
      <c r="FE38" s="122">
        <v>11.525034000000002</v>
      </c>
      <c r="FF38" s="123">
        <v>20.326855000000002</v>
      </c>
      <c r="FG38" s="121">
        <v>5.522691</v>
      </c>
      <c r="FH38" s="122">
        <v>10.828268999999999</v>
      </c>
      <c r="FI38" s="123">
        <v>16.350959999999997</v>
      </c>
      <c r="FJ38" s="121">
        <v>6.8620550000000007</v>
      </c>
      <c r="FK38" s="122">
        <v>7.3941439999999998</v>
      </c>
      <c r="FL38" s="123">
        <v>14.256199000000001</v>
      </c>
      <c r="FM38" s="121">
        <v>4.2849699999999986</v>
      </c>
      <c r="FN38" s="122">
        <v>10.75257</v>
      </c>
      <c r="FO38" s="123">
        <v>15.03754</v>
      </c>
      <c r="FP38" s="121">
        <v>7.4190599999999973</v>
      </c>
      <c r="FQ38" s="122">
        <v>11.750799999999998</v>
      </c>
      <c r="FR38" s="123">
        <v>19.169859999999993</v>
      </c>
      <c r="FS38" s="121">
        <v>6.1720860000000002</v>
      </c>
      <c r="FT38" s="122">
        <v>8.9473439999999993</v>
      </c>
      <c r="FU38" s="123">
        <v>15.119430000000001</v>
      </c>
      <c r="FV38" s="121">
        <v>7.0214079999999992</v>
      </c>
      <c r="FW38" s="122">
        <v>15.748430999999998</v>
      </c>
      <c r="FX38" s="123">
        <v>22.769838999999997</v>
      </c>
      <c r="FY38" s="121">
        <v>5.1538869999999992</v>
      </c>
      <c r="FZ38" s="122">
        <v>8.3278849999999984</v>
      </c>
      <c r="GA38" s="123">
        <v>13.481771999999999</v>
      </c>
      <c r="GB38" s="10"/>
    </row>
    <row r="39" spans="1:184" ht="15" customHeight="1" x14ac:dyDescent="0.35">
      <c r="A39" s="10"/>
      <c r="B39" s="35" t="s">
        <v>79</v>
      </c>
      <c r="C39" s="34"/>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101"/>
      <c r="FS39" s="82"/>
      <c r="FT39" s="82"/>
      <c r="FU39" s="101"/>
      <c r="FV39" s="82"/>
      <c r="FW39" s="82"/>
      <c r="FX39" s="101"/>
      <c r="FY39" s="82"/>
      <c r="FZ39" s="82"/>
      <c r="GA39" s="101"/>
      <c r="GB39" s="10"/>
    </row>
    <row r="40" spans="1:184" ht="6" customHeight="1" x14ac:dyDescent="0.35">
      <c r="A40" s="10"/>
      <c r="B40" s="36"/>
      <c r="C40" s="3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8"/>
      <c r="FT40" s="8"/>
      <c r="FU40" s="8"/>
      <c r="FV40" s="8"/>
      <c r="FW40" s="8"/>
      <c r="FX40" s="8"/>
      <c r="FY40" s="8"/>
      <c r="FZ40" s="8"/>
      <c r="GA40" s="8"/>
      <c r="GB40" s="10"/>
    </row>
    <row r="41" spans="1:184" x14ac:dyDescent="0.35">
      <c r="A41" s="10"/>
      <c r="B41" s="36" t="s">
        <v>92</v>
      </c>
      <c r="C41" s="37"/>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10"/>
    </row>
    <row r="42" spans="1:184" x14ac:dyDescent="0.35">
      <c r="A42" s="10"/>
      <c r="B42" s="36" t="s">
        <v>88</v>
      </c>
      <c r="C42" s="3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0"/>
    </row>
    <row r="43" spans="1:184" x14ac:dyDescent="0.35">
      <c r="A43" s="10"/>
      <c r="B43" s="36" t="s">
        <v>90</v>
      </c>
      <c r="C43" s="3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0"/>
    </row>
    <row r="44" spans="1:184" x14ac:dyDescent="0.35">
      <c r="B44" s="36" t="s">
        <v>151</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0"/>
    </row>
    <row r="45" spans="1:184" x14ac:dyDescent="0.35">
      <c r="B45" s="3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0"/>
    </row>
    <row r="46" spans="1:184" x14ac:dyDescent="0.35">
      <c r="B46" s="3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0"/>
    </row>
    <row r="47" spans="1:184" x14ac:dyDescent="0.35">
      <c r="B47" s="3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0"/>
    </row>
    <row r="48" spans="1:184" x14ac:dyDescent="0.35">
      <c r="B48" s="6"/>
      <c r="C48" s="6"/>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10"/>
    </row>
    <row r="49" spans="2:184" x14ac:dyDescent="0.35">
      <c r="B49" s="6"/>
      <c r="C49" s="6"/>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10"/>
    </row>
    <row r="50" spans="2:184" x14ac:dyDescent="0.35">
      <c r="FW50" s="3"/>
      <c r="FX50" s="3"/>
      <c r="FZ50" s="3"/>
      <c r="GA50" s="3"/>
    </row>
  </sheetData>
  <mergeCells count="242">
    <mergeCell ref="FV3:FX3"/>
    <mergeCell ref="FV4:FX4"/>
    <mergeCell ref="FV27:FX27"/>
    <mergeCell ref="FV28:FX28"/>
    <mergeCell ref="FD3:FF3"/>
    <mergeCell ref="FD4:FF4"/>
    <mergeCell ref="FD27:FF27"/>
    <mergeCell ref="FD28:FF28"/>
    <mergeCell ref="FA4:FC4"/>
    <mergeCell ref="FG3:FI3"/>
    <mergeCell ref="FG4:FI4"/>
    <mergeCell ref="FG27:FI27"/>
    <mergeCell ref="FG28:FI28"/>
    <mergeCell ref="FJ3:FL3"/>
    <mergeCell ref="FJ4:FL4"/>
    <mergeCell ref="FJ27:FL27"/>
    <mergeCell ref="FJ28:FL28"/>
    <mergeCell ref="FS28:FU28"/>
    <mergeCell ref="FP28:FR28"/>
    <mergeCell ref="FM28:FO28"/>
    <mergeCell ref="ER3:ET3"/>
    <mergeCell ref="EU3:EW3"/>
    <mergeCell ref="EX3:EZ3"/>
    <mergeCell ref="FA3:FC3"/>
    <mergeCell ref="FA28:FC28"/>
    <mergeCell ref="ER27:ET27"/>
    <mergeCell ref="EU27:EW27"/>
    <mergeCell ref="EX27:EZ27"/>
    <mergeCell ref="FA27:FC27"/>
    <mergeCell ref="EI3:EK3"/>
    <mergeCell ref="EL3:EN3"/>
    <mergeCell ref="EO3:EQ3"/>
    <mergeCell ref="B3:C4"/>
    <mergeCell ref="B27:C28"/>
    <mergeCell ref="ER4:ET4"/>
    <mergeCell ref="EU4:EW4"/>
    <mergeCell ref="EX4:EZ4"/>
    <mergeCell ref="ER28:ET28"/>
    <mergeCell ref="EU28:EW28"/>
    <mergeCell ref="EX28:EZ28"/>
    <mergeCell ref="EI28:EK28"/>
    <mergeCell ref="EL28:EN28"/>
    <mergeCell ref="EO28:EQ28"/>
    <mergeCell ref="EI27:EK27"/>
    <mergeCell ref="EL27:EN27"/>
    <mergeCell ref="EO27:EQ27"/>
    <mergeCell ref="EI4:EK4"/>
    <mergeCell ref="EL4:EN4"/>
    <mergeCell ref="EO4:EQ4"/>
    <mergeCell ref="DT4:DV4"/>
    <mergeCell ref="DW4:DY4"/>
    <mergeCell ref="DZ4:EB4"/>
    <mergeCell ref="EC4:EE4"/>
    <mergeCell ref="EF4:EH4"/>
    <mergeCell ref="DT3:DV3"/>
    <mergeCell ref="DW3:DY3"/>
    <mergeCell ref="DZ3:EB3"/>
    <mergeCell ref="EC3:EE3"/>
    <mergeCell ref="EF3:EH3"/>
    <mergeCell ref="DT28:DV28"/>
    <mergeCell ref="DW28:DY28"/>
    <mergeCell ref="DZ28:EB28"/>
    <mergeCell ref="EC28:EE28"/>
    <mergeCell ref="EF28:EH28"/>
    <mergeCell ref="DT27:DV27"/>
    <mergeCell ref="DW27:DY27"/>
    <mergeCell ref="DZ27:EB27"/>
    <mergeCell ref="EC27:EE27"/>
    <mergeCell ref="EF27:EH27"/>
    <mergeCell ref="DE4:DG4"/>
    <mergeCell ref="DH4:DJ4"/>
    <mergeCell ref="DK4:DM4"/>
    <mergeCell ref="DN4:DP4"/>
    <mergeCell ref="DQ4:DS4"/>
    <mergeCell ref="DE3:DG3"/>
    <mergeCell ref="DH3:DJ3"/>
    <mergeCell ref="DK3:DM3"/>
    <mergeCell ref="DN3:DP3"/>
    <mergeCell ref="DQ3:DS3"/>
    <mergeCell ref="DE28:DG28"/>
    <mergeCell ref="DH28:DJ28"/>
    <mergeCell ref="DK28:DM28"/>
    <mergeCell ref="DN28:DP28"/>
    <mergeCell ref="DQ28:DS28"/>
    <mergeCell ref="DE27:DG27"/>
    <mergeCell ref="DH27:DJ27"/>
    <mergeCell ref="DK27:DM27"/>
    <mergeCell ref="DN27:DP27"/>
    <mergeCell ref="DQ27:DS27"/>
    <mergeCell ref="CP4:CR4"/>
    <mergeCell ref="CS4:CU4"/>
    <mergeCell ref="CV4:CX4"/>
    <mergeCell ref="CY4:DA4"/>
    <mergeCell ref="DB4:DD4"/>
    <mergeCell ref="CP3:CR3"/>
    <mergeCell ref="CS3:CU3"/>
    <mergeCell ref="CV3:CX3"/>
    <mergeCell ref="CY3:DA3"/>
    <mergeCell ref="DB3:DD3"/>
    <mergeCell ref="CP28:CR28"/>
    <mergeCell ref="CS28:CU28"/>
    <mergeCell ref="CV28:CX28"/>
    <mergeCell ref="CY28:DA28"/>
    <mergeCell ref="DB28:DD28"/>
    <mergeCell ref="CP27:CR27"/>
    <mergeCell ref="CS27:CU27"/>
    <mergeCell ref="CV27:CX27"/>
    <mergeCell ref="CY27:DA27"/>
    <mergeCell ref="DB27:DD27"/>
    <mergeCell ref="CA4:CC4"/>
    <mergeCell ref="CD4:CF4"/>
    <mergeCell ref="CG4:CI4"/>
    <mergeCell ref="CJ4:CL4"/>
    <mergeCell ref="CM4:CO4"/>
    <mergeCell ref="CA3:CC3"/>
    <mergeCell ref="CD3:CF3"/>
    <mergeCell ref="CG3:CI3"/>
    <mergeCell ref="CJ3:CL3"/>
    <mergeCell ref="CM3:CO3"/>
    <mergeCell ref="CA28:CC28"/>
    <mergeCell ref="CD28:CF28"/>
    <mergeCell ref="CG28:CI28"/>
    <mergeCell ref="CJ28:CL28"/>
    <mergeCell ref="CM28:CO28"/>
    <mergeCell ref="CA27:CC27"/>
    <mergeCell ref="CD27:CF27"/>
    <mergeCell ref="CG27:CI27"/>
    <mergeCell ref="CJ27:CL27"/>
    <mergeCell ref="CM27:CO27"/>
    <mergeCell ref="BL4:BN4"/>
    <mergeCell ref="BO4:BQ4"/>
    <mergeCell ref="BR4:BT4"/>
    <mergeCell ref="BU4:BW4"/>
    <mergeCell ref="BX4:BZ4"/>
    <mergeCell ref="BL3:BN3"/>
    <mergeCell ref="BO3:BQ3"/>
    <mergeCell ref="BR3:BT3"/>
    <mergeCell ref="BU3:BW3"/>
    <mergeCell ref="BX3:BZ3"/>
    <mergeCell ref="BL28:BN28"/>
    <mergeCell ref="BO28:BQ28"/>
    <mergeCell ref="BR28:BT28"/>
    <mergeCell ref="BU28:BW28"/>
    <mergeCell ref="BX28:BZ28"/>
    <mergeCell ref="BL27:BN27"/>
    <mergeCell ref="BO27:BQ27"/>
    <mergeCell ref="BR27:BT27"/>
    <mergeCell ref="BU27:BW27"/>
    <mergeCell ref="BX27:BZ27"/>
    <mergeCell ref="AW4:AY4"/>
    <mergeCell ref="AZ4:BB4"/>
    <mergeCell ref="BC4:BE4"/>
    <mergeCell ref="BF4:BH4"/>
    <mergeCell ref="BI4:BK4"/>
    <mergeCell ref="AW3:AY3"/>
    <mergeCell ref="AZ3:BB3"/>
    <mergeCell ref="BC3:BE3"/>
    <mergeCell ref="BF3:BH3"/>
    <mergeCell ref="BI3:BK3"/>
    <mergeCell ref="AW28:AY28"/>
    <mergeCell ref="AZ28:BB28"/>
    <mergeCell ref="BC28:BE28"/>
    <mergeCell ref="BF28:BH28"/>
    <mergeCell ref="BI28:BK28"/>
    <mergeCell ref="AW27:AY27"/>
    <mergeCell ref="AZ27:BB27"/>
    <mergeCell ref="BC27:BE27"/>
    <mergeCell ref="BF27:BH27"/>
    <mergeCell ref="BI27:BK27"/>
    <mergeCell ref="AH4:AJ4"/>
    <mergeCell ref="AK4:AM4"/>
    <mergeCell ref="AN4:AP4"/>
    <mergeCell ref="AQ4:AS4"/>
    <mergeCell ref="AT4:AV4"/>
    <mergeCell ref="AH3:AJ3"/>
    <mergeCell ref="AK3:AM3"/>
    <mergeCell ref="AN3:AP3"/>
    <mergeCell ref="AQ3:AS3"/>
    <mergeCell ref="AT3:AV3"/>
    <mergeCell ref="AH28:AJ28"/>
    <mergeCell ref="AK28:AM28"/>
    <mergeCell ref="AN28:AP28"/>
    <mergeCell ref="AQ28:AS28"/>
    <mergeCell ref="AT28:AV28"/>
    <mergeCell ref="AH27:AJ27"/>
    <mergeCell ref="AK27:AM27"/>
    <mergeCell ref="AN27:AP27"/>
    <mergeCell ref="AQ27:AS27"/>
    <mergeCell ref="AT27:AV27"/>
    <mergeCell ref="S4:U4"/>
    <mergeCell ref="V4:X4"/>
    <mergeCell ref="Y4:AA4"/>
    <mergeCell ref="AB4:AD4"/>
    <mergeCell ref="AE4:AG4"/>
    <mergeCell ref="S3:U3"/>
    <mergeCell ref="V3:X3"/>
    <mergeCell ref="Y3:AA3"/>
    <mergeCell ref="AB3:AD3"/>
    <mergeCell ref="AE3:AG3"/>
    <mergeCell ref="S28:U28"/>
    <mergeCell ref="V28:X28"/>
    <mergeCell ref="Y28:AA28"/>
    <mergeCell ref="AB28:AD28"/>
    <mergeCell ref="AE28:AG28"/>
    <mergeCell ref="S27:U27"/>
    <mergeCell ref="V27:X27"/>
    <mergeCell ref="Y27:AA27"/>
    <mergeCell ref="AB27:AD27"/>
    <mergeCell ref="AE27:AG27"/>
    <mergeCell ref="D27:F27"/>
    <mergeCell ref="G27:I27"/>
    <mergeCell ref="J27:L27"/>
    <mergeCell ref="M27:O27"/>
    <mergeCell ref="P27:R27"/>
    <mergeCell ref="G3:I3"/>
    <mergeCell ref="J3:L3"/>
    <mergeCell ref="M3:O3"/>
    <mergeCell ref="P3:R3"/>
    <mergeCell ref="FY3:GA3"/>
    <mergeCell ref="FY4:GA4"/>
    <mergeCell ref="FY27:GA27"/>
    <mergeCell ref="FY28:GA28"/>
    <mergeCell ref="D4:F4"/>
    <mergeCell ref="G4:I4"/>
    <mergeCell ref="J4:L4"/>
    <mergeCell ref="M4:O4"/>
    <mergeCell ref="P4:R4"/>
    <mergeCell ref="D3:F3"/>
    <mergeCell ref="FS3:FU3"/>
    <mergeCell ref="FS4:FU4"/>
    <mergeCell ref="FS27:FU27"/>
    <mergeCell ref="FP3:FR3"/>
    <mergeCell ref="FP4:FR4"/>
    <mergeCell ref="FP27:FR27"/>
    <mergeCell ref="FM27:FO27"/>
    <mergeCell ref="FM4:FO4"/>
    <mergeCell ref="FM3:FO3"/>
    <mergeCell ref="D28:F28"/>
    <mergeCell ref="G28:I28"/>
    <mergeCell ref="J28:L28"/>
    <mergeCell ref="M28:O28"/>
    <mergeCell ref="P28:R28"/>
  </mergeCells>
  <conditionalFormatting sqref="D22:E22 G22:H22 J22:K22 M22:N22 P22:Q22 S22:T22 V22:W22 Y22:Z22 AB22:AC22 AE22:AF22 AH22:AI22 AK22:AL22 AN22:AO22 AQ22:AR22 AT22:AU22 AW22:AX22 AZ22:BA22 BC22:BD22 BF22:BG22 BI22:BJ22 BL22:BM22 BO22:BP22 BR22:BS22 BU22:BV22 BX22:BY22 CA22:CB22 CD22:CE22 CG22:CH22 CJ22:CK22 CM22:CN22 CP22:CQ22 CS22:CT22 CV22:CW22 CY22:CZ22 DB22:DC22 DE22:DF22 DH22:DI22 DK22:DL22 DN22:DO22 DQ22:DR22 DT22:DU22 DW22:DX22 DZ22:EA22 EC22:ED22 EF22:EG22 EI22:EJ22 EL22:EM22 EO22:EP22 E7:E21 H7:H21 K7:K21 N7:N21 Q7:Q21 T7:T21 W7:W21 Z7:Z21 AC7:AC21 AF7:AF21 AI7:AI21 AL7:AL21 AO7:AO21 AR7:AR21 AU7:AU21 AX7:AX21 BA7:BA21 BD7:BD21 BG7:BG21 BJ7:BJ21 BM7:BM21 BP7:BP21 BS7:BS21 BV7:BV21 BY7:BY21 CB7:CB21 CE7:CE21 CH7:CH21 CK7:CK21 CN7:CN21 CQ7:CQ21 CT7:CT21 CW7:CW21 CZ7:CZ21 DC7:DC21 DF7:DF21 DI7:DI21 DL7:DL21 DO7:DO21 DR7:DR21 DU7:DU21 DX7:DX21 EA7:EA21 ED7:ED21 EG7:EG21 EJ7:EJ21 EM7:EM21 EP7:EP21">
    <cfRule type="cellIs" dxfId="112" priority="76" operator="equal">
      <formula>0</formula>
    </cfRule>
  </conditionalFormatting>
  <conditionalFormatting sqref="D31:E36 G31:H36 J31:K36 M31:N36 P31:Q36 S31:T36 V31:W36 Y31:Z36 AB31:AC36 AE31:AF36 AH31:AI36 AK31:AL36 AN31:AO36 AQ31:AR36 AT31:AU36 AW31:AX36 AZ31:BA36 BC31:BD36 BF31:BG36 BI31:BJ36 BL31:BM36 BO31:BP36 BR31:BS36 BU31:BV36 BX31:BY36 CA31:CB36 CD31:CE36 CG31:CH36 CJ31:CK36 CM31:CN36 CP31:CQ36 CS31:CT36 CV31:CW36 CY31:CZ36 DB31:DC36 DE31:DF36 DH31:DI36 DK31:DL36 DN31:DO36 DQ31:DR36 DT31:DU36 DW31:DX36 DZ31:EA36 EC31:ED36 EF31:EG36 EI31:EJ36 EL31:EM36 EO31:EP36">
    <cfRule type="cellIs" dxfId="111" priority="75" operator="equal">
      <formula>0</formula>
    </cfRule>
  </conditionalFormatting>
  <conditionalFormatting sqref="ER22:ES22 EU22:EV22 EX22:EY22 FA22:FB22 FD22:FE22 FG22:FH22 FJ22:FK22 FM22:FN22 ES7:ES21 EV7:EV21 EY7:EY21 FB7:FB21 FE7:FE21 FH7:FH21 FK7:FK21 FN7:FN21">
    <cfRule type="cellIs" dxfId="110" priority="52" operator="equal">
      <formula>0</formula>
    </cfRule>
  </conditionalFormatting>
  <conditionalFormatting sqref="FS22:FT22 FT7:FT10 FT18">
    <cfRule type="cellIs" dxfId="109" priority="50" operator="equal">
      <formula>0</formula>
    </cfRule>
  </conditionalFormatting>
  <conditionalFormatting sqref="FP22:FQ22 FQ7:FQ21">
    <cfRule type="cellIs" dxfId="108" priority="51" operator="equal">
      <formula>0</formula>
    </cfRule>
  </conditionalFormatting>
  <conditionalFormatting sqref="FT19:FT21">
    <cfRule type="cellIs" dxfId="107" priority="49" operator="equal">
      <formula>0</formula>
    </cfRule>
  </conditionalFormatting>
  <conditionalFormatting sqref="FT14:FT17">
    <cfRule type="cellIs" dxfId="106" priority="48" operator="equal">
      <formula>0</formula>
    </cfRule>
  </conditionalFormatting>
  <conditionalFormatting sqref="FT11:FT12">
    <cfRule type="cellIs" dxfId="105" priority="47" operator="equal">
      <formula>0</formula>
    </cfRule>
  </conditionalFormatting>
  <conditionalFormatting sqref="FT13">
    <cfRule type="cellIs" dxfId="104" priority="46" operator="equal">
      <formula>0</formula>
    </cfRule>
  </conditionalFormatting>
  <conditionalFormatting sqref="FW22 FW7:FW10 FW18">
    <cfRule type="cellIs" dxfId="103" priority="44" operator="equal">
      <formula>0</formula>
    </cfRule>
  </conditionalFormatting>
  <conditionalFormatting sqref="FW19:FW21">
    <cfRule type="cellIs" dxfId="102" priority="43" operator="equal">
      <formula>0</formula>
    </cfRule>
  </conditionalFormatting>
  <conditionalFormatting sqref="FV22">
    <cfRule type="cellIs" dxfId="101" priority="45" operator="equal">
      <formula>0</formula>
    </cfRule>
  </conditionalFormatting>
  <conditionalFormatting sqref="FW14:FW17">
    <cfRule type="cellIs" dxfId="100" priority="42" operator="equal">
      <formula>0</formula>
    </cfRule>
  </conditionalFormatting>
  <conditionalFormatting sqref="FW11:FW12">
    <cfRule type="cellIs" dxfId="99" priority="41" operator="equal">
      <formula>0</formula>
    </cfRule>
  </conditionalFormatting>
  <conditionalFormatting sqref="FW13">
    <cfRule type="cellIs" dxfId="98" priority="40" operator="equal">
      <formula>0</formula>
    </cfRule>
  </conditionalFormatting>
  <conditionalFormatting sqref="ER32:ES32 EU32:EV32 EX32:EY32 FA32:FB32 FD32:FE32 FG32:FH32 FJ32:FK32 FM32:FN32 ER31 EU31 EX31 FA31 FD31 FG31 FJ31 FM31 ER35:ES36 EU35:EV36 EX35:EY36 FA35:FB36 FD35:FE36 FG35:FH36 FJ35:FK36 FM35:FN36 ER33:ER34 EU33:EU34 EX33:EX34 FA33:FA34 FD33:FD34 FG33:FG34 FJ33:FJ34 FM33:FM34">
    <cfRule type="cellIs" dxfId="97" priority="39" operator="equal">
      <formula>0</formula>
    </cfRule>
  </conditionalFormatting>
  <conditionalFormatting sqref="ES31 EV31 EY31 FB31 FE31 FH31 FK31 FN31">
    <cfRule type="cellIs" dxfId="96" priority="38" operator="equal">
      <formula>0</formula>
    </cfRule>
  </conditionalFormatting>
  <conditionalFormatting sqref="ES33 EV33 EY33 FB33 FE33 FH33 FK33 FN33">
    <cfRule type="cellIs" dxfId="95" priority="37" operator="equal">
      <formula>0</formula>
    </cfRule>
  </conditionalFormatting>
  <conditionalFormatting sqref="ES34 EV34 EY34 FB34 FE34 FH34 FK34 FN34">
    <cfRule type="cellIs" dxfId="94" priority="36" operator="equal">
      <formula>0</formula>
    </cfRule>
  </conditionalFormatting>
  <conditionalFormatting sqref="FQ33">
    <cfRule type="cellIs" dxfId="93" priority="33" operator="equal">
      <formula>0</formula>
    </cfRule>
  </conditionalFormatting>
  <conditionalFormatting sqref="FQ34">
    <cfRule type="cellIs" dxfId="92" priority="32" operator="equal">
      <formula>0</formula>
    </cfRule>
  </conditionalFormatting>
  <conditionalFormatting sqref="FS32:FT32 FS31 FS35:FT36 FS33:FS34">
    <cfRule type="cellIs" dxfId="91" priority="31" operator="equal">
      <formula>0</formula>
    </cfRule>
  </conditionalFormatting>
  <conditionalFormatting sqref="FP32:FQ32 FP31 FP35:FQ36 FP33:FP34">
    <cfRule type="cellIs" dxfId="90" priority="35" operator="equal">
      <formula>0</formula>
    </cfRule>
  </conditionalFormatting>
  <conditionalFormatting sqref="FQ31">
    <cfRule type="cellIs" dxfId="89" priority="34" operator="equal">
      <formula>0</formula>
    </cfRule>
  </conditionalFormatting>
  <conditionalFormatting sqref="FT31">
    <cfRule type="cellIs" dxfId="88" priority="30" operator="equal">
      <formula>0</formula>
    </cfRule>
  </conditionalFormatting>
  <conditionalFormatting sqref="FT33">
    <cfRule type="cellIs" dxfId="87" priority="29" operator="equal">
      <formula>0</formula>
    </cfRule>
  </conditionalFormatting>
  <conditionalFormatting sqref="FT34">
    <cfRule type="cellIs" dxfId="86" priority="28" operator="equal">
      <formula>0</formula>
    </cfRule>
  </conditionalFormatting>
  <conditionalFormatting sqref="FV32:FW32 FV31 FV36:FW36 FV33:FV35">
    <cfRule type="cellIs" dxfId="85" priority="27" operator="equal">
      <formula>0</formula>
    </cfRule>
  </conditionalFormatting>
  <conditionalFormatting sqref="FW31">
    <cfRule type="cellIs" dxfId="84" priority="26" operator="equal">
      <formula>0</formula>
    </cfRule>
  </conditionalFormatting>
  <conditionalFormatting sqref="FW33">
    <cfRule type="cellIs" dxfId="83" priority="25" operator="equal">
      <formula>0</formula>
    </cfRule>
  </conditionalFormatting>
  <conditionalFormatting sqref="FW34">
    <cfRule type="cellIs" dxfId="82" priority="24" operator="equal">
      <formula>0</formula>
    </cfRule>
  </conditionalFormatting>
  <conditionalFormatting sqref="FW35">
    <cfRule type="cellIs" dxfId="81" priority="23" operator="equal">
      <formula>0</formula>
    </cfRule>
  </conditionalFormatting>
  <conditionalFormatting sqref="FZ22 FZ7:FZ10 FZ18">
    <cfRule type="cellIs" dxfId="80" priority="10" operator="equal">
      <formula>0</formula>
    </cfRule>
  </conditionalFormatting>
  <conditionalFormatting sqref="FZ19:FZ21">
    <cfRule type="cellIs" dxfId="79" priority="9" operator="equal">
      <formula>0</formula>
    </cfRule>
  </conditionalFormatting>
  <conditionalFormatting sqref="FY22">
    <cfRule type="cellIs" dxfId="78" priority="11" operator="equal">
      <formula>0</formula>
    </cfRule>
  </conditionalFormatting>
  <conditionalFormatting sqref="FZ14:FZ17">
    <cfRule type="cellIs" dxfId="77" priority="8" operator="equal">
      <formula>0</formula>
    </cfRule>
  </conditionalFormatting>
  <conditionalFormatting sqref="FZ11:FZ12">
    <cfRule type="cellIs" dxfId="76" priority="7" operator="equal">
      <formula>0</formula>
    </cfRule>
  </conditionalFormatting>
  <conditionalFormatting sqref="FZ13">
    <cfRule type="cellIs" dxfId="75" priority="6" operator="equal">
      <formula>0</formula>
    </cfRule>
  </conditionalFormatting>
  <conditionalFormatting sqref="FY32:FZ32 FY31 FY36:FZ36 FY33:FY35">
    <cfRule type="cellIs" dxfId="74" priority="5" operator="equal">
      <formula>0</formula>
    </cfRule>
  </conditionalFormatting>
  <conditionalFormatting sqref="FZ31">
    <cfRule type="cellIs" dxfId="73" priority="4" operator="equal">
      <formula>0</formula>
    </cfRule>
  </conditionalFormatting>
  <conditionalFormatting sqref="FZ33">
    <cfRule type="cellIs" dxfId="72" priority="3" operator="equal">
      <formula>0</formula>
    </cfRule>
  </conditionalFormatting>
  <conditionalFormatting sqref="FZ34">
    <cfRule type="cellIs" dxfId="71" priority="2" operator="equal">
      <formula>0</formula>
    </cfRule>
  </conditionalFormatting>
  <conditionalFormatting sqref="FZ35">
    <cfRule type="cellIs" dxfId="70"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01DA-B41D-4FE3-AFCF-27A97F42D70A}">
  <sheetPr>
    <pageSetUpPr fitToPage="1"/>
  </sheetPr>
  <dimension ref="A1:BL52"/>
  <sheetViews>
    <sheetView zoomScaleNormal="100" workbookViewId="0">
      <pane xSplit="3" topLeftCell="AF1" activePane="topRight" state="frozen"/>
      <selection pane="topRight" activeCell="BK6" sqref="BK6"/>
    </sheetView>
  </sheetViews>
  <sheetFormatPr defaultRowHeight="14.5" x14ac:dyDescent="0.35"/>
  <cols>
    <col min="1" max="1" width="2.7265625" customWidth="1"/>
    <col min="2" max="2" width="6.7265625" style="1" customWidth="1"/>
    <col min="3" max="3" width="44.7265625" style="1" customWidth="1"/>
    <col min="4" max="63" width="7.7265625" style="3" bestFit="1" customWidth="1"/>
  </cols>
  <sheetData>
    <row r="1" spans="1:64" x14ac:dyDescent="0.35">
      <c r="A1" s="12"/>
      <c r="B1" s="15" t="s">
        <v>104</v>
      </c>
      <c r="C1" s="16"/>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12"/>
    </row>
    <row r="2" spans="1:64" ht="6" customHeight="1" x14ac:dyDescent="0.35">
      <c r="A2" s="12"/>
      <c r="B2" s="37"/>
      <c r="C2" s="37"/>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2"/>
    </row>
    <row r="3" spans="1:64" x14ac:dyDescent="0.35">
      <c r="A3" s="12"/>
      <c r="B3" s="184" t="s">
        <v>97</v>
      </c>
      <c r="C3" s="185"/>
      <c r="D3" s="68">
        <v>43101</v>
      </c>
      <c r="E3" s="68">
        <v>43132</v>
      </c>
      <c r="F3" s="68">
        <v>43160</v>
      </c>
      <c r="G3" s="68">
        <v>43191</v>
      </c>
      <c r="H3" s="68">
        <v>43221</v>
      </c>
      <c r="I3" s="68">
        <v>43252</v>
      </c>
      <c r="J3" s="68">
        <v>43282</v>
      </c>
      <c r="K3" s="68">
        <v>43313</v>
      </c>
      <c r="L3" s="68">
        <v>43344</v>
      </c>
      <c r="M3" s="68">
        <v>43374</v>
      </c>
      <c r="N3" s="68">
        <v>43405</v>
      </c>
      <c r="O3" s="68">
        <v>43435</v>
      </c>
      <c r="P3" s="68">
        <v>43466</v>
      </c>
      <c r="Q3" s="68">
        <v>43497</v>
      </c>
      <c r="R3" s="68">
        <v>43525</v>
      </c>
      <c r="S3" s="68">
        <v>43556</v>
      </c>
      <c r="T3" s="68">
        <v>43586</v>
      </c>
      <c r="U3" s="68">
        <v>43617</v>
      </c>
      <c r="V3" s="68">
        <v>43647</v>
      </c>
      <c r="W3" s="68">
        <v>43678</v>
      </c>
      <c r="X3" s="68">
        <v>43709</v>
      </c>
      <c r="Y3" s="68">
        <v>43739</v>
      </c>
      <c r="Z3" s="68">
        <v>43770</v>
      </c>
      <c r="AA3" s="68">
        <v>43800</v>
      </c>
      <c r="AB3" s="68">
        <v>43831</v>
      </c>
      <c r="AC3" s="68">
        <v>43862</v>
      </c>
      <c r="AD3" s="68">
        <v>43891</v>
      </c>
      <c r="AE3" s="68">
        <v>43922</v>
      </c>
      <c r="AF3" s="68">
        <v>43952</v>
      </c>
      <c r="AG3" s="68">
        <v>43983</v>
      </c>
      <c r="AH3" s="68">
        <v>44013</v>
      </c>
      <c r="AI3" s="68">
        <v>44044</v>
      </c>
      <c r="AJ3" s="68">
        <v>44075</v>
      </c>
      <c r="AK3" s="68">
        <v>44105</v>
      </c>
      <c r="AL3" s="68">
        <v>44136</v>
      </c>
      <c r="AM3" s="68">
        <v>44166</v>
      </c>
      <c r="AN3" s="68">
        <v>44197</v>
      </c>
      <c r="AO3" s="68">
        <v>44228</v>
      </c>
      <c r="AP3" s="68">
        <v>44256</v>
      </c>
      <c r="AQ3" s="68">
        <v>44287</v>
      </c>
      <c r="AR3" s="68">
        <v>44317</v>
      </c>
      <c r="AS3" s="68">
        <v>44348</v>
      </c>
      <c r="AT3" s="68">
        <v>44378</v>
      </c>
      <c r="AU3" s="68">
        <v>44409</v>
      </c>
      <c r="AV3" s="68">
        <v>44440</v>
      </c>
      <c r="AW3" s="68">
        <v>44470</v>
      </c>
      <c r="AX3" s="68">
        <v>44501</v>
      </c>
      <c r="AY3" s="68">
        <v>44531</v>
      </c>
      <c r="AZ3" s="68">
        <v>44562</v>
      </c>
      <c r="BA3" s="68">
        <v>44593</v>
      </c>
      <c r="BB3" s="68">
        <v>44621</v>
      </c>
      <c r="BC3" s="68">
        <v>44652</v>
      </c>
      <c r="BD3" s="68">
        <v>44682</v>
      </c>
      <c r="BE3" s="68">
        <v>44713</v>
      </c>
      <c r="BF3" s="68">
        <v>44743</v>
      </c>
      <c r="BG3" s="68">
        <v>44774</v>
      </c>
      <c r="BH3" s="68">
        <v>44805</v>
      </c>
      <c r="BI3" s="68">
        <v>44835</v>
      </c>
      <c r="BJ3" s="68">
        <v>44866</v>
      </c>
      <c r="BK3" s="68">
        <v>44896</v>
      </c>
      <c r="BL3" s="12"/>
    </row>
    <row r="4" spans="1:64" x14ac:dyDescent="0.35">
      <c r="A4" s="12"/>
      <c r="B4" s="186"/>
      <c r="C4" s="187"/>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12"/>
    </row>
    <row r="5" spans="1:64" x14ac:dyDescent="0.35">
      <c r="A5" s="12"/>
      <c r="B5" s="72"/>
      <c r="C5" s="73"/>
      <c r="D5" s="69" t="s">
        <v>93</v>
      </c>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69" t="s">
        <v>93</v>
      </c>
      <c r="BL5" s="12"/>
    </row>
    <row r="6" spans="1:64" x14ac:dyDescent="0.35">
      <c r="A6" s="12"/>
      <c r="B6" s="88" t="s">
        <v>73</v>
      </c>
      <c r="C6" s="89" t="s">
        <v>83</v>
      </c>
      <c r="D6" s="91" t="s">
        <v>27</v>
      </c>
      <c r="E6" s="91" t="s">
        <v>27</v>
      </c>
      <c r="F6" s="91" t="s">
        <v>27</v>
      </c>
      <c r="G6" s="91" t="s">
        <v>27</v>
      </c>
      <c r="H6" s="91" t="s">
        <v>27</v>
      </c>
      <c r="I6" s="91" t="s">
        <v>27</v>
      </c>
      <c r="J6" s="91" t="s">
        <v>27</v>
      </c>
      <c r="K6" s="91" t="s">
        <v>27</v>
      </c>
      <c r="L6" s="91" t="s">
        <v>27</v>
      </c>
      <c r="M6" s="91" t="s">
        <v>27</v>
      </c>
      <c r="N6" s="91" t="s">
        <v>27</v>
      </c>
      <c r="O6" s="91" t="s">
        <v>27</v>
      </c>
      <c r="P6" s="91" t="s">
        <v>27</v>
      </c>
      <c r="Q6" s="91" t="s">
        <v>27</v>
      </c>
      <c r="R6" s="91" t="s">
        <v>27</v>
      </c>
      <c r="S6" s="91" t="s">
        <v>27</v>
      </c>
      <c r="T6" s="91" t="s">
        <v>27</v>
      </c>
      <c r="U6" s="91" t="s">
        <v>27</v>
      </c>
      <c r="V6" s="91" t="s">
        <v>27</v>
      </c>
      <c r="W6" s="91" t="s">
        <v>27</v>
      </c>
      <c r="X6" s="91" t="s">
        <v>27</v>
      </c>
      <c r="Y6" s="91" t="s">
        <v>27</v>
      </c>
      <c r="Z6" s="91" t="s">
        <v>27</v>
      </c>
      <c r="AA6" s="91" t="s">
        <v>27</v>
      </c>
      <c r="AB6" s="91" t="s">
        <v>27</v>
      </c>
      <c r="AC6" s="91" t="s">
        <v>27</v>
      </c>
      <c r="AD6" s="91" t="s">
        <v>27</v>
      </c>
      <c r="AE6" s="91" t="s">
        <v>27</v>
      </c>
      <c r="AF6" s="91" t="s">
        <v>27</v>
      </c>
      <c r="AG6" s="91" t="s">
        <v>27</v>
      </c>
      <c r="AH6" s="91" t="s">
        <v>27</v>
      </c>
      <c r="AI6" s="91" t="s">
        <v>27</v>
      </c>
      <c r="AJ6" s="91" t="s">
        <v>27</v>
      </c>
      <c r="AK6" s="91" t="s">
        <v>27</v>
      </c>
      <c r="AL6" s="91" t="s">
        <v>27</v>
      </c>
      <c r="AM6" s="91" t="s">
        <v>27</v>
      </c>
      <c r="AN6" s="91" t="s">
        <v>27</v>
      </c>
      <c r="AO6" s="91" t="s">
        <v>27</v>
      </c>
      <c r="AP6" s="91" t="s">
        <v>27</v>
      </c>
      <c r="AQ6" s="91" t="s">
        <v>27</v>
      </c>
      <c r="AR6" s="91" t="s">
        <v>27</v>
      </c>
      <c r="AS6" s="91" t="s">
        <v>27</v>
      </c>
      <c r="AT6" s="91" t="s">
        <v>27</v>
      </c>
      <c r="AU6" s="91" t="s">
        <v>27</v>
      </c>
      <c r="AV6" s="91" t="s">
        <v>27</v>
      </c>
      <c r="AW6" s="91" t="s">
        <v>27</v>
      </c>
      <c r="AX6" s="91" t="s">
        <v>27</v>
      </c>
      <c r="AY6" s="91" t="s">
        <v>27</v>
      </c>
      <c r="AZ6" s="91" t="s">
        <v>27</v>
      </c>
      <c r="BA6" s="91" t="s">
        <v>27</v>
      </c>
      <c r="BB6" s="91" t="s">
        <v>27</v>
      </c>
      <c r="BC6" s="91" t="s">
        <v>27</v>
      </c>
      <c r="BD6" s="91" t="s">
        <v>27</v>
      </c>
      <c r="BE6" s="91" t="s">
        <v>27</v>
      </c>
      <c r="BF6" s="91" t="s">
        <v>27</v>
      </c>
      <c r="BG6" s="91" t="s">
        <v>27</v>
      </c>
      <c r="BH6" s="91" t="s">
        <v>27</v>
      </c>
      <c r="BI6" s="91" t="s">
        <v>27</v>
      </c>
      <c r="BJ6" s="91" t="s">
        <v>27</v>
      </c>
      <c r="BK6" s="91" t="s">
        <v>27</v>
      </c>
      <c r="BL6" s="12"/>
    </row>
    <row r="7" spans="1:64" x14ac:dyDescent="0.35">
      <c r="A7" s="12"/>
      <c r="B7" s="25" t="s">
        <v>0</v>
      </c>
      <c r="C7" s="28" t="s">
        <v>59</v>
      </c>
      <c r="D7" s="57">
        <v>100.29334442240472</v>
      </c>
      <c r="E7" s="57">
        <v>97.375034777549104</v>
      </c>
      <c r="F7" s="57">
        <v>107.92632986</v>
      </c>
      <c r="G7" s="57">
        <v>90.168063042735739</v>
      </c>
      <c r="H7" s="57">
        <v>111.59989306183374</v>
      </c>
      <c r="I7" s="57">
        <v>95.930333520728368</v>
      </c>
      <c r="J7" s="57">
        <v>102.54320182124077</v>
      </c>
      <c r="K7" s="57">
        <v>108.64540047987951</v>
      </c>
      <c r="L7" s="57">
        <v>98.911128892210812</v>
      </c>
      <c r="M7" s="57">
        <v>122.89154521308083</v>
      </c>
      <c r="N7" s="57">
        <v>114.435486196806</v>
      </c>
      <c r="O7" s="57">
        <v>108.51029479</v>
      </c>
      <c r="P7" s="57">
        <v>95.144769999999994</v>
      </c>
      <c r="Q7" s="57">
        <v>96.498253999999989</v>
      </c>
      <c r="R7" s="57">
        <v>95.727242999999973</v>
      </c>
      <c r="S7" s="57">
        <v>105.667393</v>
      </c>
      <c r="T7" s="57">
        <v>98.912437999999995</v>
      </c>
      <c r="U7" s="57">
        <v>95.416312000000005</v>
      </c>
      <c r="V7" s="57">
        <v>107.316812</v>
      </c>
      <c r="W7" s="57">
        <v>95.562384000000009</v>
      </c>
      <c r="X7" s="57">
        <v>97.840543000000011</v>
      </c>
      <c r="Y7" s="57">
        <v>123.18948700000001</v>
      </c>
      <c r="Z7" s="57">
        <v>111.812833</v>
      </c>
      <c r="AA7" s="57">
        <v>101.309923</v>
      </c>
      <c r="AB7" s="57">
        <v>100.28230800000003</v>
      </c>
      <c r="AC7" s="57">
        <v>96.510100000000023</v>
      </c>
      <c r="AD7" s="57">
        <v>90.901263</v>
      </c>
      <c r="AE7" s="57">
        <v>52.712912999999986</v>
      </c>
      <c r="AF7" s="57">
        <v>43.516763999999995</v>
      </c>
      <c r="AG7" s="57">
        <v>61.74022200000001</v>
      </c>
      <c r="AH7" s="57">
        <v>67.463862000000049</v>
      </c>
      <c r="AI7" s="57">
        <v>67.323704999999975</v>
      </c>
      <c r="AJ7" s="57">
        <v>69.406701999999981</v>
      </c>
      <c r="AK7" s="57">
        <v>66.534355000000005</v>
      </c>
      <c r="AL7" s="57">
        <v>74.294066999999998</v>
      </c>
      <c r="AM7" s="57">
        <v>73.223113000000012</v>
      </c>
      <c r="AN7" s="57">
        <v>58.81174399999999</v>
      </c>
      <c r="AO7" s="57">
        <v>65.862692999999979</v>
      </c>
      <c r="AP7" s="57">
        <v>79.480370999999977</v>
      </c>
      <c r="AQ7" s="57">
        <v>70.25387099999999</v>
      </c>
      <c r="AR7" s="57">
        <v>82.237726000000023</v>
      </c>
      <c r="AS7" s="57">
        <v>84.945009999999968</v>
      </c>
      <c r="AT7" s="57">
        <v>85.235634999999988</v>
      </c>
      <c r="AU7" s="57">
        <v>96.226000000000013</v>
      </c>
      <c r="AV7" s="57">
        <v>92.621009000000001</v>
      </c>
      <c r="AW7" s="57">
        <v>91.049585999999991</v>
      </c>
      <c r="AX7" s="57">
        <v>105.03450200000002</v>
      </c>
      <c r="AY7" s="57">
        <v>105.67227100000002</v>
      </c>
      <c r="AZ7" s="57">
        <v>74.368321000000009</v>
      </c>
      <c r="BA7" s="57">
        <v>87.862042000000045</v>
      </c>
      <c r="BB7" s="57">
        <v>108.86971300000005</v>
      </c>
      <c r="BC7" s="57">
        <v>97.695077000000012</v>
      </c>
      <c r="BD7" s="57">
        <v>108.37991500000001</v>
      </c>
      <c r="BE7" s="57">
        <v>100.54592699999995</v>
      </c>
      <c r="BF7" s="57">
        <v>106.94853900000001</v>
      </c>
      <c r="BG7" s="57">
        <v>122.38308200000002</v>
      </c>
      <c r="BH7" s="57">
        <v>118.13510000000001</v>
      </c>
      <c r="BI7" s="57">
        <v>127.84956100000001</v>
      </c>
      <c r="BJ7" s="57">
        <v>130.52610300000001</v>
      </c>
      <c r="BK7" s="57">
        <v>119.41157500000001</v>
      </c>
      <c r="BL7" s="12"/>
    </row>
    <row r="8" spans="1:64" x14ac:dyDescent="0.35">
      <c r="A8" s="12"/>
      <c r="B8" s="25" t="s">
        <v>5</v>
      </c>
      <c r="C8" s="26" t="s">
        <v>60</v>
      </c>
      <c r="D8" s="87">
        <v>23.105034000000003</v>
      </c>
      <c r="E8" s="87">
        <v>23.510065999999998</v>
      </c>
      <c r="F8" s="87">
        <v>25.810860000000002</v>
      </c>
      <c r="G8" s="87">
        <v>20.967617000000001</v>
      </c>
      <c r="H8" s="87">
        <v>22.737946000000004</v>
      </c>
      <c r="I8" s="87">
        <v>25.021528</v>
      </c>
      <c r="J8" s="87">
        <v>23.381115999999999</v>
      </c>
      <c r="K8" s="87">
        <v>30.566018</v>
      </c>
      <c r="L8" s="87">
        <v>22.487564999999996</v>
      </c>
      <c r="M8" s="87">
        <v>22.097159999999995</v>
      </c>
      <c r="N8" s="87">
        <v>27.375430000000001</v>
      </c>
      <c r="O8" s="87">
        <v>15.658205000000001</v>
      </c>
      <c r="P8" s="87">
        <v>23.893822999999994</v>
      </c>
      <c r="Q8" s="87">
        <v>24.093613999999999</v>
      </c>
      <c r="R8" s="87">
        <v>23.859603000000003</v>
      </c>
      <c r="S8" s="87">
        <v>26.825358000000005</v>
      </c>
      <c r="T8" s="87">
        <v>26.056629000000001</v>
      </c>
      <c r="U8" s="87">
        <v>21.531448999999999</v>
      </c>
      <c r="V8" s="87">
        <v>30.230239000000001</v>
      </c>
      <c r="W8" s="87">
        <v>25.564048</v>
      </c>
      <c r="X8" s="87">
        <v>24.582211999999998</v>
      </c>
      <c r="Y8" s="87">
        <v>25.279665000000005</v>
      </c>
      <c r="Z8" s="87">
        <v>28.625952999999999</v>
      </c>
      <c r="AA8" s="87">
        <v>22.155626000000005</v>
      </c>
      <c r="AB8" s="87">
        <v>27.978036000000003</v>
      </c>
      <c r="AC8" s="87">
        <v>17.841960999999994</v>
      </c>
      <c r="AD8" s="87">
        <v>30.326868999999999</v>
      </c>
      <c r="AE8" s="87">
        <v>17.676657000000009</v>
      </c>
      <c r="AF8" s="87">
        <v>13.672386999999993</v>
      </c>
      <c r="AG8" s="87">
        <v>14.445394000000002</v>
      </c>
      <c r="AH8" s="87">
        <v>24.471914000000002</v>
      </c>
      <c r="AI8" s="87">
        <v>19.994698</v>
      </c>
      <c r="AJ8" s="87">
        <v>21.878852000000002</v>
      </c>
      <c r="AK8" s="87">
        <v>20.618553999999996</v>
      </c>
      <c r="AL8" s="87">
        <v>24.427772000000001</v>
      </c>
      <c r="AM8" s="87">
        <v>22.913275000000002</v>
      </c>
      <c r="AN8" s="87">
        <v>19.200220000000002</v>
      </c>
      <c r="AO8" s="87">
        <v>22.275881999999996</v>
      </c>
      <c r="AP8" s="87">
        <v>23.885402999999997</v>
      </c>
      <c r="AQ8" s="87">
        <v>27.345631000000004</v>
      </c>
      <c r="AR8" s="87">
        <v>27.055260999999991</v>
      </c>
      <c r="AS8" s="87">
        <v>25.375601999999994</v>
      </c>
      <c r="AT8" s="87">
        <v>32.327354</v>
      </c>
      <c r="AU8" s="87">
        <v>30.12709700000001</v>
      </c>
      <c r="AV8" s="87">
        <v>25.157953000000003</v>
      </c>
      <c r="AW8" s="87">
        <v>24.775074999999994</v>
      </c>
      <c r="AX8" s="87">
        <v>30.959814999999995</v>
      </c>
      <c r="AY8" s="87">
        <v>30.333026</v>
      </c>
      <c r="AZ8" s="87">
        <v>31.767321000000003</v>
      </c>
      <c r="BA8" s="87">
        <v>21.968650999999998</v>
      </c>
      <c r="BB8" s="87">
        <v>28.361526999999995</v>
      </c>
      <c r="BC8" s="87">
        <v>27.603618999999998</v>
      </c>
      <c r="BD8" s="87">
        <v>33.208153000000003</v>
      </c>
      <c r="BE8" s="87">
        <v>26.937563999999995</v>
      </c>
      <c r="BF8" s="87">
        <v>26.754920000000002</v>
      </c>
      <c r="BG8" s="87">
        <v>37.4679</v>
      </c>
      <c r="BH8" s="87">
        <v>26.937622000000001</v>
      </c>
      <c r="BI8" s="87">
        <v>32.083152000000005</v>
      </c>
      <c r="BJ8" s="87">
        <v>36.643686999999986</v>
      </c>
      <c r="BK8" s="87">
        <v>36.722426999999996</v>
      </c>
      <c r="BL8" s="12"/>
    </row>
    <row r="9" spans="1:64" x14ac:dyDescent="0.35">
      <c r="A9" s="12"/>
      <c r="B9" s="25" t="s">
        <v>9</v>
      </c>
      <c r="C9" s="28" t="s">
        <v>61</v>
      </c>
      <c r="D9" s="57">
        <v>6.6518380000000006</v>
      </c>
      <c r="E9" s="57">
        <v>4.1231799999999996</v>
      </c>
      <c r="F9" s="57">
        <v>6.683486000000002</v>
      </c>
      <c r="G9" s="57">
        <v>3.6027509999999996</v>
      </c>
      <c r="H9" s="57">
        <v>8.9062120000000018</v>
      </c>
      <c r="I9" s="57">
        <v>6.0366669999999996</v>
      </c>
      <c r="J9" s="57">
        <v>4.3216279999999996</v>
      </c>
      <c r="K9" s="57">
        <v>8.4025819999999989</v>
      </c>
      <c r="L9" s="57">
        <v>3.9499540000000009</v>
      </c>
      <c r="M9" s="57">
        <v>7.0443529999999992</v>
      </c>
      <c r="N9" s="57">
        <v>7.4538049999999991</v>
      </c>
      <c r="O9" s="57">
        <v>6.6183769999999988</v>
      </c>
      <c r="P9" s="57">
        <v>7.1684319999999984</v>
      </c>
      <c r="Q9" s="57">
        <v>4.9968200000000014</v>
      </c>
      <c r="R9" s="57">
        <v>4.8362049999999988</v>
      </c>
      <c r="S9" s="57">
        <v>4.3521089999999987</v>
      </c>
      <c r="T9" s="57">
        <v>6.0573569999999988</v>
      </c>
      <c r="U9" s="57">
        <v>6.4335520000000006</v>
      </c>
      <c r="V9" s="57">
        <v>8.356227999999998</v>
      </c>
      <c r="W9" s="57">
        <v>6.6804449999999989</v>
      </c>
      <c r="X9" s="57">
        <v>11.372904999999999</v>
      </c>
      <c r="Y9" s="57">
        <v>7.4120439999999999</v>
      </c>
      <c r="Z9" s="57">
        <v>11.055922000000001</v>
      </c>
      <c r="AA9" s="57">
        <v>6.4848729999999986</v>
      </c>
      <c r="AB9" s="57">
        <v>8.8625300000000031</v>
      </c>
      <c r="AC9" s="57">
        <v>7.378134000000002</v>
      </c>
      <c r="AD9" s="57">
        <v>5.1547419999999988</v>
      </c>
      <c r="AE9" s="57">
        <v>2.0356540000000001</v>
      </c>
      <c r="AF9" s="57">
        <v>1.9808430000000001</v>
      </c>
      <c r="AG9" s="57">
        <v>6.1833409999999978</v>
      </c>
      <c r="AH9" s="57">
        <v>5.2000159999999997</v>
      </c>
      <c r="AI9" s="57">
        <v>7.4747850000000007</v>
      </c>
      <c r="AJ9" s="57">
        <v>4.5039869999999986</v>
      </c>
      <c r="AK9" s="57">
        <v>4.6669699999999992</v>
      </c>
      <c r="AL9" s="57">
        <v>7.9266609999999975</v>
      </c>
      <c r="AM9" s="57">
        <v>6.1326770000000002</v>
      </c>
      <c r="AN9" s="57">
        <v>5.4522989999999991</v>
      </c>
      <c r="AO9" s="57">
        <v>3.5618769999999995</v>
      </c>
      <c r="AP9" s="57">
        <v>6.8188919999999991</v>
      </c>
      <c r="AQ9" s="57">
        <v>1.9962629999999997</v>
      </c>
      <c r="AR9" s="57">
        <v>5.7827770000000012</v>
      </c>
      <c r="AS9" s="57">
        <v>6.4912869999999998</v>
      </c>
      <c r="AT9" s="57">
        <v>5.8159629999999982</v>
      </c>
      <c r="AU9" s="57">
        <v>4.7457979999999989</v>
      </c>
      <c r="AV9" s="57">
        <v>7.4618149999999996</v>
      </c>
      <c r="AW9" s="57">
        <v>9.1861690000000031</v>
      </c>
      <c r="AX9" s="57">
        <v>9.7660479999999978</v>
      </c>
      <c r="AY9" s="57">
        <v>8.7605199999999996</v>
      </c>
      <c r="AZ9" s="57">
        <v>6.1439479999999991</v>
      </c>
      <c r="BA9" s="57">
        <v>12.333974</v>
      </c>
      <c r="BB9" s="57">
        <v>10.477390999999997</v>
      </c>
      <c r="BC9" s="57">
        <v>6.0870210000000009</v>
      </c>
      <c r="BD9" s="57">
        <v>6.0323959999999994</v>
      </c>
      <c r="BE9" s="57">
        <v>6.7476840000000005</v>
      </c>
      <c r="BF9" s="57">
        <v>8.9819379999999978</v>
      </c>
      <c r="BG9" s="57">
        <v>10.195784999999997</v>
      </c>
      <c r="BH9" s="57">
        <v>8.5597859999999972</v>
      </c>
      <c r="BI9" s="57">
        <v>17.15418</v>
      </c>
      <c r="BJ9" s="57">
        <v>12.846524999999998</v>
      </c>
      <c r="BK9" s="57">
        <v>14.749524999999998</v>
      </c>
      <c r="BL9" s="12"/>
    </row>
    <row r="10" spans="1:64" x14ac:dyDescent="0.35">
      <c r="A10" s="12"/>
      <c r="B10" s="25" t="s">
        <v>14</v>
      </c>
      <c r="C10" s="26" t="s">
        <v>62</v>
      </c>
      <c r="D10" s="87">
        <v>4.1292950000000008</v>
      </c>
      <c r="E10" s="87">
        <v>4.3526680000000004</v>
      </c>
      <c r="F10" s="87">
        <v>5.3176219999999992</v>
      </c>
      <c r="G10" s="87">
        <v>3.9266640000000006</v>
      </c>
      <c r="H10" s="87">
        <v>4.193835</v>
      </c>
      <c r="I10" s="87">
        <v>4.0971690000000001</v>
      </c>
      <c r="J10" s="87">
        <v>4.6198170000000003</v>
      </c>
      <c r="K10" s="87">
        <v>5.8550129999999987</v>
      </c>
      <c r="L10" s="87">
        <v>4.7246880000000004</v>
      </c>
      <c r="M10" s="87">
        <v>5.5255959999999993</v>
      </c>
      <c r="N10" s="87">
        <v>6.7291550000000013</v>
      </c>
      <c r="O10" s="87">
        <v>3.9433369999999996</v>
      </c>
      <c r="P10" s="87">
        <v>5.2071419999999993</v>
      </c>
      <c r="Q10" s="87">
        <v>4.8780359999999998</v>
      </c>
      <c r="R10" s="87">
        <v>4.9761789999999992</v>
      </c>
      <c r="S10" s="87">
        <v>4.8601619999999999</v>
      </c>
      <c r="T10" s="87">
        <v>4.5898860000000017</v>
      </c>
      <c r="U10" s="87">
        <v>5.3309059999999997</v>
      </c>
      <c r="V10" s="87">
        <v>5.9382369999999991</v>
      </c>
      <c r="W10" s="87">
        <v>3.9226759999999996</v>
      </c>
      <c r="X10" s="87">
        <v>3.8649519999999997</v>
      </c>
      <c r="Y10" s="87">
        <v>6.7777010000000004</v>
      </c>
      <c r="Z10" s="87">
        <v>6.7060380000000004</v>
      </c>
      <c r="AA10" s="87">
        <v>6.6068239999999996</v>
      </c>
      <c r="AB10" s="87">
        <v>4.3955379999999984</v>
      </c>
      <c r="AC10" s="87">
        <v>4.1812949999999995</v>
      </c>
      <c r="AD10" s="87">
        <v>4.6791630000000008</v>
      </c>
      <c r="AE10" s="87">
        <v>4.2115080000000003</v>
      </c>
      <c r="AF10" s="87">
        <v>2.7078259999999994</v>
      </c>
      <c r="AG10" s="87">
        <v>3.6636239999999991</v>
      </c>
      <c r="AH10" s="87">
        <v>5.2536019999999981</v>
      </c>
      <c r="AI10" s="87">
        <v>4.0438239999999999</v>
      </c>
      <c r="AJ10" s="87">
        <v>4.6450839999999989</v>
      </c>
      <c r="AK10" s="87">
        <v>5.3895719999999994</v>
      </c>
      <c r="AL10" s="87">
        <v>7.0053940000000008</v>
      </c>
      <c r="AM10" s="87">
        <v>6.3278049999999988</v>
      </c>
      <c r="AN10" s="87">
        <v>3.525582</v>
      </c>
      <c r="AO10" s="87">
        <v>4.1869819999999995</v>
      </c>
      <c r="AP10" s="87">
        <v>3.5177799999999988</v>
      </c>
      <c r="AQ10" s="87">
        <v>3.7944830000000001</v>
      </c>
      <c r="AR10" s="87">
        <v>5.3722029999999998</v>
      </c>
      <c r="AS10" s="87">
        <v>4.2867510000000006</v>
      </c>
      <c r="AT10" s="87">
        <v>5.2036569999999998</v>
      </c>
      <c r="AU10" s="87">
        <v>5.7311610000000019</v>
      </c>
      <c r="AV10" s="87">
        <v>5.9689650000000007</v>
      </c>
      <c r="AW10" s="87">
        <v>5.2729660000000003</v>
      </c>
      <c r="AX10" s="87">
        <v>7.0909900000000006</v>
      </c>
      <c r="AY10" s="87">
        <v>7.0649500000000005</v>
      </c>
      <c r="AZ10" s="87">
        <v>4.0067449999999996</v>
      </c>
      <c r="BA10" s="87">
        <v>5.5855769999999989</v>
      </c>
      <c r="BB10" s="87">
        <v>6.2484730000000006</v>
      </c>
      <c r="BC10" s="87">
        <v>4.4829179999999997</v>
      </c>
      <c r="BD10" s="87">
        <v>3.5232409999999987</v>
      </c>
      <c r="BE10" s="87">
        <v>5.0479959999999995</v>
      </c>
      <c r="BF10" s="87">
        <v>4.6894060000000017</v>
      </c>
      <c r="BG10" s="87">
        <v>7.3243669999999996</v>
      </c>
      <c r="BH10" s="87">
        <v>4.8646530000000014</v>
      </c>
      <c r="BI10" s="87">
        <v>7.8644169999999978</v>
      </c>
      <c r="BJ10" s="87">
        <v>9.9979140000000015</v>
      </c>
      <c r="BK10" s="87">
        <v>5.3604249999999993</v>
      </c>
      <c r="BL10" s="12"/>
    </row>
    <row r="11" spans="1:64" x14ac:dyDescent="0.35">
      <c r="A11" s="12"/>
      <c r="B11" s="25" t="s">
        <v>19</v>
      </c>
      <c r="C11" s="28" t="s">
        <v>63</v>
      </c>
      <c r="D11" s="57">
        <v>3.0949429999999998</v>
      </c>
      <c r="E11" s="57">
        <v>2.755878</v>
      </c>
      <c r="F11" s="57">
        <v>3.8322060000000002</v>
      </c>
      <c r="G11" s="57">
        <v>3.1915100000000001</v>
      </c>
      <c r="H11" s="57">
        <v>4.9793250000000011</v>
      </c>
      <c r="I11" s="57">
        <v>3.6716939999999996</v>
      </c>
      <c r="J11" s="57">
        <v>3.7150829999999999</v>
      </c>
      <c r="K11" s="57">
        <v>5.3805520000000016</v>
      </c>
      <c r="L11" s="57">
        <v>3.1953739999999997</v>
      </c>
      <c r="M11" s="57">
        <v>4.6821150000000005</v>
      </c>
      <c r="N11" s="57">
        <v>4.3873870000000004</v>
      </c>
      <c r="O11" s="57">
        <v>3.2819970000000005</v>
      </c>
      <c r="P11" s="57">
        <v>3.1713140000000006</v>
      </c>
      <c r="Q11" s="57">
        <v>5.4724260000000005</v>
      </c>
      <c r="R11" s="57">
        <v>4.2322889999999997</v>
      </c>
      <c r="S11" s="57">
        <v>3.78633</v>
      </c>
      <c r="T11" s="57">
        <v>4.7544589999999998</v>
      </c>
      <c r="U11" s="57">
        <v>3.9529600000000009</v>
      </c>
      <c r="V11" s="57">
        <v>6.0324940000000007</v>
      </c>
      <c r="W11" s="57">
        <v>3.9846940000000002</v>
      </c>
      <c r="X11" s="57">
        <v>5.1576899999999997</v>
      </c>
      <c r="Y11" s="57">
        <v>5.4702919999999997</v>
      </c>
      <c r="Z11" s="57">
        <v>4.5935239999999995</v>
      </c>
      <c r="AA11" s="57">
        <v>4.2052019999999999</v>
      </c>
      <c r="AB11" s="57">
        <v>3.5743944158000001</v>
      </c>
      <c r="AC11" s="57">
        <v>3.0167980000000001</v>
      </c>
      <c r="AD11" s="57">
        <v>3.9154229999999992</v>
      </c>
      <c r="AE11" s="57">
        <v>3.2792749999999993</v>
      </c>
      <c r="AF11" s="57">
        <v>2.959404000000001</v>
      </c>
      <c r="AG11" s="57">
        <v>4.0410769999999987</v>
      </c>
      <c r="AH11" s="57">
        <v>4.2037420000000001</v>
      </c>
      <c r="AI11" s="57">
        <v>3.9531299999999998</v>
      </c>
      <c r="AJ11" s="57">
        <v>3.7538130000000005</v>
      </c>
      <c r="AK11" s="57">
        <v>3.3458030000000001</v>
      </c>
      <c r="AL11" s="57">
        <v>4.3612799999999998</v>
      </c>
      <c r="AM11" s="57">
        <v>4.9966660000000003</v>
      </c>
      <c r="AN11" s="57">
        <v>2.5673169999999996</v>
      </c>
      <c r="AO11" s="57">
        <v>3.6038430000000004</v>
      </c>
      <c r="AP11" s="57">
        <v>4.1824369999999993</v>
      </c>
      <c r="AQ11" s="57">
        <v>3.113836</v>
      </c>
      <c r="AR11" s="57">
        <v>3.7432089999999998</v>
      </c>
      <c r="AS11" s="57">
        <v>4.187843</v>
      </c>
      <c r="AT11" s="57">
        <v>6.2236879999999992</v>
      </c>
      <c r="AU11" s="57">
        <v>5.4450709999999987</v>
      </c>
      <c r="AV11" s="57">
        <v>5.3699669999999999</v>
      </c>
      <c r="AW11" s="57">
        <v>7.5072019999999995</v>
      </c>
      <c r="AX11" s="57">
        <v>6.2345659999999992</v>
      </c>
      <c r="AY11" s="57">
        <v>5.8057890000000025</v>
      </c>
      <c r="AZ11" s="57">
        <v>4.3659209999999993</v>
      </c>
      <c r="BA11" s="57">
        <v>4.4542339999999996</v>
      </c>
      <c r="BB11" s="57">
        <v>6.1090429999999998</v>
      </c>
      <c r="BC11" s="57">
        <v>4.5367500000000014</v>
      </c>
      <c r="BD11" s="57">
        <v>6.167552999999999</v>
      </c>
      <c r="BE11" s="57">
        <v>6.4335270000000007</v>
      </c>
      <c r="BF11" s="57">
        <v>3.1055519999999999</v>
      </c>
      <c r="BG11" s="57">
        <v>7.206213</v>
      </c>
      <c r="BH11" s="57">
        <v>5.7617970000000023</v>
      </c>
      <c r="BI11" s="57">
        <v>8.7650789999999983</v>
      </c>
      <c r="BJ11" s="57">
        <v>7.7312570000000012</v>
      </c>
      <c r="BK11" s="57">
        <v>6.4533549999999984</v>
      </c>
      <c r="BL11" s="12"/>
    </row>
    <row r="12" spans="1:64" x14ac:dyDescent="0.35">
      <c r="A12" s="12"/>
      <c r="B12" s="25" t="s">
        <v>55</v>
      </c>
      <c r="C12" s="26" t="s">
        <v>64</v>
      </c>
      <c r="D12" s="87">
        <v>7.1691530000000014</v>
      </c>
      <c r="E12" s="87">
        <v>1.7494510000000001</v>
      </c>
      <c r="F12" s="87">
        <v>2.4746329999999999</v>
      </c>
      <c r="G12" s="87">
        <v>2.84314</v>
      </c>
      <c r="H12" s="87">
        <v>2.5462120000000001</v>
      </c>
      <c r="I12" s="87">
        <v>5.0884160000000005</v>
      </c>
      <c r="J12" s="87">
        <v>2.5555239999999997</v>
      </c>
      <c r="K12" s="87">
        <v>5.2520779999999991</v>
      </c>
      <c r="L12" s="87">
        <v>5.8528850000000006</v>
      </c>
      <c r="M12" s="87">
        <v>4.4458919999999997</v>
      </c>
      <c r="N12" s="87">
        <v>3.2239019999999998</v>
      </c>
      <c r="O12" s="87">
        <v>2.4076200000000001</v>
      </c>
      <c r="P12" s="87">
        <v>2.778359</v>
      </c>
      <c r="Q12" s="87">
        <v>1.7308220000000001</v>
      </c>
      <c r="R12" s="87">
        <v>3.1354280000000001</v>
      </c>
      <c r="S12" s="87">
        <v>3.555958</v>
      </c>
      <c r="T12" s="87">
        <v>3.5022389999999999</v>
      </c>
      <c r="U12" s="87">
        <v>5.177772</v>
      </c>
      <c r="V12" s="87">
        <v>4.8938279999999992</v>
      </c>
      <c r="W12" s="87">
        <v>3.9615550000000002</v>
      </c>
      <c r="X12" s="87">
        <v>4.9617370000000003</v>
      </c>
      <c r="Y12" s="87">
        <v>4.6238429999999999</v>
      </c>
      <c r="Z12" s="87">
        <v>2.8478649999999996</v>
      </c>
      <c r="AA12" s="87">
        <v>2.149966</v>
      </c>
      <c r="AB12" s="87">
        <v>2.8205999999999998</v>
      </c>
      <c r="AC12" s="87">
        <v>2.8817909999999998</v>
      </c>
      <c r="AD12" s="87">
        <v>2.7119449999999996</v>
      </c>
      <c r="AE12" s="87">
        <v>3.869011</v>
      </c>
      <c r="AF12" s="87">
        <v>1.5629009999999999</v>
      </c>
      <c r="AG12" s="87">
        <v>3.3016699999999997</v>
      </c>
      <c r="AH12" s="87">
        <v>2.4471669999999999</v>
      </c>
      <c r="AI12" s="87">
        <v>3.7974500000000004</v>
      </c>
      <c r="AJ12" s="87">
        <v>3.3344750000000003</v>
      </c>
      <c r="AK12" s="87">
        <v>4.1676820000000001</v>
      </c>
      <c r="AL12" s="87">
        <v>3.8040749999999997</v>
      </c>
      <c r="AM12" s="87">
        <v>2.7782219999999995</v>
      </c>
      <c r="AN12" s="87">
        <v>2.7451219999999998</v>
      </c>
      <c r="AO12" s="87">
        <v>2.2796300000000005</v>
      </c>
      <c r="AP12" s="87">
        <v>2.562036</v>
      </c>
      <c r="AQ12" s="87">
        <v>3.3864520000000007</v>
      </c>
      <c r="AR12" s="87">
        <v>3.2718200000000008</v>
      </c>
      <c r="AS12" s="87">
        <v>5.5744240000000005</v>
      </c>
      <c r="AT12" s="87">
        <v>5.5579510000000001</v>
      </c>
      <c r="AU12" s="87">
        <v>4.1556089999999983</v>
      </c>
      <c r="AV12" s="87">
        <v>4.9213470000000008</v>
      </c>
      <c r="AW12" s="87">
        <v>7.823884999999998</v>
      </c>
      <c r="AX12" s="87">
        <v>5.8834019999999976</v>
      </c>
      <c r="AY12" s="87">
        <v>6.4758929999999983</v>
      </c>
      <c r="AZ12" s="87">
        <v>1.6682039999999998</v>
      </c>
      <c r="BA12" s="87">
        <v>5.5029479999999991</v>
      </c>
      <c r="BB12" s="87">
        <v>4.3544909999999986</v>
      </c>
      <c r="BC12" s="87">
        <v>2.9109129999999999</v>
      </c>
      <c r="BD12" s="87">
        <v>4.3802549999999991</v>
      </c>
      <c r="BE12" s="87">
        <v>6.1032229999999998</v>
      </c>
      <c r="BF12" s="87">
        <v>4.546736000000001</v>
      </c>
      <c r="BG12" s="87">
        <v>9.5991420000000005</v>
      </c>
      <c r="BH12" s="87">
        <v>6.6925319999999999</v>
      </c>
      <c r="BI12" s="87">
        <v>12.481942999999999</v>
      </c>
      <c r="BJ12" s="87">
        <v>8.8338070000000002</v>
      </c>
      <c r="BK12" s="87">
        <v>8.4994180000000004</v>
      </c>
      <c r="BL12" s="12"/>
    </row>
    <row r="13" spans="1:64" x14ac:dyDescent="0.35">
      <c r="A13" s="12"/>
      <c r="B13" s="25" t="s">
        <v>56</v>
      </c>
      <c r="C13" s="28" t="s">
        <v>65</v>
      </c>
      <c r="D13" s="57">
        <v>3.1039859999999999</v>
      </c>
      <c r="E13" s="57">
        <v>1.5539929999999997</v>
      </c>
      <c r="F13" s="57">
        <v>2.9745649999999997</v>
      </c>
      <c r="G13" s="57">
        <v>2.589900000000001</v>
      </c>
      <c r="H13" s="57">
        <v>4.7575060000000002</v>
      </c>
      <c r="I13" s="57">
        <v>3.7100410000000004</v>
      </c>
      <c r="J13" s="57">
        <v>2.7763850000000003</v>
      </c>
      <c r="K13" s="57">
        <v>7.8014490000000007</v>
      </c>
      <c r="L13" s="57">
        <v>6.1830220000000002</v>
      </c>
      <c r="M13" s="57">
        <v>3.2689449999999995</v>
      </c>
      <c r="N13" s="57">
        <v>3.7642039999999999</v>
      </c>
      <c r="O13" s="57">
        <v>2.5633170000000005</v>
      </c>
      <c r="P13" s="57">
        <v>3.2197689999999999</v>
      </c>
      <c r="Q13" s="57">
        <v>1.9660759999999997</v>
      </c>
      <c r="R13" s="57">
        <v>2.4868110000000003</v>
      </c>
      <c r="S13" s="57">
        <v>2.1687059999999998</v>
      </c>
      <c r="T13" s="57">
        <v>3.1828220000000003</v>
      </c>
      <c r="U13" s="57">
        <v>2.6453440000000001</v>
      </c>
      <c r="V13" s="57">
        <v>2.8904700000000001</v>
      </c>
      <c r="W13" s="57">
        <v>4.3587830000000007</v>
      </c>
      <c r="X13" s="57">
        <v>2.8585349999999998</v>
      </c>
      <c r="Y13" s="57">
        <v>3.0554370000000004</v>
      </c>
      <c r="Z13" s="57">
        <v>2.9088320000000003</v>
      </c>
      <c r="AA13" s="57">
        <v>2.2315800000000001</v>
      </c>
      <c r="AB13" s="57">
        <v>1.6302669999999999</v>
      </c>
      <c r="AC13" s="57">
        <v>1.8623030000000003</v>
      </c>
      <c r="AD13" s="57">
        <v>1.808368</v>
      </c>
      <c r="AE13" s="57">
        <v>1.5645210000000003</v>
      </c>
      <c r="AF13" s="57">
        <v>0.84092500000000014</v>
      </c>
      <c r="AG13" s="57">
        <v>1.082935</v>
      </c>
      <c r="AH13" s="57">
        <v>1.2331729999999999</v>
      </c>
      <c r="AI13" s="57">
        <v>2.2945620000000004</v>
      </c>
      <c r="AJ13" s="57">
        <v>1.257466</v>
      </c>
      <c r="AK13" s="57">
        <v>2.0859060000000005</v>
      </c>
      <c r="AL13" s="57">
        <v>1.8388929999999997</v>
      </c>
      <c r="AM13" s="57">
        <v>1.9391400000000001</v>
      </c>
      <c r="AN13" s="57">
        <v>1.5914229999999996</v>
      </c>
      <c r="AO13" s="57">
        <v>3.8179719999999997</v>
      </c>
      <c r="AP13" s="57">
        <v>1.9640739999999997</v>
      </c>
      <c r="AQ13" s="57">
        <v>1.517835</v>
      </c>
      <c r="AR13" s="57">
        <v>5.7214310000000008</v>
      </c>
      <c r="AS13" s="57">
        <v>2.5313210000000002</v>
      </c>
      <c r="AT13" s="57">
        <v>6.1234299999999999</v>
      </c>
      <c r="AU13" s="57">
        <v>7.3253979999999999</v>
      </c>
      <c r="AV13" s="57">
        <v>4.5396920000000005</v>
      </c>
      <c r="AW13" s="57">
        <v>4.0032769999999998</v>
      </c>
      <c r="AX13" s="57">
        <v>2.9045829999999997</v>
      </c>
      <c r="AY13" s="57">
        <v>3.0180350000000002</v>
      </c>
      <c r="AZ13" s="57">
        <v>2.6367419999999999</v>
      </c>
      <c r="BA13" s="57">
        <v>2.292373</v>
      </c>
      <c r="BB13" s="57">
        <v>3.9398529999999985</v>
      </c>
      <c r="BC13" s="57">
        <v>3.596441</v>
      </c>
      <c r="BD13" s="57">
        <v>1.4979899999999999</v>
      </c>
      <c r="BE13" s="57">
        <v>2.4339410000000004</v>
      </c>
      <c r="BF13" s="57">
        <v>1.9577199999999995</v>
      </c>
      <c r="BG13" s="57">
        <v>2.8011010000000001</v>
      </c>
      <c r="BH13" s="57">
        <v>3.2124289999999993</v>
      </c>
      <c r="BI13" s="57">
        <v>2.3713310000000001</v>
      </c>
      <c r="BJ13" s="57">
        <v>6.7327849999999998</v>
      </c>
      <c r="BK13" s="57">
        <v>2.8355829999999993</v>
      </c>
      <c r="BL13" s="12"/>
    </row>
    <row r="14" spans="1:64" x14ac:dyDescent="0.35">
      <c r="A14" s="12"/>
      <c r="B14" s="25" t="s">
        <v>57</v>
      </c>
      <c r="C14" s="26" t="s">
        <v>82</v>
      </c>
      <c r="D14" s="87">
        <v>0.52648499999999998</v>
      </c>
      <c r="E14" s="87">
        <v>0.17977399999999999</v>
      </c>
      <c r="F14" s="87">
        <v>2.3254999999999998E-2</v>
      </c>
      <c r="G14" s="87" t="s">
        <v>150</v>
      </c>
      <c r="H14" s="87">
        <v>1.0079000000000001E-2</v>
      </c>
      <c r="I14" s="87">
        <v>1.65E-4</v>
      </c>
      <c r="J14" s="87">
        <v>3.3709999999999999E-3</v>
      </c>
      <c r="K14" s="87">
        <v>1.2715000000000001E-2</v>
      </c>
      <c r="L14" s="87">
        <v>0.40848099999999998</v>
      </c>
      <c r="M14" s="87">
        <v>2.8552379999999999</v>
      </c>
      <c r="N14" s="87">
        <v>2.7809999999999998E-2</v>
      </c>
      <c r="O14" s="87" t="s">
        <v>150</v>
      </c>
      <c r="P14" s="87" t="s">
        <v>150</v>
      </c>
      <c r="Q14" s="87">
        <v>1.5262000000000001E-2</v>
      </c>
      <c r="R14" s="87">
        <v>6.5527000000000002E-2</v>
      </c>
      <c r="S14" s="87">
        <v>0.173065</v>
      </c>
      <c r="T14" s="87">
        <v>0.56155599999999994</v>
      </c>
      <c r="U14" s="87">
        <v>0.6609870000000001</v>
      </c>
      <c r="V14" s="87">
        <v>7.8834000000000001E-2</v>
      </c>
      <c r="W14" s="87">
        <v>9.5248480000000004</v>
      </c>
      <c r="X14" s="87">
        <v>5.1472260000000007</v>
      </c>
      <c r="Y14" s="87">
        <v>62.094363999999999</v>
      </c>
      <c r="Z14" s="87">
        <v>6.0411159999999997</v>
      </c>
      <c r="AA14" s="87">
        <v>3.5354570000000005</v>
      </c>
      <c r="AB14" s="87">
        <v>6.594E-3</v>
      </c>
      <c r="AC14" s="87">
        <v>0.71929500000000002</v>
      </c>
      <c r="AD14" s="87">
        <v>0.489234</v>
      </c>
      <c r="AE14" s="87"/>
      <c r="AF14" s="87">
        <v>3.6959999999999996E-3</v>
      </c>
      <c r="AG14" s="87">
        <v>12.730412999999999</v>
      </c>
      <c r="AH14" s="87">
        <v>17.785808000000003</v>
      </c>
      <c r="AI14" s="87">
        <v>1.9740000000000001E-3</v>
      </c>
      <c r="AJ14" s="87">
        <v>3.1010600000000004</v>
      </c>
      <c r="AK14" s="87">
        <v>2.0955629999999998</v>
      </c>
      <c r="AL14" s="87">
        <v>1.0358000000000001E-2</v>
      </c>
      <c r="AM14" s="87">
        <v>1.8850210000000001</v>
      </c>
      <c r="AN14" s="87">
        <v>6.208E-3</v>
      </c>
      <c r="AO14" s="87">
        <v>4.9319999999999996E-2</v>
      </c>
      <c r="AP14" s="87">
        <v>2.81453</v>
      </c>
      <c r="AQ14" s="87">
        <v>1.2192999999999999E-2</v>
      </c>
      <c r="AR14" s="87">
        <v>0.32905200000000001</v>
      </c>
      <c r="AS14" s="87">
        <v>0.16067000000000001</v>
      </c>
      <c r="AT14" s="87">
        <v>0.24590200000000001</v>
      </c>
      <c r="AU14" s="87">
        <v>0.195991</v>
      </c>
      <c r="AV14" s="87">
        <v>8.4106E-2</v>
      </c>
      <c r="AW14" s="87">
        <v>0.29058499999999998</v>
      </c>
      <c r="AX14" s="87">
        <v>3.9234000000000005E-2</v>
      </c>
      <c r="AY14" s="87">
        <v>3.6903999999999999E-2</v>
      </c>
      <c r="AZ14" s="87">
        <v>0.16311600000000001</v>
      </c>
      <c r="BA14" s="87">
        <v>2.8235680000000003</v>
      </c>
      <c r="BB14" s="87">
        <v>0.62774700000000017</v>
      </c>
      <c r="BC14" s="87">
        <v>9.1931999999999986E-2</v>
      </c>
      <c r="BD14" s="87">
        <v>3.1527999999999994E-2</v>
      </c>
      <c r="BE14" s="87">
        <v>0.28730899999999998</v>
      </c>
      <c r="BF14" s="87">
        <v>1.5171E-2</v>
      </c>
      <c r="BG14" s="87">
        <v>0.27914699999999998</v>
      </c>
      <c r="BH14" s="87">
        <v>0.13472399999999998</v>
      </c>
      <c r="BI14" s="87">
        <v>6.3828999999999997E-2</v>
      </c>
      <c r="BJ14" s="87">
        <v>0.16849900000000001</v>
      </c>
      <c r="BK14" s="87">
        <v>1.2868269999999999</v>
      </c>
      <c r="BL14" s="12"/>
    </row>
    <row r="15" spans="1:64" x14ac:dyDescent="0.35">
      <c r="A15" s="12"/>
      <c r="B15" s="25" t="s">
        <v>58</v>
      </c>
      <c r="C15" s="28" t="s">
        <v>68</v>
      </c>
      <c r="D15" s="57">
        <v>1.6242619999999999</v>
      </c>
      <c r="E15" s="57">
        <v>2.263855</v>
      </c>
      <c r="F15" s="57">
        <v>1.5678380000000001</v>
      </c>
      <c r="G15" s="57">
        <v>1.9306270000000003</v>
      </c>
      <c r="H15" s="57">
        <v>2.6692069999999997</v>
      </c>
      <c r="I15" s="57">
        <v>2.3273619999999999</v>
      </c>
      <c r="J15" s="57">
        <v>2.2821280000000002</v>
      </c>
      <c r="K15" s="57">
        <v>2.8889819999999995</v>
      </c>
      <c r="L15" s="57">
        <v>2.1473969999999998</v>
      </c>
      <c r="M15" s="57">
        <v>2.953938</v>
      </c>
      <c r="N15" s="57">
        <v>3.3554050000000002</v>
      </c>
      <c r="O15" s="57">
        <v>2.4328590000000001</v>
      </c>
      <c r="P15" s="57">
        <v>1.5475999999999999</v>
      </c>
      <c r="Q15" s="57">
        <v>2.2857039999999991</v>
      </c>
      <c r="R15" s="57">
        <v>2.1871230000000006</v>
      </c>
      <c r="S15" s="57">
        <v>2.3891490000000002</v>
      </c>
      <c r="T15" s="57">
        <v>2.1450929999999997</v>
      </c>
      <c r="U15" s="57">
        <v>2.192288</v>
      </c>
      <c r="V15" s="57">
        <v>2.4882890000000004</v>
      </c>
      <c r="W15" s="57">
        <v>2.2108179999999997</v>
      </c>
      <c r="X15" s="57">
        <v>1.8455480000000004</v>
      </c>
      <c r="Y15" s="57">
        <v>2.5626500000000001</v>
      </c>
      <c r="Z15" s="57">
        <v>2.6152280000000001</v>
      </c>
      <c r="AA15" s="57">
        <v>2.0972629999999999</v>
      </c>
      <c r="AB15" s="57">
        <v>1.042087</v>
      </c>
      <c r="AC15" s="57">
        <v>2.9895959999999997</v>
      </c>
      <c r="AD15" s="57">
        <v>1.81525</v>
      </c>
      <c r="AE15" s="57">
        <v>1.4134279999999997</v>
      </c>
      <c r="AF15" s="57">
        <v>0.94272800000000012</v>
      </c>
      <c r="AG15" s="57">
        <v>2.1479280000000003</v>
      </c>
      <c r="AH15" s="57">
        <v>3.4577680000000002</v>
      </c>
      <c r="AI15" s="57">
        <v>2.026192</v>
      </c>
      <c r="AJ15" s="57">
        <v>1.9088790000000004</v>
      </c>
      <c r="AK15" s="57">
        <v>1.6020699999999997</v>
      </c>
      <c r="AL15" s="57">
        <v>2.5877600000000007</v>
      </c>
      <c r="AM15" s="57">
        <v>2.5718130000000001</v>
      </c>
      <c r="AN15" s="57">
        <v>1.3069679999999999</v>
      </c>
      <c r="AO15" s="57">
        <v>1.7156379999999996</v>
      </c>
      <c r="AP15" s="57">
        <v>1.7663730000000002</v>
      </c>
      <c r="AQ15" s="57">
        <v>1.7998410000000005</v>
      </c>
      <c r="AR15" s="57">
        <v>1.8903510000000003</v>
      </c>
      <c r="AS15" s="57">
        <v>2.1938400000000007</v>
      </c>
      <c r="AT15" s="57">
        <v>2.2817880000000006</v>
      </c>
      <c r="AU15" s="57">
        <v>2.1833639999999996</v>
      </c>
      <c r="AV15" s="57">
        <v>2.7687379999999999</v>
      </c>
      <c r="AW15" s="57">
        <v>1.9022039999999996</v>
      </c>
      <c r="AX15" s="57">
        <v>3.5708659999999997</v>
      </c>
      <c r="AY15" s="57">
        <v>2.4242489999999997</v>
      </c>
      <c r="AZ15" s="57">
        <v>1.3060690000000004</v>
      </c>
      <c r="BA15" s="57">
        <v>4.1379489999999999</v>
      </c>
      <c r="BB15" s="57">
        <v>2.6424609999999991</v>
      </c>
      <c r="BC15" s="57">
        <v>2.4707729999999999</v>
      </c>
      <c r="BD15" s="57">
        <v>1.8429820000000001</v>
      </c>
      <c r="BE15" s="57">
        <v>2.3584239999999999</v>
      </c>
      <c r="BF15" s="57">
        <v>3.3064419999999997</v>
      </c>
      <c r="BG15" s="57">
        <v>3.0039210000000005</v>
      </c>
      <c r="BH15" s="57">
        <v>2.2653309999999998</v>
      </c>
      <c r="BI15" s="57">
        <v>2.1063209999999999</v>
      </c>
      <c r="BJ15" s="57">
        <v>3.0645459999999995</v>
      </c>
      <c r="BK15" s="57">
        <v>2.6964419999999989</v>
      </c>
      <c r="BL15" s="12"/>
    </row>
    <row r="16" spans="1:64" x14ac:dyDescent="0.35">
      <c r="A16" s="12"/>
      <c r="B16" s="25" t="s">
        <v>21</v>
      </c>
      <c r="C16" s="26" t="s">
        <v>69</v>
      </c>
      <c r="D16" s="87">
        <v>1.5495160000000003</v>
      </c>
      <c r="E16" s="87">
        <v>1.2377280000000002</v>
      </c>
      <c r="F16" s="87">
        <v>1.2743070000000001</v>
      </c>
      <c r="G16" s="87">
        <v>2.3769070000000001</v>
      </c>
      <c r="H16" s="87">
        <v>1.5257139999999998</v>
      </c>
      <c r="I16" s="87">
        <v>3.3180270000000003</v>
      </c>
      <c r="J16" s="87">
        <v>0.98591499999999987</v>
      </c>
      <c r="K16" s="87">
        <v>1.9172</v>
      </c>
      <c r="L16" s="87">
        <v>1.9033279999999999</v>
      </c>
      <c r="M16" s="87">
        <v>1.0266040000000001</v>
      </c>
      <c r="N16" s="87">
        <v>1.5215079999999999</v>
      </c>
      <c r="O16" s="87">
        <v>1.4820779999999998</v>
      </c>
      <c r="P16" s="87">
        <v>3.0742599999999998</v>
      </c>
      <c r="Q16" s="87">
        <v>9.2842319999999958</v>
      </c>
      <c r="R16" s="87">
        <v>1.4326320000000001</v>
      </c>
      <c r="S16" s="87">
        <v>1.5904900000000002</v>
      </c>
      <c r="T16" s="87">
        <v>1.5002119999999994</v>
      </c>
      <c r="U16" s="87">
        <v>1.3738410000000001</v>
      </c>
      <c r="V16" s="87">
        <v>1.147405</v>
      </c>
      <c r="W16" s="87">
        <v>1.4834309999999999</v>
      </c>
      <c r="X16" s="87">
        <v>1.6828080000000003</v>
      </c>
      <c r="Y16" s="87">
        <v>1.7242410000000001</v>
      </c>
      <c r="Z16" s="87">
        <v>1.5866519999999997</v>
      </c>
      <c r="AA16" s="87">
        <v>1.5276480000000001</v>
      </c>
      <c r="AB16" s="87">
        <v>0.97344399999999998</v>
      </c>
      <c r="AC16" s="87">
        <v>1.1051679999999999</v>
      </c>
      <c r="AD16" s="87">
        <v>0.84899499999999983</v>
      </c>
      <c r="AE16" s="87">
        <v>0.80420800000000014</v>
      </c>
      <c r="AF16" s="87">
        <v>0.52365399999999995</v>
      </c>
      <c r="AG16" s="87">
        <v>0.49853999999999993</v>
      </c>
      <c r="AH16" s="87">
        <v>1.0809699999999998</v>
      </c>
      <c r="AI16" s="87">
        <v>0.61887400000000004</v>
      </c>
      <c r="AJ16" s="87">
        <v>1.751906</v>
      </c>
      <c r="AK16" s="87">
        <v>1.3010010000000001</v>
      </c>
      <c r="AL16" s="87">
        <v>2.2058579999999992</v>
      </c>
      <c r="AM16" s="87">
        <v>1.843332</v>
      </c>
      <c r="AN16" s="87">
        <v>1.6613549999999997</v>
      </c>
      <c r="AO16" s="87">
        <v>1.457246</v>
      </c>
      <c r="AP16" s="87">
        <v>1.343648</v>
      </c>
      <c r="AQ16" s="87">
        <v>2.2899880000000001</v>
      </c>
      <c r="AR16" s="87">
        <v>4.0081669999999994</v>
      </c>
      <c r="AS16" s="87">
        <v>3.6791989999999997</v>
      </c>
      <c r="AT16" s="87">
        <v>4.6866909999999997</v>
      </c>
      <c r="AU16" s="87">
        <v>5.7848400000000009</v>
      </c>
      <c r="AV16" s="87">
        <v>4.4918639999999996</v>
      </c>
      <c r="AW16" s="87">
        <v>3.6631789999999995</v>
      </c>
      <c r="AX16" s="87">
        <v>2.7567290000000004</v>
      </c>
      <c r="AY16" s="87">
        <v>2.3001260000000001</v>
      </c>
      <c r="AZ16" s="87">
        <v>1.3646259999999997</v>
      </c>
      <c r="BA16" s="87">
        <v>3.566465</v>
      </c>
      <c r="BB16" s="87">
        <v>3.1804330000000007</v>
      </c>
      <c r="BC16" s="87">
        <v>1.1542449999999995</v>
      </c>
      <c r="BD16" s="87">
        <v>1.9487219999999994</v>
      </c>
      <c r="BE16" s="87">
        <v>1.4026340000000002</v>
      </c>
      <c r="BF16" s="87">
        <v>2.6199389999999996</v>
      </c>
      <c r="BG16" s="87">
        <v>2.8878720000000011</v>
      </c>
      <c r="BH16" s="87">
        <v>3.9412909999999997</v>
      </c>
      <c r="BI16" s="87">
        <v>3.4756309999999999</v>
      </c>
      <c r="BJ16" s="87">
        <v>4.9781589999999989</v>
      </c>
      <c r="BK16" s="87">
        <v>4.4675859999999998</v>
      </c>
      <c r="BL16" s="12"/>
    </row>
    <row r="17" spans="1:64" x14ac:dyDescent="0.35">
      <c r="A17" s="12"/>
      <c r="B17" s="25" t="s">
        <v>11</v>
      </c>
      <c r="C17" s="28" t="s">
        <v>67</v>
      </c>
      <c r="D17" s="57">
        <v>0.6201850000000001</v>
      </c>
      <c r="E17" s="57">
        <v>3.2117560000000003</v>
      </c>
      <c r="F17" s="57">
        <v>1.8556490000000003</v>
      </c>
      <c r="G17" s="57">
        <v>2.7560729999999998</v>
      </c>
      <c r="H17" s="57">
        <v>1.8164790000000002</v>
      </c>
      <c r="I17" s="57">
        <v>1.9516659999999999</v>
      </c>
      <c r="J17" s="57">
        <v>1.636085</v>
      </c>
      <c r="K17" s="57">
        <v>2.1501259999999998</v>
      </c>
      <c r="L17" s="57">
        <v>1.9491789999999998</v>
      </c>
      <c r="M17" s="57">
        <v>3.894558</v>
      </c>
      <c r="N17" s="57">
        <v>3.0492510000000004</v>
      </c>
      <c r="O17" s="57">
        <v>2.6245870000000004</v>
      </c>
      <c r="P17" s="57">
        <v>2.2256330000000002</v>
      </c>
      <c r="Q17" s="57">
        <v>1.699997</v>
      </c>
      <c r="R17" s="57">
        <v>2.8502190000000001</v>
      </c>
      <c r="S17" s="57">
        <v>1.1702819999999998</v>
      </c>
      <c r="T17" s="57">
        <v>2.2112490000000005</v>
      </c>
      <c r="U17" s="57">
        <v>0.99237200000000003</v>
      </c>
      <c r="V17" s="57">
        <v>2.196844</v>
      </c>
      <c r="W17" s="57">
        <v>1.9893880000000004</v>
      </c>
      <c r="X17" s="57">
        <v>0.76245300000000016</v>
      </c>
      <c r="Y17" s="57">
        <v>3.7604750000000005</v>
      </c>
      <c r="Z17" s="57">
        <v>2.4537549999999997</v>
      </c>
      <c r="AA17" s="57">
        <v>5.0203019999999983</v>
      </c>
      <c r="AB17" s="57">
        <v>2.1934360000000002</v>
      </c>
      <c r="AC17" s="57">
        <v>1.8232130000000002</v>
      </c>
      <c r="AD17" s="57">
        <v>0.40367399999999998</v>
      </c>
      <c r="AE17" s="57">
        <v>0.15043799999999999</v>
      </c>
      <c r="AF17" s="57">
        <v>0.15296999999999997</v>
      </c>
      <c r="AG17" s="57">
        <v>0.28276399999999996</v>
      </c>
      <c r="AH17" s="57">
        <v>0.56840000000000002</v>
      </c>
      <c r="AI17" s="57">
        <v>1.5826279999999999</v>
      </c>
      <c r="AJ17" s="57">
        <v>1.36093</v>
      </c>
      <c r="AK17" s="57">
        <v>1.8163059999999998</v>
      </c>
      <c r="AL17" s="57">
        <v>1.6350209999999998</v>
      </c>
      <c r="AM17" s="57">
        <v>0.8651000000000002</v>
      </c>
      <c r="AN17" s="57">
        <v>0.31804299999999996</v>
      </c>
      <c r="AO17" s="57">
        <v>1.4260090000000001</v>
      </c>
      <c r="AP17" s="57">
        <v>1.465201</v>
      </c>
      <c r="AQ17" s="57">
        <v>1.6062530000000002</v>
      </c>
      <c r="AR17" s="57">
        <v>3.7050799999999997</v>
      </c>
      <c r="AS17" s="57">
        <v>3.9878049999999998</v>
      </c>
      <c r="AT17" s="57">
        <v>1.142547</v>
      </c>
      <c r="AU17" s="57">
        <v>3.9105089999999998</v>
      </c>
      <c r="AV17" s="57">
        <v>1.816506</v>
      </c>
      <c r="AW17" s="57">
        <v>3.2482259999999994</v>
      </c>
      <c r="AX17" s="57">
        <v>3.8622540000000001</v>
      </c>
      <c r="AY17" s="57">
        <v>2.2962980000000002</v>
      </c>
      <c r="AZ17" s="57">
        <v>2.7831800000000002</v>
      </c>
      <c r="BA17" s="57">
        <v>3.1266639999999994</v>
      </c>
      <c r="BB17" s="57">
        <v>2.0265080000000002</v>
      </c>
      <c r="BC17" s="57">
        <v>3.8206380000000002</v>
      </c>
      <c r="BD17" s="57">
        <v>3.6696680000000006</v>
      </c>
      <c r="BE17" s="57">
        <v>2.0324509999999996</v>
      </c>
      <c r="BF17" s="57">
        <v>2.5984029999999998</v>
      </c>
      <c r="BG17" s="57">
        <v>3.3020930000000006</v>
      </c>
      <c r="BH17" s="57">
        <v>1.3823450000000002</v>
      </c>
      <c r="BI17" s="57">
        <v>3.0591509999999995</v>
      </c>
      <c r="BJ17" s="57">
        <v>2.830943</v>
      </c>
      <c r="BK17" s="57">
        <v>1.9182990000000002</v>
      </c>
      <c r="BL17" s="12"/>
    </row>
    <row r="18" spans="1:64" x14ac:dyDescent="0.35">
      <c r="A18" s="12"/>
      <c r="B18" s="25" t="s">
        <v>12</v>
      </c>
      <c r="C18" s="26" t="s">
        <v>66</v>
      </c>
      <c r="D18" s="87">
        <v>2.2953600000000001</v>
      </c>
      <c r="E18" s="87">
        <v>1.5712540000000002</v>
      </c>
      <c r="F18" s="87">
        <v>1.5842860000000001</v>
      </c>
      <c r="G18" s="87">
        <v>1.281256</v>
      </c>
      <c r="H18" s="87">
        <v>2.7735340000000002</v>
      </c>
      <c r="I18" s="87">
        <v>2.5579130000000001</v>
      </c>
      <c r="J18" s="87">
        <v>1.591316</v>
      </c>
      <c r="K18" s="87">
        <v>1.633362</v>
      </c>
      <c r="L18" s="87">
        <v>2.4935770000000002</v>
      </c>
      <c r="M18" s="87">
        <v>2.0245190000000002</v>
      </c>
      <c r="N18" s="87">
        <v>2.4541209999999998</v>
      </c>
      <c r="O18" s="87">
        <v>2.1792020000000005</v>
      </c>
      <c r="P18" s="87">
        <v>2.6140280000000002</v>
      </c>
      <c r="Q18" s="87">
        <v>2.2139820000000001</v>
      </c>
      <c r="R18" s="87">
        <v>1.1612649999999995</v>
      </c>
      <c r="S18" s="87">
        <v>1.4284000000000001</v>
      </c>
      <c r="T18" s="87">
        <v>1.2478160000000003</v>
      </c>
      <c r="U18" s="87">
        <v>2.6898659999999999</v>
      </c>
      <c r="V18" s="87">
        <v>1.4295340000000001</v>
      </c>
      <c r="W18" s="87">
        <v>2.0540219999999998</v>
      </c>
      <c r="X18" s="87">
        <v>2.3312669999999995</v>
      </c>
      <c r="Y18" s="87">
        <v>2.5565930000000003</v>
      </c>
      <c r="Z18" s="87">
        <v>1.6931910000000003</v>
      </c>
      <c r="AA18" s="87">
        <v>1.4306020000000002</v>
      </c>
      <c r="AB18" s="87">
        <v>1.1088389999999999</v>
      </c>
      <c r="AC18" s="87">
        <v>1.2854289999999999</v>
      </c>
      <c r="AD18" s="87">
        <v>0.72864300000000004</v>
      </c>
      <c r="AE18" s="87">
        <v>0.28417599999999998</v>
      </c>
      <c r="AF18" s="87">
        <v>0.53136399999999995</v>
      </c>
      <c r="AG18" s="87">
        <v>0.43885200000000002</v>
      </c>
      <c r="AH18" s="87">
        <v>0.48429999999999995</v>
      </c>
      <c r="AI18" s="87">
        <v>0.60042200000000001</v>
      </c>
      <c r="AJ18" s="87">
        <v>0.39982800000000002</v>
      </c>
      <c r="AK18" s="87">
        <v>0.58626100000000003</v>
      </c>
      <c r="AL18" s="87">
        <v>0.65127099999999993</v>
      </c>
      <c r="AM18" s="87">
        <v>0.91755699999999996</v>
      </c>
      <c r="AN18" s="87">
        <v>0.53809300000000004</v>
      </c>
      <c r="AO18" s="87">
        <v>0.98923799999999995</v>
      </c>
      <c r="AP18" s="87">
        <v>0.61659799999999998</v>
      </c>
      <c r="AQ18" s="87">
        <v>0.73367000000000004</v>
      </c>
      <c r="AR18" s="87">
        <v>2.0688149999999998</v>
      </c>
      <c r="AS18" s="87">
        <v>1.126223</v>
      </c>
      <c r="AT18" s="87">
        <v>1.5506060000000002</v>
      </c>
      <c r="AU18" s="87">
        <v>1.5600369999999999</v>
      </c>
      <c r="AV18" s="87">
        <v>1.7294710000000002</v>
      </c>
      <c r="AW18" s="87">
        <v>2.0051619999999999</v>
      </c>
      <c r="AX18" s="87">
        <v>1.27912</v>
      </c>
      <c r="AY18" s="87">
        <v>2.3915790000000001</v>
      </c>
      <c r="AZ18" s="87">
        <v>1.5336029999999998</v>
      </c>
      <c r="BA18" s="87">
        <v>0.60519800000000012</v>
      </c>
      <c r="BB18" s="87">
        <v>1.6977859999999998</v>
      </c>
      <c r="BC18" s="87">
        <v>2.619688</v>
      </c>
      <c r="BD18" s="87">
        <v>1.9650570000000003</v>
      </c>
      <c r="BE18" s="87">
        <v>1.4721839999999999</v>
      </c>
      <c r="BF18" s="87">
        <v>2.4390699999999996</v>
      </c>
      <c r="BG18" s="87">
        <v>0.81815400000000016</v>
      </c>
      <c r="BH18" s="87">
        <v>2.2884489999999995</v>
      </c>
      <c r="BI18" s="87">
        <v>2.52075</v>
      </c>
      <c r="BJ18" s="87">
        <v>3.1860569999999999</v>
      </c>
      <c r="BK18" s="87">
        <v>1.8625049999999999</v>
      </c>
      <c r="BL18" s="12"/>
    </row>
    <row r="19" spans="1:64" x14ac:dyDescent="0.35">
      <c r="A19" s="12"/>
      <c r="B19" s="25" t="s">
        <v>22</v>
      </c>
      <c r="C19" s="28" t="s">
        <v>81</v>
      </c>
      <c r="D19" s="57">
        <v>1.0473379999999997</v>
      </c>
      <c r="E19" s="57">
        <v>0.95857599999999987</v>
      </c>
      <c r="F19" s="57">
        <v>2.2562439999999997</v>
      </c>
      <c r="G19" s="57">
        <v>2.2241040000000001</v>
      </c>
      <c r="H19" s="57">
        <v>1.5753379999999999</v>
      </c>
      <c r="I19" s="57">
        <v>1.3040960000000001</v>
      </c>
      <c r="J19" s="57">
        <v>0.76086999999999994</v>
      </c>
      <c r="K19" s="57">
        <v>2.5782109999999991</v>
      </c>
      <c r="L19" s="57">
        <v>2.0580620000000005</v>
      </c>
      <c r="M19" s="57">
        <v>2.0520679999999998</v>
      </c>
      <c r="N19" s="57">
        <v>1.00292</v>
      </c>
      <c r="O19" s="57">
        <v>1.096465</v>
      </c>
      <c r="P19" s="57">
        <v>0.77407200000000009</v>
      </c>
      <c r="Q19" s="57">
        <v>1.4861380000000002</v>
      </c>
      <c r="R19" s="57">
        <v>0.89471400000000001</v>
      </c>
      <c r="S19" s="57">
        <v>2.3388059999999999</v>
      </c>
      <c r="T19" s="57">
        <v>1.4731690000000004</v>
      </c>
      <c r="U19" s="57">
        <v>2.56677</v>
      </c>
      <c r="V19" s="57">
        <v>1.424037</v>
      </c>
      <c r="W19" s="57">
        <v>1.1934439999999999</v>
      </c>
      <c r="X19" s="57">
        <v>1.4508810000000001</v>
      </c>
      <c r="Y19" s="57">
        <v>2.2776160000000005</v>
      </c>
      <c r="Z19" s="57">
        <v>1.0909380000000002</v>
      </c>
      <c r="AA19" s="57">
        <v>0.80654700000000001</v>
      </c>
      <c r="AB19" s="57">
        <v>0.97045300000000001</v>
      </c>
      <c r="AC19" s="57">
        <v>0.74778900000000026</v>
      </c>
      <c r="AD19" s="57">
        <v>2.2797499999999995</v>
      </c>
      <c r="AE19" s="57">
        <v>0.96561200000000014</v>
      </c>
      <c r="AF19" s="57">
        <v>0.51541899999999996</v>
      </c>
      <c r="AG19" s="57">
        <v>1.2063430000000002</v>
      </c>
      <c r="AH19" s="57">
        <v>1.0507240000000002</v>
      </c>
      <c r="AI19" s="57">
        <v>1.7340470000000003</v>
      </c>
      <c r="AJ19" s="57">
        <v>2.9356250000000004</v>
      </c>
      <c r="AK19" s="57">
        <v>1.1670289999999996</v>
      </c>
      <c r="AL19" s="57">
        <v>0.96365299999999998</v>
      </c>
      <c r="AM19" s="57">
        <v>0.75666100000000014</v>
      </c>
      <c r="AN19" s="57">
        <v>1.10504</v>
      </c>
      <c r="AO19" s="57">
        <v>0.61333800000000016</v>
      </c>
      <c r="AP19" s="57">
        <v>0.71576400000000007</v>
      </c>
      <c r="AQ19" s="57">
        <v>1.4665280000000003</v>
      </c>
      <c r="AR19" s="57">
        <v>1.1180829999999995</v>
      </c>
      <c r="AS19" s="57">
        <v>1.5631719999999998</v>
      </c>
      <c r="AT19" s="57">
        <v>1.9089590000000001</v>
      </c>
      <c r="AU19" s="57">
        <v>1.7572740000000002</v>
      </c>
      <c r="AV19" s="57">
        <v>2.3936450000000002</v>
      </c>
      <c r="AW19" s="57">
        <v>2.1175950000000001</v>
      </c>
      <c r="AX19" s="57">
        <v>2.8764790000000002</v>
      </c>
      <c r="AY19" s="57">
        <v>1.6083239999999999</v>
      </c>
      <c r="AZ19" s="57">
        <v>0.42620399999999997</v>
      </c>
      <c r="BA19" s="57">
        <v>0.71515499999999999</v>
      </c>
      <c r="BB19" s="57">
        <v>2.2941079999999996</v>
      </c>
      <c r="BC19" s="57">
        <v>1.2018800000000001</v>
      </c>
      <c r="BD19" s="57">
        <v>1.6822719999999998</v>
      </c>
      <c r="BE19" s="57">
        <v>1.476461</v>
      </c>
      <c r="BF19" s="57">
        <v>2.0483609999999999</v>
      </c>
      <c r="BG19" s="57">
        <v>2.4956659999999991</v>
      </c>
      <c r="BH19" s="57">
        <v>1.3826620000000001</v>
      </c>
      <c r="BI19" s="57">
        <v>1.0317150000000002</v>
      </c>
      <c r="BJ19" s="57">
        <v>3.5671609999999991</v>
      </c>
      <c r="BK19" s="57">
        <v>1.644755</v>
      </c>
      <c r="BL19" s="12"/>
    </row>
    <row r="20" spans="1:64" x14ac:dyDescent="0.35">
      <c r="A20" s="12"/>
      <c r="B20" s="25" t="s">
        <v>13</v>
      </c>
      <c r="C20" s="26" t="s">
        <v>70</v>
      </c>
      <c r="D20" s="87">
        <v>1.5407610000000003</v>
      </c>
      <c r="E20" s="87">
        <v>1.3294049999999999</v>
      </c>
      <c r="F20" s="87">
        <v>1.7421340000000001</v>
      </c>
      <c r="G20" s="87">
        <v>0.70455500000000004</v>
      </c>
      <c r="H20" s="87">
        <v>1.2339610000000003</v>
      </c>
      <c r="I20" s="87">
        <v>1.4914140000000002</v>
      </c>
      <c r="J20" s="87">
        <v>1.4465540000000001</v>
      </c>
      <c r="K20" s="87">
        <v>1.481978</v>
      </c>
      <c r="L20" s="87">
        <v>0.99523800000000007</v>
      </c>
      <c r="M20" s="87">
        <v>1.5386440000000001</v>
      </c>
      <c r="N20" s="87">
        <v>1.66787</v>
      </c>
      <c r="O20" s="87">
        <v>0.74338700000000002</v>
      </c>
      <c r="P20" s="87">
        <v>2.122058</v>
      </c>
      <c r="Q20" s="87">
        <v>1.4146099999999999</v>
      </c>
      <c r="R20" s="87">
        <v>1.5240420000000001</v>
      </c>
      <c r="S20" s="87">
        <v>1.0948879999999999</v>
      </c>
      <c r="T20" s="87">
        <v>1.5031659999999998</v>
      </c>
      <c r="U20" s="87">
        <v>0.85440800000000006</v>
      </c>
      <c r="V20" s="87">
        <v>2.160393</v>
      </c>
      <c r="W20" s="87">
        <v>0.68304600000000004</v>
      </c>
      <c r="X20" s="87">
        <v>1.3898870000000001</v>
      </c>
      <c r="Y20" s="87">
        <v>1.4352119999999999</v>
      </c>
      <c r="Z20" s="87">
        <v>1.717417</v>
      </c>
      <c r="AA20" s="87">
        <v>0.68223100000000003</v>
      </c>
      <c r="AB20" s="87">
        <v>1.231347</v>
      </c>
      <c r="AC20" s="87">
        <v>1.1238649999999999</v>
      </c>
      <c r="AD20" s="87">
        <v>1.39296</v>
      </c>
      <c r="AE20" s="87">
        <v>1.0413620000000001</v>
      </c>
      <c r="AF20" s="87">
        <v>1.4857929999999997</v>
      </c>
      <c r="AG20" s="87">
        <v>0.93452900000000005</v>
      </c>
      <c r="AH20" s="87">
        <v>1.4738740000000004</v>
      </c>
      <c r="AI20" s="87">
        <v>0.81786700000000001</v>
      </c>
      <c r="AJ20" s="87">
        <v>1.1226370000000003</v>
      </c>
      <c r="AK20" s="87">
        <v>1.75298</v>
      </c>
      <c r="AL20" s="87">
        <v>1.9475010000000004</v>
      </c>
      <c r="AM20" s="87">
        <v>0.73497199999999985</v>
      </c>
      <c r="AN20" s="87">
        <v>1.5013050000000001</v>
      </c>
      <c r="AO20" s="87">
        <v>0.94513100000000005</v>
      </c>
      <c r="AP20" s="87">
        <v>0.94183600000000001</v>
      </c>
      <c r="AQ20" s="87">
        <v>1.4052319999999998</v>
      </c>
      <c r="AR20" s="87">
        <v>1.5761780000000001</v>
      </c>
      <c r="AS20" s="87">
        <v>0.66348900000000011</v>
      </c>
      <c r="AT20" s="87">
        <v>1.1530180000000003</v>
      </c>
      <c r="AU20" s="87">
        <v>1.389357</v>
      </c>
      <c r="AV20" s="87">
        <v>2.2395399999999999</v>
      </c>
      <c r="AW20" s="87">
        <v>0.88177700000000003</v>
      </c>
      <c r="AX20" s="87">
        <v>2.8401450000000001</v>
      </c>
      <c r="AY20" s="87">
        <v>1.5068349999999999</v>
      </c>
      <c r="AZ20" s="87">
        <v>1.383524</v>
      </c>
      <c r="BA20" s="87">
        <v>1.047933</v>
      </c>
      <c r="BB20" s="87">
        <v>1.8305189999999996</v>
      </c>
      <c r="BC20" s="87">
        <v>1.734396</v>
      </c>
      <c r="BD20" s="87">
        <v>1.4014219999999999</v>
      </c>
      <c r="BE20" s="87">
        <v>1.863764</v>
      </c>
      <c r="BF20" s="87">
        <v>0.82446100000000011</v>
      </c>
      <c r="BG20" s="87">
        <v>2.2072729999999998</v>
      </c>
      <c r="BH20" s="87">
        <v>2.3687759999999995</v>
      </c>
      <c r="BI20" s="87">
        <v>1.369801</v>
      </c>
      <c r="BJ20" s="87">
        <v>1.8082550000000002</v>
      </c>
      <c r="BK20" s="87">
        <v>1.4110439999999997</v>
      </c>
      <c r="BL20" s="12"/>
    </row>
    <row r="21" spans="1:64" x14ac:dyDescent="0.35">
      <c r="A21" s="12"/>
      <c r="B21" s="25" t="s">
        <v>15</v>
      </c>
      <c r="C21" s="28" t="s">
        <v>80</v>
      </c>
      <c r="D21" s="57">
        <v>2.2933159999999999</v>
      </c>
      <c r="E21" s="57">
        <v>1.3760870000000003</v>
      </c>
      <c r="F21" s="57">
        <v>2.7898970000000003</v>
      </c>
      <c r="G21" s="57">
        <v>2.0597060000000003</v>
      </c>
      <c r="H21" s="57">
        <v>2.4841699999999998</v>
      </c>
      <c r="I21" s="57">
        <v>2.8921460000000003</v>
      </c>
      <c r="J21" s="57">
        <v>2.3603330000000002</v>
      </c>
      <c r="K21" s="57">
        <v>1.4084850000000004</v>
      </c>
      <c r="L21" s="57">
        <v>1.236755</v>
      </c>
      <c r="M21" s="57">
        <v>1.2401249999999999</v>
      </c>
      <c r="N21" s="57">
        <v>1.6800919999999999</v>
      </c>
      <c r="O21" s="57">
        <v>2.0492409999999999</v>
      </c>
      <c r="P21" s="57">
        <v>1.619998</v>
      </c>
      <c r="Q21" s="57">
        <v>1.3914540000000002</v>
      </c>
      <c r="R21" s="57">
        <v>1.8879049999999999</v>
      </c>
      <c r="S21" s="57">
        <v>1.6924630000000005</v>
      </c>
      <c r="T21" s="57">
        <v>1.6796650000000004</v>
      </c>
      <c r="U21" s="57">
        <v>1.8640320000000001</v>
      </c>
      <c r="V21" s="57">
        <v>1.5865509999999998</v>
      </c>
      <c r="W21" s="57">
        <v>1.5780139999999998</v>
      </c>
      <c r="X21" s="57">
        <v>2.5410210000000002</v>
      </c>
      <c r="Y21" s="57">
        <v>1.5066419999999998</v>
      </c>
      <c r="Z21" s="57">
        <v>1.8013679999999996</v>
      </c>
      <c r="AA21" s="57">
        <v>1.9164100000000002</v>
      </c>
      <c r="AB21" s="57">
        <v>1.448264</v>
      </c>
      <c r="AC21" s="57">
        <v>1.3205549999999999</v>
      </c>
      <c r="AD21" s="57">
        <v>1.043434</v>
      </c>
      <c r="AE21" s="57">
        <v>0.693604</v>
      </c>
      <c r="AF21" s="57">
        <v>0.50749300000000008</v>
      </c>
      <c r="AG21" s="57">
        <v>0.66369100000000003</v>
      </c>
      <c r="AH21" s="57">
        <v>0.52943399999999996</v>
      </c>
      <c r="AI21" s="57">
        <v>0.43509900000000001</v>
      </c>
      <c r="AJ21" s="57">
        <v>0.63944299999999998</v>
      </c>
      <c r="AK21" s="57">
        <v>0.425064</v>
      </c>
      <c r="AL21" s="57">
        <v>0.61714200000000008</v>
      </c>
      <c r="AM21" s="57">
        <v>0.62614100000000006</v>
      </c>
      <c r="AN21" s="57">
        <v>0.48014800000000002</v>
      </c>
      <c r="AO21" s="57">
        <v>0.54643200000000003</v>
      </c>
      <c r="AP21" s="57">
        <v>0.51830300000000007</v>
      </c>
      <c r="AQ21" s="57">
        <v>0.91938500000000001</v>
      </c>
      <c r="AR21" s="57">
        <v>0.42862600000000001</v>
      </c>
      <c r="AS21" s="57">
        <v>0.635073</v>
      </c>
      <c r="AT21" s="57">
        <v>0.707283</v>
      </c>
      <c r="AU21" s="57">
        <v>0.825627</v>
      </c>
      <c r="AV21" s="57">
        <v>0.58227099999999998</v>
      </c>
      <c r="AW21" s="57">
        <v>0.76652700000000007</v>
      </c>
      <c r="AX21" s="57">
        <v>0.7777909999999999</v>
      </c>
      <c r="AY21" s="57">
        <v>0.67157699999999998</v>
      </c>
      <c r="AZ21" s="57">
        <v>0.86443100000000006</v>
      </c>
      <c r="BA21" s="57">
        <v>0.48421600000000004</v>
      </c>
      <c r="BB21" s="57">
        <v>1.3024700000000002</v>
      </c>
      <c r="BC21" s="57">
        <v>0.45220800000000005</v>
      </c>
      <c r="BD21" s="57">
        <v>1.2292439999999998</v>
      </c>
      <c r="BE21" s="57">
        <v>0.61573699999999987</v>
      </c>
      <c r="BF21" s="57">
        <v>1.073142</v>
      </c>
      <c r="BG21" s="57">
        <v>1.1306020000000003</v>
      </c>
      <c r="BH21" s="57">
        <v>0.95282200000000017</v>
      </c>
      <c r="BI21" s="57">
        <v>0.22283799999999995</v>
      </c>
      <c r="BJ21" s="57">
        <v>1.175608</v>
      </c>
      <c r="BK21" s="57">
        <v>0.94302300000000006</v>
      </c>
      <c r="BL21" s="12"/>
    </row>
    <row r="22" spans="1:64" x14ac:dyDescent="0.35">
      <c r="A22" s="12"/>
      <c r="B22" s="25" t="s">
        <v>16</v>
      </c>
      <c r="C22" s="26" t="s">
        <v>71</v>
      </c>
      <c r="D22" s="87">
        <v>18.733972000000097</v>
      </c>
      <c r="E22" s="87">
        <v>17.081301000000035</v>
      </c>
      <c r="F22" s="87">
        <v>21.21308699999997</v>
      </c>
      <c r="G22" s="87">
        <v>21.826495999999963</v>
      </c>
      <c r="H22" s="87">
        <v>18.023755999999935</v>
      </c>
      <c r="I22" s="87">
        <v>19.870998000000139</v>
      </c>
      <c r="J22" s="87">
        <v>15.260286999999924</v>
      </c>
      <c r="K22" s="87">
        <v>21.489430000000052</v>
      </c>
      <c r="L22" s="87">
        <v>17.710744000000151</v>
      </c>
      <c r="M22" s="87">
        <v>19.131174999999988</v>
      </c>
      <c r="N22" s="87">
        <v>20.356189999999945</v>
      </c>
      <c r="O22" s="87">
        <v>17.724187999999913</v>
      </c>
      <c r="P22" s="87">
        <v>20.192309000000023</v>
      </c>
      <c r="Q22" s="87">
        <v>16.682754999999947</v>
      </c>
      <c r="R22" s="87">
        <v>15.323934999999997</v>
      </c>
      <c r="S22" s="87">
        <v>18.302880999999878</v>
      </c>
      <c r="T22" s="87">
        <v>16.158201000000087</v>
      </c>
      <c r="U22" s="87">
        <v>19.260905999999931</v>
      </c>
      <c r="V22" s="87">
        <v>18.682219999999973</v>
      </c>
      <c r="W22" s="87">
        <v>18.340665999999999</v>
      </c>
      <c r="X22" s="87">
        <v>16.595715999999985</v>
      </c>
      <c r="Y22" s="87">
        <v>21.367771999999881</v>
      </c>
      <c r="Z22" s="87">
        <v>21.215519999999959</v>
      </c>
      <c r="AA22" s="87">
        <v>19.162734000000142</v>
      </c>
      <c r="AB22" s="87">
        <v>16.518612000000012</v>
      </c>
      <c r="AC22" s="87">
        <v>14.854766999999997</v>
      </c>
      <c r="AD22" s="87">
        <v>14.30801599999999</v>
      </c>
      <c r="AE22" s="87">
        <v>9.3717549999999967</v>
      </c>
      <c r="AF22" s="87">
        <v>6.4427329999999952</v>
      </c>
      <c r="AG22" s="87">
        <v>9.9266239999999932</v>
      </c>
      <c r="AH22" s="87">
        <v>10.717593999999998</v>
      </c>
      <c r="AI22" s="87">
        <v>10.565694999999991</v>
      </c>
      <c r="AJ22" s="87">
        <v>12.863202000000005</v>
      </c>
      <c r="AK22" s="87">
        <v>12.497389000000004</v>
      </c>
      <c r="AL22" s="87">
        <v>10.994905000000005</v>
      </c>
      <c r="AM22" s="87">
        <v>11.891435000000012</v>
      </c>
      <c r="AN22" s="87">
        <v>11.756463000000005</v>
      </c>
      <c r="AO22" s="87">
        <v>10.975583999999996</v>
      </c>
      <c r="AP22" s="87">
        <v>11.862996000000003</v>
      </c>
      <c r="AQ22" s="87">
        <v>10.946194999999996</v>
      </c>
      <c r="AR22" s="87">
        <v>17.810940000000006</v>
      </c>
      <c r="AS22" s="87">
        <v>14.670450999999987</v>
      </c>
      <c r="AT22" s="87">
        <v>20.300818999999994</v>
      </c>
      <c r="AU22" s="87">
        <v>15.244658999999993</v>
      </c>
      <c r="AV22" s="87">
        <v>20.353972999999982</v>
      </c>
      <c r="AW22" s="87">
        <v>18.974801999999993</v>
      </c>
      <c r="AX22" s="87">
        <v>21.347168000000014</v>
      </c>
      <c r="AY22" s="87">
        <v>19.723621999999985</v>
      </c>
      <c r="AZ22" s="87">
        <v>18.466498999999985</v>
      </c>
      <c r="BA22" s="87">
        <v>20.805102000000009</v>
      </c>
      <c r="BB22" s="87">
        <v>21.266110999999977</v>
      </c>
      <c r="BC22" s="87">
        <v>18.734237000000004</v>
      </c>
      <c r="BD22" s="87">
        <v>27.338081999999982</v>
      </c>
      <c r="BE22" s="87">
        <v>20.883388</v>
      </c>
      <c r="BF22" s="87">
        <v>16.912457000000014</v>
      </c>
      <c r="BG22" s="87">
        <v>26.606745000000021</v>
      </c>
      <c r="BH22" s="87">
        <v>21.404246000000011</v>
      </c>
      <c r="BI22" s="87">
        <v>27.179266999999985</v>
      </c>
      <c r="BJ22" s="87">
        <v>24.056744000000016</v>
      </c>
      <c r="BK22" s="87">
        <v>26.647152000000037</v>
      </c>
      <c r="BL22" s="12"/>
    </row>
    <row r="23" spans="1:64" ht="6" customHeight="1" x14ac:dyDescent="0.35">
      <c r="A23" s="12"/>
      <c r="B23" s="25"/>
      <c r="C23" s="28"/>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12"/>
    </row>
    <row r="24" spans="1:64" x14ac:dyDescent="0.35">
      <c r="A24" s="12"/>
      <c r="B24" s="30"/>
      <c r="C24" s="31" t="s">
        <v>75</v>
      </c>
      <c r="D24" s="142">
        <f t="shared" ref="D24:BK24" si="0">SUM(D7:D22)</f>
        <v>177.77878842240483</v>
      </c>
      <c r="E24" s="142">
        <f t="shared" si="0"/>
        <v>164.63000677754917</v>
      </c>
      <c r="F24" s="142">
        <f t="shared" si="0"/>
        <v>189.32639886000001</v>
      </c>
      <c r="G24" s="142">
        <f t="shared" si="0"/>
        <v>162.4493690427357</v>
      </c>
      <c r="H24" s="142">
        <f t="shared" si="0"/>
        <v>191.83316706183365</v>
      </c>
      <c r="I24" s="142">
        <f t="shared" si="0"/>
        <v>179.26963552072846</v>
      </c>
      <c r="J24" s="142">
        <f t="shared" si="0"/>
        <v>170.23961382124071</v>
      </c>
      <c r="K24" s="142">
        <f t="shared" si="0"/>
        <v>207.46358147987956</v>
      </c>
      <c r="L24" s="142">
        <f t="shared" si="0"/>
        <v>176.2073778922109</v>
      </c>
      <c r="M24" s="142">
        <f t="shared" si="0"/>
        <v>206.67247521308079</v>
      </c>
      <c r="N24" s="142">
        <f t="shared" si="0"/>
        <v>202.48453619680589</v>
      </c>
      <c r="O24" s="142">
        <f t="shared" si="0"/>
        <v>173.31515478999992</v>
      </c>
      <c r="P24" s="142">
        <f t="shared" si="0"/>
        <v>174.753567</v>
      </c>
      <c r="Q24" s="142">
        <f t="shared" si="0"/>
        <v>176.11018199999998</v>
      </c>
      <c r="R24" s="142">
        <f t="shared" si="0"/>
        <v>166.58111999999997</v>
      </c>
      <c r="S24" s="142">
        <f t="shared" si="0"/>
        <v>181.39643999999984</v>
      </c>
      <c r="T24" s="142">
        <f t="shared" si="0"/>
        <v>175.53595700000008</v>
      </c>
      <c r="U24" s="142">
        <f t="shared" si="0"/>
        <v>172.9437649999999</v>
      </c>
      <c r="V24" s="142">
        <f t="shared" si="0"/>
        <v>196.85241499999992</v>
      </c>
      <c r="W24" s="142">
        <f t="shared" si="0"/>
        <v>183.09226199999995</v>
      </c>
      <c r="X24" s="142">
        <f t="shared" si="0"/>
        <v>184.38538099999994</v>
      </c>
      <c r="Y24" s="142">
        <f t="shared" si="0"/>
        <v>275.09403399999991</v>
      </c>
      <c r="Z24" s="142">
        <f t="shared" si="0"/>
        <v>208.76615199999998</v>
      </c>
      <c r="AA24" s="142">
        <f t="shared" si="0"/>
        <v>181.32318800000016</v>
      </c>
      <c r="AB24" s="142">
        <f t="shared" si="0"/>
        <v>175.03674941580002</v>
      </c>
      <c r="AC24" s="142">
        <f t="shared" si="0"/>
        <v>159.64205900000005</v>
      </c>
      <c r="AD24" s="142">
        <f t="shared" si="0"/>
        <v>162.80772899999997</v>
      </c>
      <c r="AE24" s="142">
        <f t="shared" si="0"/>
        <v>100.07412199999996</v>
      </c>
      <c r="AF24" s="142">
        <f t="shared" si="0"/>
        <v>78.346899999999962</v>
      </c>
      <c r="AG24" s="142">
        <f t="shared" si="0"/>
        <v>123.28794700000002</v>
      </c>
      <c r="AH24" s="142">
        <f t="shared" si="0"/>
        <v>147.42234800000003</v>
      </c>
      <c r="AI24" s="142">
        <f t="shared" si="0"/>
        <v>127.26495199999997</v>
      </c>
      <c r="AJ24" s="142">
        <f t="shared" si="0"/>
        <v>134.86388899999997</v>
      </c>
      <c r="AK24" s="142">
        <f t="shared" si="0"/>
        <v>130.05250499999997</v>
      </c>
      <c r="AL24" s="142">
        <f t="shared" si="0"/>
        <v>145.27161099999998</v>
      </c>
      <c r="AM24" s="142">
        <f t="shared" si="0"/>
        <v>140.40293</v>
      </c>
      <c r="AN24" s="142">
        <f t="shared" si="0"/>
        <v>112.56733000000001</v>
      </c>
      <c r="AO24" s="142">
        <f t="shared" si="0"/>
        <v>124.30681499999994</v>
      </c>
      <c r="AP24" s="142">
        <f t="shared" si="0"/>
        <v>144.456242</v>
      </c>
      <c r="AQ24" s="142">
        <f t="shared" si="0"/>
        <v>132.58765600000001</v>
      </c>
      <c r="AR24" s="142">
        <f t="shared" si="0"/>
        <v>166.11971900000003</v>
      </c>
      <c r="AS24" s="142">
        <f t="shared" si="0"/>
        <v>162.07215999999997</v>
      </c>
      <c r="AT24" s="142">
        <f t="shared" si="0"/>
        <v>180.46529100000001</v>
      </c>
      <c r="AU24" s="142">
        <f t="shared" si="0"/>
        <v>186.60779200000002</v>
      </c>
      <c r="AV24" s="142">
        <f t="shared" si="0"/>
        <v>182.50086199999998</v>
      </c>
      <c r="AW24" s="142">
        <f t="shared" si="0"/>
        <v>183.46821699999998</v>
      </c>
      <c r="AX24" s="142">
        <f t="shared" si="0"/>
        <v>207.22369200000006</v>
      </c>
      <c r="AY24" s="142">
        <f t="shared" si="0"/>
        <v>200.08999800000004</v>
      </c>
      <c r="AZ24" s="142">
        <f t="shared" si="0"/>
        <v>153.24845399999998</v>
      </c>
      <c r="BA24" s="142">
        <f t="shared" si="0"/>
        <v>177.31204900000006</v>
      </c>
      <c r="BB24" s="142">
        <f t="shared" si="0"/>
        <v>205.22863399999997</v>
      </c>
      <c r="BC24" s="142">
        <f t="shared" si="0"/>
        <v>179.19273600000005</v>
      </c>
      <c r="BD24" s="142">
        <f t="shared" si="0"/>
        <v>204.29848000000001</v>
      </c>
      <c r="BE24" s="142">
        <f t="shared" si="0"/>
        <v>186.64221399999997</v>
      </c>
      <c r="BF24" s="142">
        <f t="shared" si="0"/>
        <v>188.82225699999998</v>
      </c>
      <c r="BG24" s="142">
        <f t="shared" si="0"/>
        <v>239.70906299999999</v>
      </c>
      <c r="BH24" s="142">
        <f t="shared" si="0"/>
        <v>210.28456499999999</v>
      </c>
      <c r="BI24" s="142">
        <f t="shared" si="0"/>
        <v>249.59896599999993</v>
      </c>
      <c r="BJ24" s="142">
        <f t="shared" si="0"/>
        <v>258.14805000000001</v>
      </c>
      <c r="BK24" s="142">
        <f t="shared" si="0"/>
        <v>236.909941</v>
      </c>
      <c r="BL24" s="12"/>
    </row>
    <row r="25" spans="1:64" x14ac:dyDescent="0.35">
      <c r="A25" s="12"/>
      <c r="B25" s="67" t="s">
        <v>79</v>
      </c>
      <c r="C25" s="66"/>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12"/>
    </row>
    <row r="26" spans="1:64" x14ac:dyDescent="0.35">
      <c r="A26" s="12"/>
      <c r="B26" s="37"/>
      <c r="C26" s="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2"/>
    </row>
    <row r="27" spans="1:64" x14ac:dyDescent="0.35">
      <c r="A27" s="12"/>
      <c r="B27" s="184" t="s">
        <v>98</v>
      </c>
      <c r="C27" s="185"/>
      <c r="D27" s="68">
        <v>43101</v>
      </c>
      <c r="E27" s="68">
        <v>43132</v>
      </c>
      <c r="F27" s="68">
        <v>43160</v>
      </c>
      <c r="G27" s="68">
        <v>43191</v>
      </c>
      <c r="H27" s="68">
        <v>43221</v>
      </c>
      <c r="I27" s="68">
        <v>43252</v>
      </c>
      <c r="J27" s="68">
        <v>43282</v>
      </c>
      <c r="K27" s="68">
        <v>43313</v>
      </c>
      <c r="L27" s="68">
        <v>43344</v>
      </c>
      <c r="M27" s="68">
        <v>43374</v>
      </c>
      <c r="N27" s="68">
        <v>43405</v>
      </c>
      <c r="O27" s="68">
        <v>43435</v>
      </c>
      <c r="P27" s="68">
        <v>43466</v>
      </c>
      <c r="Q27" s="68">
        <v>43497</v>
      </c>
      <c r="R27" s="68">
        <v>43525</v>
      </c>
      <c r="S27" s="68">
        <v>43556</v>
      </c>
      <c r="T27" s="68">
        <v>43586</v>
      </c>
      <c r="U27" s="68">
        <v>43617</v>
      </c>
      <c r="V27" s="68">
        <v>43647</v>
      </c>
      <c r="W27" s="68">
        <v>43678</v>
      </c>
      <c r="X27" s="68">
        <v>43709</v>
      </c>
      <c r="Y27" s="68">
        <v>43739</v>
      </c>
      <c r="Z27" s="68">
        <v>43770</v>
      </c>
      <c r="AA27" s="68">
        <v>43800</v>
      </c>
      <c r="AB27" s="68">
        <v>43831</v>
      </c>
      <c r="AC27" s="68">
        <v>43862</v>
      </c>
      <c r="AD27" s="68">
        <v>43891</v>
      </c>
      <c r="AE27" s="68">
        <v>43922</v>
      </c>
      <c r="AF27" s="68">
        <v>43952</v>
      </c>
      <c r="AG27" s="68">
        <v>43983</v>
      </c>
      <c r="AH27" s="68">
        <v>44013</v>
      </c>
      <c r="AI27" s="68">
        <v>44044</v>
      </c>
      <c r="AJ27" s="68">
        <v>44075</v>
      </c>
      <c r="AK27" s="68">
        <v>44105</v>
      </c>
      <c r="AL27" s="68">
        <v>44136</v>
      </c>
      <c r="AM27" s="68">
        <v>44166</v>
      </c>
      <c r="AN27" s="68">
        <v>44197</v>
      </c>
      <c r="AO27" s="68">
        <v>44228</v>
      </c>
      <c r="AP27" s="68">
        <v>44256</v>
      </c>
      <c r="AQ27" s="68">
        <v>44287</v>
      </c>
      <c r="AR27" s="68">
        <v>44317</v>
      </c>
      <c r="AS27" s="68">
        <v>44348</v>
      </c>
      <c r="AT27" s="68">
        <v>44378</v>
      </c>
      <c r="AU27" s="68">
        <v>44409</v>
      </c>
      <c r="AV27" s="68">
        <v>44440</v>
      </c>
      <c r="AW27" s="68">
        <v>44470</v>
      </c>
      <c r="AX27" s="68">
        <v>44501</v>
      </c>
      <c r="AY27" s="68">
        <v>44531</v>
      </c>
      <c r="AZ27" s="68">
        <v>44562</v>
      </c>
      <c r="BA27" s="68">
        <v>44593</v>
      </c>
      <c r="BB27" s="68">
        <v>44621</v>
      </c>
      <c r="BC27" s="68">
        <v>44652</v>
      </c>
      <c r="BD27" s="68">
        <v>44682</v>
      </c>
      <c r="BE27" s="68">
        <v>44713</v>
      </c>
      <c r="BF27" s="68">
        <v>44743</v>
      </c>
      <c r="BG27" s="68">
        <v>44774</v>
      </c>
      <c r="BH27" s="68">
        <v>44805</v>
      </c>
      <c r="BI27" s="68">
        <v>44835</v>
      </c>
      <c r="BJ27" s="68">
        <v>44866</v>
      </c>
      <c r="BK27" s="68">
        <v>44896</v>
      </c>
      <c r="BL27" s="12"/>
    </row>
    <row r="28" spans="1:64" x14ac:dyDescent="0.35">
      <c r="A28" s="12"/>
      <c r="B28" s="186"/>
      <c r="C28" s="187"/>
      <c r="D28" s="69" t="s">
        <v>51</v>
      </c>
      <c r="E28" s="69" t="s">
        <v>51</v>
      </c>
      <c r="F28" s="69" t="s">
        <v>51</v>
      </c>
      <c r="G28" s="69" t="s">
        <v>51</v>
      </c>
      <c r="H28" s="69" t="s">
        <v>51</v>
      </c>
      <c r="I28" s="69" t="s">
        <v>51</v>
      </c>
      <c r="J28" s="69" t="s">
        <v>51</v>
      </c>
      <c r="K28" s="69" t="s">
        <v>51</v>
      </c>
      <c r="L28" s="69" t="s">
        <v>51</v>
      </c>
      <c r="M28" s="69" t="s">
        <v>51</v>
      </c>
      <c r="N28" s="69" t="s">
        <v>51</v>
      </c>
      <c r="O28" s="69" t="s">
        <v>51</v>
      </c>
      <c r="P28" s="69" t="s">
        <v>51</v>
      </c>
      <c r="Q28" s="69" t="s">
        <v>51</v>
      </c>
      <c r="R28" s="69" t="s">
        <v>51</v>
      </c>
      <c r="S28" s="69" t="s">
        <v>51</v>
      </c>
      <c r="T28" s="69" t="s">
        <v>51</v>
      </c>
      <c r="U28" s="69" t="s">
        <v>51</v>
      </c>
      <c r="V28" s="69" t="s">
        <v>51</v>
      </c>
      <c r="W28" s="69" t="s">
        <v>51</v>
      </c>
      <c r="X28" s="69" t="s">
        <v>51</v>
      </c>
      <c r="Y28" s="69" t="s">
        <v>51</v>
      </c>
      <c r="Z28" s="69" t="s">
        <v>51</v>
      </c>
      <c r="AA28" s="69" t="s">
        <v>51</v>
      </c>
      <c r="AB28" s="69" t="s">
        <v>51</v>
      </c>
      <c r="AC28" s="69" t="s">
        <v>51</v>
      </c>
      <c r="AD28" s="69" t="s">
        <v>51</v>
      </c>
      <c r="AE28" s="69" t="s">
        <v>51</v>
      </c>
      <c r="AF28" s="69" t="s">
        <v>51</v>
      </c>
      <c r="AG28" s="69" t="s">
        <v>51</v>
      </c>
      <c r="AH28" s="69" t="s">
        <v>51</v>
      </c>
      <c r="AI28" s="69" t="s">
        <v>51</v>
      </c>
      <c r="AJ28" s="69" t="s">
        <v>51</v>
      </c>
      <c r="AK28" s="69" t="s">
        <v>51</v>
      </c>
      <c r="AL28" s="69" t="s">
        <v>51</v>
      </c>
      <c r="AM28" s="69" t="s">
        <v>51</v>
      </c>
      <c r="AN28" s="69" t="s">
        <v>51</v>
      </c>
      <c r="AO28" s="69" t="s">
        <v>51</v>
      </c>
      <c r="AP28" s="69" t="s">
        <v>51</v>
      </c>
      <c r="AQ28" s="69" t="s">
        <v>51</v>
      </c>
      <c r="AR28" s="69" t="s">
        <v>51</v>
      </c>
      <c r="AS28" s="69" t="s">
        <v>51</v>
      </c>
      <c r="AT28" s="69" t="s">
        <v>51</v>
      </c>
      <c r="AU28" s="69" t="s">
        <v>51</v>
      </c>
      <c r="AV28" s="69" t="s">
        <v>51</v>
      </c>
      <c r="AW28" s="69" t="s">
        <v>51</v>
      </c>
      <c r="AX28" s="69" t="s">
        <v>51</v>
      </c>
      <c r="AY28" s="69" t="s">
        <v>51</v>
      </c>
      <c r="AZ28" s="69" t="s">
        <v>51</v>
      </c>
      <c r="BA28" s="69" t="s">
        <v>51</v>
      </c>
      <c r="BB28" s="69" t="s">
        <v>51</v>
      </c>
      <c r="BC28" s="69" t="s">
        <v>51</v>
      </c>
      <c r="BD28" s="69" t="s">
        <v>51</v>
      </c>
      <c r="BE28" s="69" t="s">
        <v>51</v>
      </c>
      <c r="BF28" s="69" t="s">
        <v>51</v>
      </c>
      <c r="BG28" s="69" t="s">
        <v>51</v>
      </c>
      <c r="BH28" s="69" t="s">
        <v>51</v>
      </c>
      <c r="BI28" s="69" t="s">
        <v>51</v>
      </c>
      <c r="BJ28" s="69" t="s">
        <v>51</v>
      </c>
      <c r="BK28" s="69" t="s">
        <v>51</v>
      </c>
      <c r="BL28" s="12"/>
    </row>
    <row r="29" spans="1:64" x14ac:dyDescent="0.35">
      <c r="A29" s="12"/>
      <c r="B29" s="72"/>
      <c r="C29" s="73"/>
      <c r="D29" s="69" t="s">
        <v>94</v>
      </c>
      <c r="E29" s="69" t="s">
        <v>94</v>
      </c>
      <c r="F29" s="69" t="s">
        <v>94</v>
      </c>
      <c r="G29" s="69" t="s">
        <v>94</v>
      </c>
      <c r="H29" s="69" t="s">
        <v>94</v>
      </c>
      <c r="I29" s="69" t="s">
        <v>94</v>
      </c>
      <c r="J29" s="69" t="s">
        <v>94</v>
      </c>
      <c r="K29" s="69" t="s">
        <v>94</v>
      </c>
      <c r="L29" s="69" t="s">
        <v>94</v>
      </c>
      <c r="M29" s="69" t="s">
        <v>94</v>
      </c>
      <c r="N29" s="69" t="s">
        <v>94</v>
      </c>
      <c r="O29" s="69" t="s">
        <v>94</v>
      </c>
      <c r="P29" s="69" t="s">
        <v>94</v>
      </c>
      <c r="Q29" s="69" t="s">
        <v>94</v>
      </c>
      <c r="R29" s="69" t="s">
        <v>94</v>
      </c>
      <c r="S29" s="69" t="s">
        <v>94</v>
      </c>
      <c r="T29" s="69" t="s">
        <v>94</v>
      </c>
      <c r="U29" s="69" t="s">
        <v>94</v>
      </c>
      <c r="V29" s="69" t="s">
        <v>94</v>
      </c>
      <c r="W29" s="69" t="s">
        <v>94</v>
      </c>
      <c r="X29" s="69" t="s">
        <v>94</v>
      </c>
      <c r="Y29" s="69" t="s">
        <v>94</v>
      </c>
      <c r="Z29" s="69" t="s">
        <v>94</v>
      </c>
      <c r="AA29" s="69" t="s">
        <v>94</v>
      </c>
      <c r="AB29" s="69" t="s">
        <v>94</v>
      </c>
      <c r="AC29" s="69" t="s">
        <v>94</v>
      </c>
      <c r="AD29" s="69" t="s">
        <v>94</v>
      </c>
      <c r="AE29" s="69" t="s">
        <v>94</v>
      </c>
      <c r="AF29" s="69" t="s">
        <v>94</v>
      </c>
      <c r="AG29" s="69" t="s">
        <v>94</v>
      </c>
      <c r="AH29" s="69" t="s">
        <v>94</v>
      </c>
      <c r="AI29" s="69" t="s">
        <v>94</v>
      </c>
      <c r="AJ29" s="69" t="s">
        <v>94</v>
      </c>
      <c r="AK29" s="69" t="s">
        <v>94</v>
      </c>
      <c r="AL29" s="69" t="s">
        <v>94</v>
      </c>
      <c r="AM29" s="69" t="s">
        <v>94</v>
      </c>
      <c r="AN29" s="69" t="s">
        <v>94</v>
      </c>
      <c r="AO29" s="69" t="s">
        <v>94</v>
      </c>
      <c r="AP29" s="69" t="s">
        <v>94</v>
      </c>
      <c r="AQ29" s="69" t="s">
        <v>94</v>
      </c>
      <c r="AR29" s="69" t="s">
        <v>94</v>
      </c>
      <c r="AS29" s="69" t="s">
        <v>94</v>
      </c>
      <c r="AT29" s="69" t="s">
        <v>94</v>
      </c>
      <c r="AU29" s="69" t="s">
        <v>94</v>
      </c>
      <c r="AV29" s="69" t="s">
        <v>94</v>
      </c>
      <c r="AW29" s="69" t="s">
        <v>94</v>
      </c>
      <c r="AX29" s="69" t="s">
        <v>94</v>
      </c>
      <c r="AY29" s="69" t="s">
        <v>94</v>
      </c>
      <c r="AZ29" s="69" t="s">
        <v>94</v>
      </c>
      <c r="BA29" s="69" t="s">
        <v>94</v>
      </c>
      <c r="BB29" s="69" t="s">
        <v>94</v>
      </c>
      <c r="BC29" s="69" t="s">
        <v>94</v>
      </c>
      <c r="BD29" s="69" t="s">
        <v>94</v>
      </c>
      <c r="BE29" s="69" t="s">
        <v>94</v>
      </c>
      <c r="BF29" s="69" t="s">
        <v>94</v>
      </c>
      <c r="BG29" s="69" t="s">
        <v>94</v>
      </c>
      <c r="BH29" s="69" t="s">
        <v>94</v>
      </c>
      <c r="BI29" s="69" t="s">
        <v>94</v>
      </c>
      <c r="BJ29" s="69" t="s">
        <v>94</v>
      </c>
      <c r="BK29" s="69" t="s">
        <v>94</v>
      </c>
      <c r="BL29" s="12"/>
    </row>
    <row r="30" spans="1:64" x14ac:dyDescent="0.35">
      <c r="A30" s="12"/>
      <c r="B30" s="88" t="s">
        <v>74</v>
      </c>
      <c r="C30" s="89" t="s">
        <v>99</v>
      </c>
      <c r="D30" s="91" t="s">
        <v>27</v>
      </c>
      <c r="E30" s="91" t="s">
        <v>27</v>
      </c>
      <c r="F30" s="91" t="s">
        <v>27</v>
      </c>
      <c r="G30" s="91" t="s">
        <v>27</v>
      </c>
      <c r="H30" s="91" t="s">
        <v>27</v>
      </c>
      <c r="I30" s="91" t="s">
        <v>27</v>
      </c>
      <c r="J30" s="91" t="s">
        <v>27</v>
      </c>
      <c r="K30" s="91" t="s">
        <v>27</v>
      </c>
      <c r="L30" s="91" t="s">
        <v>27</v>
      </c>
      <c r="M30" s="91" t="s">
        <v>27</v>
      </c>
      <c r="N30" s="91" t="s">
        <v>27</v>
      </c>
      <c r="O30" s="91" t="s">
        <v>27</v>
      </c>
      <c r="P30" s="91" t="s">
        <v>27</v>
      </c>
      <c r="Q30" s="91" t="s">
        <v>27</v>
      </c>
      <c r="R30" s="91" t="s">
        <v>27</v>
      </c>
      <c r="S30" s="91" t="s">
        <v>27</v>
      </c>
      <c r="T30" s="91" t="s">
        <v>27</v>
      </c>
      <c r="U30" s="91" t="s">
        <v>27</v>
      </c>
      <c r="V30" s="91" t="s">
        <v>27</v>
      </c>
      <c r="W30" s="91" t="s">
        <v>27</v>
      </c>
      <c r="X30" s="91" t="s">
        <v>27</v>
      </c>
      <c r="Y30" s="91" t="s">
        <v>27</v>
      </c>
      <c r="Z30" s="91" t="s">
        <v>27</v>
      </c>
      <c r="AA30" s="91" t="s">
        <v>27</v>
      </c>
      <c r="AB30" s="91" t="s">
        <v>27</v>
      </c>
      <c r="AC30" s="91" t="s">
        <v>27</v>
      </c>
      <c r="AD30" s="91" t="s">
        <v>27</v>
      </c>
      <c r="AE30" s="91" t="s">
        <v>27</v>
      </c>
      <c r="AF30" s="91" t="s">
        <v>27</v>
      </c>
      <c r="AG30" s="91" t="s">
        <v>27</v>
      </c>
      <c r="AH30" s="91" t="s">
        <v>27</v>
      </c>
      <c r="AI30" s="91" t="s">
        <v>27</v>
      </c>
      <c r="AJ30" s="91" t="s">
        <v>27</v>
      </c>
      <c r="AK30" s="91" t="s">
        <v>27</v>
      </c>
      <c r="AL30" s="91" t="s">
        <v>27</v>
      </c>
      <c r="AM30" s="91" t="s">
        <v>27</v>
      </c>
      <c r="AN30" s="91" t="s">
        <v>27</v>
      </c>
      <c r="AO30" s="91" t="s">
        <v>27</v>
      </c>
      <c r="AP30" s="91" t="s">
        <v>27</v>
      </c>
      <c r="AQ30" s="91" t="s">
        <v>27</v>
      </c>
      <c r="AR30" s="91" t="s">
        <v>27</v>
      </c>
      <c r="AS30" s="91" t="s">
        <v>27</v>
      </c>
      <c r="AT30" s="91" t="s">
        <v>27</v>
      </c>
      <c r="AU30" s="91" t="s">
        <v>27</v>
      </c>
      <c r="AV30" s="91" t="s">
        <v>27</v>
      </c>
      <c r="AW30" s="91" t="s">
        <v>27</v>
      </c>
      <c r="AX30" s="91" t="s">
        <v>27</v>
      </c>
      <c r="AY30" s="91" t="s">
        <v>27</v>
      </c>
      <c r="AZ30" s="91" t="s">
        <v>27</v>
      </c>
      <c r="BA30" s="91" t="s">
        <v>27</v>
      </c>
      <c r="BB30" s="91" t="s">
        <v>27</v>
      </c>
      <c r="BC30" s="91" t="s">
        <v>27</v>
      </c>
      <c r="BD30" s="91" t="s">
        <v>27</v>
      </c>
      <c r="BE30" s="91" t="s">
        <v>27</v>
      </c>
      <c r="BF30" s="91" t="s">
        <v>27</v>
      </c>
      <c r="BG30" s="91" t="s">
        <v>27</v>
      </c>
      <c r="BH30" s="91" t="s">
        <v>27</v>
      </c>
      <c r="BI30" s="91" t="s">
        <v>27</v>
      </c>
      <c r="BJ30" s="91" t="s">
        <v>27</v>
      </c>
      <c r="BK30" s="91" t="s">
        <v>27</v>
      </c>
      <c r="BL30" s="12"/>
    </row>
    <row r="31" spans="1:64" x14ac:dyDescent="0.35">
      <c r="A31" s="12"/>
      <c r="B31" s="25" t="s">
        <v>0</v>
      </c>
      <c r="C31" s="28" t="s">
        <v>59</v>
      </c>
      <c r="D31" s="57">
        <v>3.250086</v>
      </c>
      <c r="E31" s="57">
        <v>3.012359</v>
      </c>
      <c r="F31" s="57">
        <v>6.2624459999999997</v>
      </c>
      <c r="G31" s="57">
        <v>2.2979100000000003</v>
      </c>
      <c r="H31" s="57">
        <v>1.9297359999999999</v>
      </c>
      <c r="I31" s="57">
        <v>2.2061180000000005</v>
      </c>
      <c r="J31" s="57">
        <v>3.6062579999999995</v>
      </c>
      <c r="K31" s="57">
        <v>2.5653679999999999</v>
      </c>
      <c r="L31" s="57">
        <v>2.0693210000000004</v>
      </c>
      <c r="M31" s="57">
        <v>3.8511890000000002</v>
      </c>
      <c r="N31" s="57">
        <v>2.8488650000000009</v>
      </c>
      <c r="O31" s="57">
        <v>2.2285369999999998</v>
      </c>
      <c r="P31" s="57">
        <v>2.9743779999999997</v>
      </c>
      <c r="Q31" s="57">
        <v>5.4151860000000012</v>
      </c>
      <c r="R31" s="57">
        <v>2.1499989999999998</v>
      </c>
      <c r="S31" s="57">
        <v>3.392754</v>
      </c>
      <c r="T31" s="57">
        <v>5.3100429999999994</v>
      </c>
      <c r="U31" s="57">
        <v>5.8799260000000002</v>
      </c>
      <c r="V31" s="57">
        <v>4.3844089999999998</v>
      </c>
      <c r="W31" s="57">
        <v>2.2422089999999999</v>
      </c>
      <c r="X31" s="57">
        <v>4.6130119999999994</v>
      </c>
      <c r="Y31" s="57">
        <v>2.2415769999999995</v>
      </c>
      <c r="Z31" s="57">
        <v>2.3840230000000004</v>
      </c>
      <c r="AA31" s="57">
        <v>2.3885999999999998</v>
      </c>
      <c r="AB31" s="57">
        <v>3.874304</v>
      </c>
      <c r="AC31" s="57">
        <v>2.9623890000000004</v>
      </c>
      <c r="AD31" s="57">
        <v>1.9017270000000002</v>
      </c>
      <c r="AE31" s="57">
        <v>0.81255099999999991</v>
      </c>
      <c r="AF31" s="57">
        <v>1.5572990000000004</v>
      </c>
      <c r="AG31" s="57">
        <v>2.0580980000000002</v>
      </c>
      <c r="AH31" s="57">
        <v>5.1265089999999987</v>
      </c>
      <c r="AI31" s="57">
        <v>3.0504749999999996</v>
      </c>
      <c r="AJ31" s="57">
        <v>3.8467499999999992</v>
      </c>
      <c r="AK31" s="57">
        <v>5.0238880000000004</v>
      </c>
      <c r="AL31" s="57">
        <v>2.7578650000000007</v>
      </c>
      <c r="AM31" s="57">
        <v>2.2071790000000004</v>
      </c>
      <c r="AN31" s="57">
        <v>1.667332</v>
      </c>
      <c r="AO31" s="57">
        <v>1.9045660000000009</v>
      </c>
      <c r="AP31" s="57">
        <v>2.4119950000000001</v>
      </c>
      <c r="AQ31" s="57">
        <v>1.7792709999999994</v>
      </c>
      <c r="AR31" s="57">
        <v>2.8159119999999995</v>
      </c>
      <c r="AS31" s="57">
        <v>4.7078289999999994</v>
      </c>
      <c r="AT31" s="57">
        <v>1.7784800000000001</v>
      </c>
      <c r="AU31" s="57">
        <v>2.7264010000000001</v>
      </c>
      <c r="AV31" s="57">
        <v>2.0570149999999998</v>
      </c>
      <c r="AW31" s="57">
        <v>2.2283730000000004</v>
      </c>
      <c r="AX31" s="57">
        <v>2.2091319999999999</v>
      </c>
      <c r="AY31" s="57">
        <v>1.2808380000000006</v>
      </c>
      <c r="AZ31" s="57">
        <v>1.9719370000000005</v>
      </c>
      <c r="BA31" s="57">
        <v>1.9052689999999999</v>
      </c>
      <c r="BB31" s="57">
        <v>1.8923200000000009</v>
      </c>
      <c r="BC31" s="57">
        <v>1.0493480000000004</v>
      </c>
      <c r="BD31" s="57">
        <v>2.5096450000000008</v>
      </c>
      <c r="BE31" s="57">
        <v>1.756067</v>
      </c>
      <c r="BF31" s="57">
        <v>2.4762849999999998</v>
      </c>
      <c r="BG31" s="57">
        <v>1.6561179999999993</v>
      </c>
      <c r="BH31" s="57">
        <v>4.5732529999999976</v>
      </c>
      <c r="BI31" s="57">
        <v>1.7083459999999995</v>
      </c>
      <c r="BJ31" s="57">
        <v>2.6140809999999992</v>
      </c>
      <c r="BK31" s="57">
        <v>1.4075099999999996</v>
      </c>
      <c r="BL31" s="12"/>
    </row>
    <row r="32" spans="1:64" x14ac:dyDescent="0.35">
      <c r="A32" s="12"/>
      <c r="B32" s="25" t="s">
        <v>5</v>
      </c>
      <c r="C32" s="26" t="s">
        <v>60</v>
      </c>
      <c r="D32" s="87">
        <v>0.72015399999999996</v>
      </c>
      <c r="E32" s="87">
        <v>1.1687390000000002</v>
      </c>
      <c r="F32" s="87">
        <v>0.85519299999999987</v>
      </c>
      <c r="G32" s="87">
        <v>0.53009600000000012</v>
      </c>
      <c r="H32" s="87">
        <v>1.000583</v>
      </c>
      <c r="I32" s="87">
        <v>2.9050529999999997</v>
      </c>
      <c r="J32" s="87">
        <v>2.5579640000000001</v>
      </c>
      <c r="K32" s="87">
        <v>1.3549169999999997</v>
      </c>
      <c r="L32" s="87">
        <v>1.9794970000000001</v>
      </c>
      <c r="M32" s="87">
        <v>0.77425199999999994</v>
      </c>
      <c r="N32" s="87">
        <v>0.66502399999999995</v>
      </c>
      <c r="O32" s="87">
        <v>0.63375799999999993</v>
      </c>
      <c r="P32" s="87">
        <v>0.90638500000000011</v>
      </c>
      <c r="Q32" s="87">
        <v>0.86718899999999988</v>
      </c>
      <c r="R32" s="87">
        <v>0.74329800000000013</v>
      </c>
      <c r="S32" s="87">
        <v>0.77805299999999999</v>
      </c>
      <c r="T32" s="87">
        <v>1.2345369999999998</v>
      </c>
      <c r="U32" s="87">
        <v>1.7310449999999997</v>
      </c>
      <c r="V32" s="87">
        <v>2.0042620000000002</v>
      </c>
      <c r="W32" s="87">
        <v>0.68937199999999998</v>
      </c>
      <c r="X32" s="87">
        <v>0.40944499999999989</v>
      </c>
      <c r="Y32" s="87">
        <v>0.64416599999999991</v>
      </c>
      <c r="Z32" s="87">
        <v>0.51613500000000001</v>
      </c>
      <c r="AA32" s="87">
        <v>0.76729099999999995</v>
      </c>
      <c r="AB32" s="87">
        <v>0.75542700000000007</v>
      </c>
      <c r="AC32" s="87">
        <v>1.7582359999999999</v>
      </c>
      <c r="AD32" s="87">
        <v>0.62132799999999999</v>
      </c>
      <c r="AE32" s="87">
        <v>0.13557500000000003</v>
      </c>
      <c r="AF32" s="87">
        <v>0.35960799999999998</v>
      </c>
      <c r="AG32" s="87">
        <v>1.5390630000000001</v>
      </c>
      <c r="AH32" s="87">
        <v>1.5466239999999998</v>
      </c>
      <c r="AI32" s="87">
        <v>0.49264400000000003</v>
      </c>
      <c r="AJ32" s="87">
        <v>0.94260999999999995</v>
      </c>
      <c r="AK32" s="87">
        <v>0.41831799999999997</v>
      </c>
      <c r="AL32" s="87">
        <v>0.73421400000000014</v>
      </c>
      <c r="AM32" s="87">
        <v>0.28799000000000008</v>
      </c>
      <c r="AN32" s="87">
        <v>0.33912799999999999</v>
      </c>
      <c r="AO32" s="87">
        <v>0.38776300000000002</v>
      </c>
      <c r="AP32" s="87">
        <v>0.28862500000000002</v>
      </c>
      <c r="AQ32" s="87">
        <v>0.58083200000000013</v>
      </c>
      <c r="AR32" s="87">
        <v>1.3292720000000002</v>
      </c>
      <c r="AS32" s="87">
        <v>1.4720419999999999</v>
      </c>
      <c r="AT32" s="87">
        <v>1.2311060000000003</v>
      </c>
      <c r="AU32" s="87">
        <v>0.77099700000000004</v>
      </c>
      <c r="AV32" s="87">
        <v>0.61880199999999996</v>
      </c>
      <c r="AW32" s="87">
        <v>0.80790300000000004</v>
      </c>
      <c r="AX32" s="87">
        <v>0.22866799999999995</v>
      </c>
      <c r="AY32" s="87">
        <v>0.46524300000000002</v>
      </c>
      <c r="AZ32" s="87">
        <v>0.94826999999999995</v>
      </c>
      <c r="BA32" s="87">
        <v>1.0577349999999999</v>
      </c>
      <c r="BB32" s="87">
        <v>0.90920999999999985</v>
      </c>
      <c r="BC32" s="87">
        <v>0.85865100000000005</v>
      </c>
      <c r="BD32" s="87">
        <v>0.83038699999999999</v>
      </c>
      <c r="BE32" s="87">
        <v>2.0152260000000002</v>
      </c>
      <c r="BF32" s="87">
        <v>2.2222010000000005</v>
      </c>
      <c r="BG32" s="87">
        <v>0.98546</v>
      </c>
      <c r="BH32" s="87">
        <v>0.70782899999999993</v>
      </c>
      <c r="BI32" s="87">
        <v>1.6084779999999999</v>
      </c>
      <c r="BJ32" s="87">
        <v>0.84751499999999991</v>
      </c>
      <c r="BK32" s="87">
        <v>0.49018799999999996</v>
      </c>
      <c r="BL32" s="12"/>
    </row>
    <row r="33" spans="1:64" x14ac:dyDescent="0.35">
      <c r="A33" s="12"/>
      <c r="B33" s="25" t="s">
        <v>9</v>
      </c>
      <c r="C33" s="28" t="s">
        <v>68</v>
      </c>
      <c r="D33" s="57">
        <v>0.25643500000000002</v>
      </c>
      <c r="E33" s="57">
        <v>0.43505400000000005</v>
      </c>
      <c r="F33" s="57">
        <v>0.24268800000000004</v>
      </c>
      <c r="G33" s="57">
        <v>0.28730299999999998</v>
      </c>
      <c r="H33" s="57">
        <v>0.31203299999999995</v>
      </c>
      <c r="I33" s="57">
        <v>0.74952200000000002</v>
      </c>
      <c r="J33" s="57">
        <v>0.50750800000000007</v>
      </c>
      <c r="K33" s="57">
        <v>0.62257600000000002</v>
      </c>
      <c r="L33" s="57">
        <v>0.35509400000000002</v>
      </c>
      <c r="M33" s="57">
        <v>0.60786099999999987</v>
      </c>
      <c r="N33" s="57">
        <v>0.6276790000000001</v>
      </c>
      <c r="O33" s="57">
        <v>0.227325</v>
      </c>
      <c r="P33" s="57">
        <v>0.37192399999999998</v>
      </c>
      <c r="Q33" s="57">
        <v>0.25655500000000003</v>
      </c>
      <c r="R33" s="57">
        <v>0.35252100000000003</v>
      </c>
      <c r="S33" s="57">
        <v>0.49860200000000005</v>
      </c>
      <c r="T33" s="57">
        <v>0.38278899999999999</v>
      </c>
      <c r="U33" s="57">
        <v>0.44726699999999997</v>
      </c>
      <c r="V33" s="57">
        <v>0.76128400000000007</v>
      </c>
      <c r="W33" s="57">
        <v>0.60533999999999988</v>
      </c>
      <c r="X33" s="57">
        <v>0.27095300000000005</v>
      </c>
      <c r="Y33" s="57">
        <v>0.62275600000000009</v>
      </c>
      <c r="Z33" s="57">
        <v>0.428064</v>
      </c>
      <c r="AA33" s="57">
        <v>0.23683300000000002</v>
      </c>
      <c r="AB33" s="57">
        <v>0.40011499999999994</v>
      </c>
      <c r="AC33" s="57">
        <v>0.5176059999999999</v>
      </c>
      <c r="AD33" s="57">
        <v>0.28347700000000003</v>
      </c>
      <c r="AE33" s="57">
        <v>0.167213</v>
      </c>
      <c r="AF33" s="57">
        <v>0.116219</v>
      </c>
      <c r="AG33" s="57">
        <v>0.94004999999999994</v>
      </c>
      <c r="AH33" s="57">
        <v>0.57902799999999999</v>
      </c>
      <c r="AI33" s="57">
        <v>0.29346700000000009</v>
      </c>
      <c r="AJ33" s="57">
        <v>0.59595699999999996</v>
      </c>
      <c r="AK33" s="57">
        <v>0.75219599999999998</v>
      </c>
      <c r="AL33" s="57">
        <v>0.65128499999999967</v>
      </c>
      <c r="AM33" s="57">
        <v>0.24967699999999998</v>
      </c>
      <c r="AN33" s="57">
        <v>0.27917399999999998</v>
      </c>
      <c r="AO33" s="57">
        <v>0.24099699999999999</v>
      </c>
      <c r="AP33" s="57">
        <v>0.25084600000000001</v>
      </c>
      <c r="AQ33" s="57">
        <v>0.37154900000000002</v>
      </c>
      <c r="AR33" s="57">
        <v>1.085404</v>
      </c>
      <c r="AS33" s="57">
        <v>0.73130000000000006</v>
      </c>
      <c r="AT33" s="57">
        <v>0.43397400000000003</v>
      </c>
      <c r="AU33" s="57">
        <v>0.32260300000000008</v>
      </c>
      <c r="AV33" s="57">
        <v>0.31097499999999995</v>
      </c>
      <c r="AW33" s="57">
        <v>0.43354799999999993</v>
      </c>
      <c r="AX33" s="57">
        <v>0.44261899999999998</v>
      </c>
      <c r="AY33" s="57">
        <v>0.42550900000000008</v>
      </c>
      <c r="AZ33" s="57">
        <v>0.15903099999999998</v>
      </c>
      <c r="BA33" s="57">
        <v>0.452181</v>
      </c>
      <c r="BB33" s="57">
        <v>0.66628300000000007</v>
      </c>
      <c r="BC33" s="57">
        <v>0.50914400000000004</v>
      </c>
      <c r="BD33" s="57">
        <v>0.96405999999999981</v>
      </c>
      <c r="BE33" s="57">
        <v>0.74558800000000003</v>
      </c>
      <c r="BF33" s="57">
        <v>0.80024700000000004</v>
      </c>
      <c r="BG33" s="57">
        <v>0.54570999999999992</v>
      </c>
      <c r="BH33" s="57">
        <v>1.1099819999999998</v>
      </c>
      <c r="BI33" s="57">
        <v>0.63639000000000012</v>
      </c>
      <c r="BJ33" s="57">
        <v>0.58854700000000004</v>
      </c>
      <c r="BK33" s="57">
        <v>2.4445190000000001</v>
      </c>
      <c r="BL33" s="12"/>
    </row>
    <row r="34" spans="1:64" x14ac:dyDescent="0.35">
      <c r="A34" s="12"/>
      <c r="B34" s="25" t="s">
        <v>14</v>
      </c>
      <c r="C34" s="26" t="s">
        <v>62</v>
      </c>
      <c r="D34" s="87">
        <v>0.39659699999999998</v>
      </c>
      <c r="E34" s="87">
        <v>0.12676900000000002</v>
      </c>
      <c r="F34" s="87">
        <v>0.32671700000000004</v>
      </c>
      <c r="G34" s="87">
        <v>0.15321299999999999</v>
      </c>
      <c r="H34" s="87">
        <v>0.27161999999999997</v>
      </c>
      <c r="I34" s="87">
        <v>0.27720600000000001</v>
      </c>
      <c r="J34" s="87">
        <v>0.27955200000000002</v>
      </c>
      <c r="K34" s="87">
        <v>0.34052700000000002</v>
      </c>
      <c r="L34" s="87">
        <v>0.105908</v>
      </c>
      <c r="M34" s="87">
        <v>0.33197300000000002</v>
      </c>
      <c r="N34" s="87">
        <v>0.11200000000000003</v>
      </c>
      <c r="O34" s="87">
        <v>0.27199500000000004</v>
      </c>
      <c r="P34" s="87">
        <v>0.10090299999999999</v>
      </c>
      <c r="Q34" s="87">
        <v>6.7513999999999991E-2</v>
      </c>
      <c r="R34" s="87">
        <v>0.32137999999999994</v>
      </c>
      <c r="S34" s="87">
        <v>0.184391</v>
      </c>
      <c r="T34" s="87">
        <v>0.16362000000000002</v>
      </c>
      <c r="U34" s="87">
        <v>0.18375300000000003</v>
      </c>
      <c r="V34" s="87">
        <v>0.18482499999999999</v>
      </c>
      <c r="W34" s="87">
        <v>0.107554</v>
      </c>
      <c r="X34" s="87">
        <v>0.40760400000000002</v>
      </c>
      <c r="Y34" s="87">
        <v>8.0702999999999997E-2</v>
      </c>
      <c r="Z34" s="87">
        <v>0.25624999999999998</v>
      </c>
      <c r="AA34" s="87">
        <v>0.15319600000000003</v>
      </c>
      <c r="AB34" s="87">
        <v>9.1410000000000019E-2</v>
      </c>
      <c r="AC34" s="87">
        <v>0.15386999999999998</v>
      </c>
      <c r="AD34" s="87">
        <v>0.143981</v>
      </c>
      <c r="AE34" s="87">
        <v>1.244534</v>
      </c>
      <c r="AF34" s="87">
        <v>0.135184</v>
      </c>
      <c r="AG34" s="87">
        <v>0.11619599999999999</v>
      </c>
      <c r="AH34" s="87">
        <v>8.1354999999999997E-2</v>
      </c>
      <c r="AI34" s="87">
        <v>0.20516699999999999</v>
      </c>
      <c r="AJ34" s="87">
        <v>5.7536999999999998E-2</v>
      </c>
      <c r="AK34" s="87">
        <v>0.107326</v>
      </c>
      <c r="AL34" s="87">
        <v>2.4787E-2</v>
      </c>
      <c r="AM34" s="87">
        <v>0.16480600000000001</v>
      </c>
      <c r="AN34" s="87">
        <v>0.197741</v>
      </c>
      <c r="AO34" s="87">
        <v>0.25214199999999998</v>
      </c>
      <c r="AP34" s="87">
        <v>0.112258</v>
      </c>
      <c r="AQ34" s="87">
        <v>6.4717000000000011E-2</v>
      </c>
      <c r="AR34" s="87">
        <v>3.6544000000000007E-2</v>
      </c>
      <c r="AS34" s="87">
        <v>0.102433</v>
      </c>
      <c r="AT34" s="87">
        <v>3.5848000000000005E-2</v>
      </c>
      <c r="AU34" s="87">
        <v>4.6898999999999996E-2</v>
      </c>
      <c r="AV34" s="87">
        <v>4.9387E-2</v>
      </c>
      <c r="AW34" s="87">
        <v>9.2250000000000006E-3</v>
      </c>
      <c r="AX34" s="87">
        <v>0.145951</v>
      </c>
      <c r="AY34" s="87">
        <v>7.8223000000000001E-2</v>
      </c>
      <c r="AZ34" s="87">
        <v>2.4292000000000001E-2</v>
      </c>
      <c r="BA34" s="87">
        <v>2.8606999999999997E-2</v>
      </c>
      <c r="BB34" s="87">
        <v>7.6580000000000009E-2</v>
      </c>
      <c r="BC34" s="87">
        <v>6.9210999999999995E-2</v>
      </c>
      <c r="BD34" s="87">
        <v>0.127419</v>
      </c>
      <c r="BE34" s="87">
        <v>3.5704000000000007E-2</v>
      </c>
      <c r="BF34" s="87">
        <v>0.14763199999999999</v>
      </c>
      <c r="BG34" s="87">
        <v>5.2801999999999995E-2</v>
      </c>
      <c r="BH34" s="87">
        <v>0.112453</v>
      </c>
      <c r="BI34" s="87">
        <v>0.120028</v>
      </c>
      <c r="BJ34" s="87">
        <v>0.18441000000000002</v>
      </c>
      <c r="BK34" s="87">
        <v>0.105154</v>
      </c>
      <c r="BL34" s="12"/>
    </row>
    <row r="35" spans="1:64" x14ac:dyDescent="0.35">
      <c r="A35" s="12"/>
      <c r="B35" s="25" t="s">
        <v>19</v>
      </c>
      <c r="C35" s="28" t="s">
        <v>72</v>
      </c>
      <c r="D35" s="57" t="s">
        <v>150</v>
      </c>
      <c r="E35" s="57">
        <v>4.65E-2</v>
      </c>
      <c r="F35" s="57" t="s">
        <v>150</v>
      </c>
      <c r="G35" s="57">
        <v>4.4999999999999998E-2</v>
      </c>
      <c r="H35" s="57" t="s">
        <v>150</v>
      </c>
      <c r="I35" s="57">
        <v>3.7499999999999999E-2</v>
      </c>
      <c r="J35" s="57" t="s">
        <v>150</v>
      </c>
      <c r="K35" s="57">
        <v>0.115</v>
      </c>
      <c r="L35" s="57">
        <v>0.40812400000000004</v>
      </c>
      <c r="M35" s="57">
        <v>3.7499999999999999E-2</v>
      </c>
      <c r="N35" s="57">
        <v>3.7499999999999999E-2</v>
      </c>
      <c r="O35" s="57">
        <v>7.7339999999999996E-3</v>
      </c>
      <c r="P35" s="57">
        <v>0.03</v>
      </c>
      <c r="Q35" s="57">
        <v>4.6404000000000001E-2</v>
      </c>
      <c r="R35" s="57">
        <v>2.5780000000000001E-2</v>
      </c>
      <c r="S35" s="57">
        <v>8.3670000000000008E-2</v>
      </c>
      <c r="T35" s="57">
        <v>6.0560000000000003E-2</v>
      </c>
      <c r="U35" s="57">
        <v>0.14434</v>
      </c>
      <c r="V35" s="57">
        <v>0.25683999999999996</v>
      </c>
      <c r="W35" s="57">
        <v>2.5000000000000001E-2</v>
      </c>
      <c r="X35" s="57">
        <v>1.2805E-2</v>
      </c>
      <c r="Y35" s="57">
        <v>6.25E-2</v>
      </c>
      <c r="Z35" s="57">
        <v>0.134024</v>
      </c>
      <c r="AA35" s="57">
        <v>0.280555</v>
      </c>
      <c r="AB35" s="57">
        <v>0.12472</v>
      </c>
      <c r="AC35" s="57">
        <v>1.6109999999999999E-2</v>
      </c>
      <c r="AD35" s="57">
        <v>5.5109999999999999E-2</v>
      </c>
      <c r="AE35" s="57">
        <v>6.0170000000000001E-2</v>
      </c>
      <c r="AF35" s="57">
        <v>2.095E-2</v>
      </c>
      <c r="AG35" s="57">
        <v>2.3099999999999999E-2</v>
      </c>
      <c r="AH35" s="57">
        <v>5.8450000000000002E-2</v>
      </c>
      <c r="AI35" s="57">
        <v>2.7195E-2</v>
      </c>
      <c r="AJ35" s="57">
        <v>2.6765000000000001E-2</v>
      </c>
      <c r="AK35" s="57">
        <v>5.8450000000000002E-2</v>
      </c>
      <c r="AL35" s="57">
        <v>3.6760000000000001E-2</v>
      </c>
      <c r="AM35" s="57">
        <v>7.356E-2</v>
      </c>
      <c r="AN35" s="57">
        <v>1.5810000000000001E-2</v>
      </c>
      <c r="AO35" s="57">
        <v>0.19379000000000002</v>
      </c>
      <c r="AP35" s="57">
        <v>0.35631999999999997</v>
      </c>
      <c r="AQ35" s="57">
        <v>1.4999999999999999E-2</v>
      </c>
      <c r="AR35" s="57">
        <v>0.18141499999999999</v>
      </c>
      <c r="AS35" s="57">
        <v>0.36795500000000003</v>
      </c>
      <c r="AT35" s="57">
        <v>0.36517499999999997</v>
      </c>
      <c r="AU35" s="57">
        <v>0.28054299999999999</v>
      </c>
      <c r="AV35" s="57">
        <v>0.29452499999999998</v>
      </c>
      <c r="AW35" s="57">
        <v>0.25535000000000002</v>
      </c>
      <c r="AX35" s="57">
        <v>0.40934999999999999</v>
      </c>
      <c r="AY35" s="57">
        <v>0.38822499999999999</v>
      </c>
      <c r="AZ35" s="57">
        <v>0.33615</v>
      </c>
      <c r="BA35" s="57">
        <v>0.32977499999999998</v>
      </c>
      <c r="BB35" s="57">
        <v>0.36502599999999996</v>
      </c>
      <c r="BC35" s="57">
        <v>1.4915750000000001</v>
      </c>
      <c r="BD35" s="57">
        <v>0.16172899999999998</v>
      </c>
      <c r="BE35" s="57">
        <v>0.33890999999999999</v>
      </c>
      <c r="BF35" s="57">
        <v>0.46304499999999998</v>
      </c>
      <c r="BG35" s="57">
        <v>0.2452</v>
      </c>
      <c r="BH35" s="57">
        <v>0.35816000000000003</v>
      </c>
      <c r="BI35" s="57">
        <v>1.131629</v>
      </c>
      <c r="BJ35" s="57">
        <v>2.3620080000000003</v>
      </c>
      <c r="BK35" s="57">
        <v>0.27823999999999999</v>
      </c>
      <c r="BL35" s="12"/>
    </row>
    <row r="36" spans="1:64" x14ac:dyDescent="0.35">
      <c r="A36" s="12"/>
      <c r="B36" s="25"/>
      <c r="C36" s="26" t="s">
        <v>71</v>
      </c>
      <c r="D36" s="87">
        <v>0.65121099999999998</v>
      </c>
      <c r="E36" s="87">
        <v>1.6750799999999986</v>
      </c>
      <c r="F36" s="87">
        <v>1.6696459999999984</v>
      </c>
      <c r="G36" s="87">
        <v>1.4691299999999987</v>
      </c>
      <c r="H36" s="87">
        <v>0.84566099999999977</v>
      </c>
      <c r="I36" s="87">
        <v>1.260911000000001</v>
      </c>
      <c r="J36" s="87">
        <v>1.6685849999999993</v>
      </c>
      <c r="K36" s="87">
        <v>0.78005400000000014</v>
      </c>
      <c r="L36" s="87">
        <v>0.9548059999999996</v>
      </c>
      <c r="M36" s="87">
        <v>1.3812160000000004</v>
      </c>
      <c r="N36" s="87">
        <v>1.4388449999999993</v>
      </c>
      <c r="O36" s="87">
        <v>1.0329820000000001</v>
      </c>
      <c r="P36" s="87">
        <v>1.4756799999999985</v>
      </c>
      <c r="Q36" s="87">
        <v>0.39862299999999962</v>
      </c>
      <c r="R36" s="87">
        <v>1.4843300000000004</v>
      </c>
      <c r="S36" s="87">
        <v>1.0975380000000015</v>
      </c>
      <c r="T36" s="87">
        <v>2.3076590000000006</v>
      </c>
      <c r="U36" s="87">
        <v>1.8179329999999954</v>
      </c>
      <c r="V36" s="87">
        <v>1.5322240000000011</v>
      </c>
      <c r="W36" s="87">
        <v>1.2238110000000006</v>
      </c>
      <c r="X36" s="87">
        <v>1.1150120000000014</v>
      </c>
      <c r="Y36" s="87">
        <v>1.489758000000003</v>
      </c>
      <c r="Z36" s="87">
        <v>0.64820700000000309</v>
      </c>
      <c r="AA36" s="87">
        <v>1.0135200000000013</v>
      </c>
      <c r="AB36" s="87">
        <v>0.49665199999999993</v>
      </c>
      <c r="AC36" s="87">
        <v>0.69908300000000023</v>
      </c>
      <c r="AD36" s="87">
        <v>0.53292900000000021</v>
      </c>
      <c r="AE36" s="87">
        <v>0.36034500000000019</v>
      </c>
      <c r="AF36" s="87">
        <v>0.32322899999999999</v>
      </c>
      <c r="AG36" s="87">
        <v>0.40984000000000004</v>
      </c>
      <c r="AH36" s="87">
        <v>0.92195499999999997</v>
      </c>
      <c r="AI36" s="87">
        <v>0.32774099999999995</v>
      </c>
      <c r="AJ36" s="87">
        <v>0.92527999999999988</v>
      </c>
      <c r="AK36" s="87">
        <v>1.0094919999999998</v>
      </c>
      <c r="AL36" s="87">
        <v>1.2230839999999996</v>
      </c>
      <c r="AM36" s="87">
        <v>0.71097100000000013</v>
      </c>
      <c r="AN36" s="87">
        <v>0.72336799999999979</v>
      </c>
      <c r="AO36" s="87">
        <v>0.9053540000000001</v>
      </c>
      <c r="AP36" s="87">
        <v>1.2848609999999998</v>
      </c>
      <c r="AQ36" s="87">
        <v>2.096592999999999</v>
      </c>
      <c r="AR36" s="87">
        <v>1.05254</v>
      </c>
      <c r="AS36" s="87">
        <v>1.267765</v>
      </c>
      <c r="AT36" s="87">
        <v>1.8283229999999997</v>
      </c>
      <c r="AU36" s="87">
        <v>0.55634400000000017</v>
      </c>
      <c r="AV36" s="87">
        <v>0.69448100000000035</v>
      </c>
      <c r="AW36" s="87">
        <v>0.46226499999999987</v>
      </c>
      <c r="AX36" s="87">
        <v>1.4609999999999996</v>
      </c>
      <c r="AY36" s="87">
        <v>0.77900299999999978</v>
      </c>
      <c r="AZ36" s="87">
        <v>0.62987999999999966</v>
      </c>
      <c r="BA36" s="87">
        <v>0.55822199999999977</v>
      </c>
      <c r="BB36" s="87">
        <v>1.0582960000000003</v>
      </c>
      <c r="BC36" s="87">
        <v>0.41614499999999977</v>
      </c>
      <c r="BD36" s="87">
        <v>4.2085809999999988</v>
      </c>
      <c r="BE36" s="87">
        <v>0.63119599999999976</v>
      </c>
      <c r="BF36" s="87">
        <v>0.7526449999999999</v>
      </c>
      <c r="BG36" s="87">
        <v>0.79967999999999972</v>
      </c>
      <c r="BH36" s="87">
        <v>0.55738300000000007</v>
      </c>
      <c r="BI36" s="87">
        <v>0.96721500000000049</v>
      </c>
      <c r="BJ36" s="87">
        <v>0.42484700000000003</v>
      </c>
      <c r="BK36" s="87">
        <v>0.42827599999999988</v>
      </c>
      <c r="BL36" s="12"/>
    </row>
    <row r="37" spans="1:64" ht="6" customHeight="1" x14ac:dyDescent="0.35">
      <c r="A37" s="12"/>
      <c r="B37" s="25"/>
      <c r="C37" s="90"/>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2"/>
    </row>
    <row r="38" spans="1:64" x14ac:dyDescent="0.35">
      <c r="A38" s="12"/>
      <c r="B38" s="30"/>
      <c r="C38" s="31" t="s">
        <v>76</v>
      </c>
      <c r="D38" s="142">
        <f t="shared" ref="D38:BK38" si="1">SUM(D31:D36)</f>
        <v>5.274483</v>
      </c>
      <c r="E38" s="142">
        <f t="shared" si="1"/>
        <v>6.4645009999999994</v>
      </c>
      <c r="F38" s="142">
        <f t="shared" si="1"/>
        <v>9.3566899999999986</v>
      </c>
      <c r="G38" s="142">
        <f t="shared" si="1"/>
        <v>4.7826519999999988</v>
      </c>
      <c r="H38" s="142">
        <f t="shared" si="1"/>
        <v>4.3596329999999996</v>
      </c>
      <c r="I38" s="142">
        <f t="shared" si="1"/>
        <v>7.4363100000000006</v>
      </c>
      <c r="J38" s="142">
        <f t="shared" si="1"/>
        <v>8.6198669999999993</v>
      </c>
      <c r="K38" s="142">
        <f t="shared" si="1"/>
        <v>5.7784420000000001</v>
      </c>
      <c r="L38" s="142">
        <f t="shared" si="1"/>
        <v>5.8727500000000008</v>
      </c>
      <c r="M38" s="142">
        <f t="shared" si="1"/>
        <v>6.9839909999999996</v>
      </c>
      <c r="N38" s="142">
        <f t="shared" si="1"/>
        <v>5.7299129999999998</v>
      </c>
      <c r="O38" s="142">
        <f t="shared" si="1"/>
        <v>4.4023310000000002</v>
      </c>
      <c r="P38" s="142">
        <f t="shared" si="1"/>
        <v>5.8592699999999986</v>
      </c>
      <c r="Q38" s="142">
        <f t="shared" si="1"/>
        <v>7.0514710000000003</v>
      </c>
      <c r="R38" s="142">
        <f t="shared" si="1"/>
        <v>5.0773080000000004</v>
      </c>
      <c r="S38" s="142">
        <f t="shared" si="1"/>
        <v>6.0350080000000013</v>
      </c>
      <c r="T38" s="142">
        <f t="shared" si="1"/>
        <v>9.4592079999999985</v>
      </c>
      <c r="U38" s="142">
        <f t="shared" si="1"/>
        <v>10.204263999999993</v>
      </c>
      <c r="V38" s="142">
        <f t="shared" si="1"/>
        <v>9.1238440000000018</v>
      </c>
      <c r="W38" s="142">
        <f t="shared" si="1"/>
        <v>4.8932860000000007</v>
      </c>
      <c r="X38" s="142">
        <f t="shared" si="1"/>
        <v>6.828831000000001</v>
      </c>
      <c r="Y38" s="142">
        <f t="shared" si="1"/>
        <v>5.141460000000003</v>
      </c>
      <c r="Z38" s="142">
        <f t="shared" si="1"/>
        <v>4.3667030000000038</v>
      </c>
      <c r="AA38" s="142">
        <f t="shared" si="1"/>
        <v>4.8399950000000009</v>
      </c>
      <c r="AB38" s="142">
        <f t="shared" si="1"/>
        <v>5.742627999999999</v>
      </c>
      <c r="AC38" s="142">
        <f t="shared" si="1"/>
        <v>6.1072940000000004</v>
      </c>
      <c r="AD38" s="142">
        <f t="shared" si="1"/>
        <v>3.5385520000000006</v>
      </c>
      <c r="AE38" s="142">
        <f t="shared" si="1"/>
        <v>2.7803879999999999</v>
      </c>
      <c r="AF38" s="142">
        <f t="shared" si="1"/>
        <v>2.5124890000000004</v>
      </c>
      <c r="AG38" s="142">
        <f t="shared" si="1"/>
        <v>5.0863470000000008</v>
      </c>
      <c r="AH38" s="142">
        <f t="shared" si="1"/>
        <v>8.3139209999999988</v>
      </c>
      <c r="AI38" s="142">
        <f t="shared" si="1"/>
        <v>4.3966889999999994</v>
      </c>
      <c r="AJ38" s="142">
        <f t="shared" si="1"/>
        <v>6.3948989999999997</v>
      </c>
      <c r="AK38" s="142">
        <f t="shared" si="1"/>
        <v>7.3696699999999993</v>
      </c>
      <c r="AL38" s="142">
        <f t="shared" si="1"/>
        <v>5.4279949999999992</v>
      </c>
      <c r="AM38" s="142">
        <f t="shared" si="1"/>
        <v>3.6941830000000011</v>
      </c>
      <c r="AN38" s="142">
        <f t="shared" si="1"/>
        <v>3.222553</v>
      </c>
      <c r="AO38" s="142">
        <f t="shared" si="1"/>
        <v>3.8846120000000011</v>
      </c>
      <c r="AP38" s="142">
        <f t="shared" si="1"/>
        <v>4.7049050000000001</v>
      </c>
      <c r="AQ38" s="142">
        <f t="shared" si="1"/>
        <v>4.9079619999999986</v>
      </c>
      <c r="AR38" s="142">
        <f t="shared" si="1"/>
        <v>6.5010870000000001</v>
      </c>
      <c r="AS38" s="142">
        <f t="shared" si="1"/>
        <v>8.649324</v>
      </c>
      <c r="AT38" s="142">
        <f t="shared" si="1"/>
        <v>5.6729060000000002</v>
      </c>
      <c r="AU38" s="142">
        <f t="shared" si="1"/>
        <v>4.7037870000000002</v>
      </c>
      <c r="AV38" s="142">
        <f t="shared" si="1"/>
        <v>4.0251850000000005</v>
      </c>
      <c r="AW38" s="142">
        <f t="shared" si="1"/>
        <v>4.1966640000000002</v>
      </c>
      <c r="AX38" s="142">
        <f t="shared" si="1"/>
        <v>4.8967199999999993</v>
      </c>
      <c r="AY38" s="142">
        <f t="shared" si="1"/>
        <v>3.4170410000000002</v>
      </c>
      <c r="AZ38" s="142">
        <f t="shared" si="1"/>
        <v>4.0695600000000001</v>
      </c>
      <c r="BA38" s="142">
        <f t="shared" si="1"/>
        <v>4.3317889999999997</v>
      </c>
      <c r="BB38" s="142">
        <f t="shared" si="1"/>
        <v>4.9677150000000001</v>
      </c>
      <c r="BC38" s="142">
        <f t="shared" si="1"/>
        <v>4.3940739999999998</v>
      </c>
      <c r="BD38" s="142">
        <f t="shared" si="1"/>
        <v>8.8018210000000003</v>
      </c>
      <c r="BE38" s="142">
        <f t="shared" si="1"/>
        <v>5.522691</v>
      </c>
      <c r="BF38" s="142">
        <f t="shared" si="1"/>
        <v>6.8620550000000007</v>
      </c>
      <c r="BG38" s="142">
        <f t="shared" si="1"/>
        <v>4.2849699999999986</v>
      </c>
      <c r="BH38" s="142">
        <f t="shared" si="1"/>
        <v>7.4190599999999973</v>
      </c>
      <c r="BI38" s="142">
        <f t="shared" si="1"/>
        <v>6.1720860000000002</v>
      </c>
      <c r="BJ38" s="142">
        <f t="shared" si="1"/>
        <v>7.0214079999999992</v>
      </c>
      <c r="BK38" s="142">
        <f t="shared" si="1"/>
        <v>5.1538869999999992</v>
      </c>
      <c r="BL38" s="12"/>
    </row>
    <row r="39" spans="1:64" x14ac:dyDescent="0.35">
      <c r="A39" s="12"/>
      <c r="B39" s="67" t="s">
        <v>79</v>
      </c>
      <c r="C39" s="66"/>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12"/>
    </row>
    <row r="40" spans="1:64" ht="6" customHeight="1" x14ac:dyDescent="0.35">
      <c r="A40" s="12"/>
      <c r="B40" s="37"/>
      <c r="C40" s="3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12"/>
    </row>
    <row r="41" spans="1:64" x14ac:dyDescent="0.35">
      <c r="A41" s="12"/>
      <c r="B41" s="36" t="s">
        <v>89</v>
      </c>
      <c r="C41" s="37"/>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2"/>
    </row>
    <row r="42" spans="1:64" x14ac:dyDescent="0.35">
      <c r="A42" s="12"/>
      <c r="B42" s="36" t="s">
        <v>88</v>
      </c>
      <c r="C42" s="3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12"/>
    </row>
    <row r="43" spans="1:64" x14ac:dyDescent="0.35">
      <c r="A43" s="12"/>
      <c r="B43" s="36" t="s">
        <v>84</v>
      </c>
      <c r="C43" s="3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12"/>
    </row>
    <row r="44" spans="1:64" x14ac:dyDescent="0.35">
      <c r="A44" s="12"/>
      <c r="B44" s="36" t="s">
        <v>85</v>
      </c>
      <c r="C44" s="3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12"/>
    </row>
    <row r="45" spans="1:64" x14ac:dyDescent="0.35">
      <c r="A45" s="12"/>
      <c r="B45" s="36" t="s">
        <v>86</v>
      </c>
      <c r="C45" s="1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12"/>
    </row>
    <row r="46" spans="1:64" x14ac:dyDescent="0.35">
      <c r="A46" s="12"/>
      <c r="B46" s="36" t="s">
        <v>87</v>
      </c>
      <c r="C46" s="1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12"/>
    </row>
    <row r="47" spans="1:64" x14ac:dyDescent="0.35">
      <c r="A47" s="12"/>
      <c r="B47" s="36" t="s">
        <v>90</v>
      </c>
      <c r="C47" s="1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12"/>
    </row>
    <row r="48" spans="1:64" x14ac:dyDescent="0.35">
      <c r="A48" s="12"/>
      <c r="B48" s="36" t="s">
        <v>100</v>
      </c>
      <c r="C48" s="1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12"/>
    </row>
    <row r="49" spans="1:64" x14ac:dyDescent="0.35">
      <c r="A49" s="12"/>
      <c r="B49" s="36" t="s">
        <v>101</v>
      </c>
      <c r="C49" s="1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12"/>
    </row>
    <row r="50" spans="1:64" x14ac:dyDescent="0.35">
      <c r="A50" s="36"/>
      <c r="B50" s="36" t="s">
        <v>151</v>
      </c>
      <c r="C50" s="1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12"/>
    </row>
    <row r="51" spans="1:64" x14ac:dyDescent="0.35">
      <c r="A51" s="12"/>
      <c r="B51" s="36" t="s">
        <v>152</v>
      </c>
      <c r="C51" s="1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12"/>
    </row>
    <row r="52" spans="1:64" x14ac:dyDescent="0.35">
      <c r="A52" s="12"/>
      <c r="B52" s="17"/>
      <c r="C52" s="1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12"/>
    </row>
  </sheetData>
  <mergeCells count="2">
    <mergeCell ref="B27:C28"/>
    <mergeCell ref="B3:C4"/>
  </mergeCells>
  <conditionalFormatting sqref="D7:AY21">
    <cfRule type="cellIs" dxfId="69" priority="34" operator="equal">
      <formula>0</formula>
    </cfRule>
  </conditionalFormatting>
  <conditionalFormatting sqref="D22:AY22">
    <cfRule type="cellIs" dxfId="68" priority="33" operator="equal">
      <formula>0</formula>
    </cfRule>
  </conditionalFormatting>
  <conditionalFormatting sqref="D31:AY36">
    <cfRule type="cellIs" dxfId="67" priority="32" operator="equal">
      <formula>0</formula>
    </cfRule>
  </conditionalFormatting>
  <conditionalFormatting sqref="AZ7:BK21">
    <cfRule type="cellIs" dxfId="66" priority="3" operator="equal">
      <formula>0</formula>
    </cfRule>
  </conditionalFormatting>
  <conditionalFormatting sqref="AZ22:BK22">
    <cfRule type="cellIs" dxfId="65" priority="2" operator="equal">
      <formula>0</formula>
    </cfRule>
  </conditionalFormatting>
  <conditionalFormatting sqref="AZ31:BK36">
    <cfRule type="cellIs" dxfId="64" priority="1" operator="equal">
      <formula>0</formula>
    </cfRule>
  </conditionalFormatting>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FE43-07F5-490E-97B8-854020E3252D}">
  <dimension ref="A1:FZ54"/>
  <sheetViews>
    <sheetView workbookViewId="0">
      <pane xSplit="2" topLeftCell="AB1" activePane="topRight" state="frozen"/>
      <selection pane="topRight" activeCell="BJ6" sqref="BJ6"/>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62" width="7.81640625" style="3" customWidth="1"/>
    <col min="63" max="64" width="5.7265625" style="4" bestFit="1" customWidth="1"/>
    <col min="65" max="65" width="8.7265625" style="4" bestFit="1" customWidth="1"/>
    <col min="66" max="67" width="5.7265625" style="4" bestFit="1" customWidth="1"/>
    <col min="68" max="68" width="8.7265625" style="4" bestFit="1" customWidth="1"/>
    <col min="69" max="70" width="5.7265625" style="4" bestFit="1" customWidth="1"/>
    <col min="71" max="71" width="8.7265625" style="4" bestFit="1" customWidth="1"/>
    <col min="72" max="73" width="5.7265625" style="4" bestFit="1" customWidth="1"/>
    <col min="74" max="74" width="8.7265625" style="4" bestFit="1" customWidth="1"/>
    <col min="75" max="76" width="5.7265625" style="4" bestFit="1" customWidth="1"/>
    <col min="77" max="77" width="8.7265625" style="4" bestFit="1" customWidth="1"/>
    <col min="78" max="79" width="5.7265625" style="4" bestFit="1" customWidth="1"/>
    <col min="80" max="80" width="8.7265625" style="4" bestFit="1" customWidth="1"/>
    <col min="81" max="82" width="5.7265625" style="4" bestFit="1" customWidth="1"/>
    <col min="83" max="83" width="8.7265625" style="4" bestFit="1" customWidth="1"/>
    <col min="84" max="85" width="5.7265625" style="4" bestFit="1" customWidth="1"/>
    <col min="86" max="86" width="8.7265625" style="4" bestFit="1" customWidth="1"/>
    <col min="87" max="88" width="5.7265625" style="4" bestFit="1" customWidth="1"/>
    <col min="89" max="89" width="8.7265625" style="4" bestFit="1" customWidth="1"/>
    <col min="90" max="91" width="5.7265625" style="4" bestFit="1" customWidth="1"/>
    <col min="92" max="92" width="8.7265625" style="4" bestFit="1" customWidth="1"/>
    <col min="93" max="94" width="5.7265625" style="4" bestFit="1" customWidth="1"/>
    <col min="95" max="95" width="8.7265625" style="4" bestFit="1" customWidth="1"/>
    <col min="96" max="97" width="5.7265625" style="4" bestFit="1" customWidth="1"/>
    <col min="98" max="98" width="8.7265625" style="4" bestFit="1" customWidth="1"/>
    <col min="99" max="100" width="5.7265625" style="4" bestFit="1" customWidth="1"/>
    <col min="101" max="101" width="8.7265625" style="4" bestFit="1" customWidth="1"/>
    <col min="102" max="103" width="5.7265625" style="4" bestFit="1" customWidth="1"/>
    <col min="104" max="104" width="8.7265625" style="4" bestFit="1" customWidth="1"/>
    <col min="105" max="106" width="5.7265625" style="4" bestFit="1" customWidth="1"/>
    <col min="107" max="107" width="8.7265625" style="4" bestFit="1" customWidth="1"/>
    <col min="108" max="109" width="5.7265625" style="4" bestFit="1" customWidth="1"/>
    <col min="110" max="110" width="8.7265625" style="4" bestFit="1" customWidth="1"/>
    <col min="111" max="112" width="5.7265625" style="4" bestFit="1" customWidth="1"/>
    <col min="113" max="113" width="8.7265625" style="4" bestFit="1" customWidth="1"/>
    <col min="114" max="115" width="5.7265625" style="4" bestFit="1" customWidth="1"/>
    <col min="116" max="116" width="8.7265625" style="4" bestFit="1" customWidth="1"/>
    <col min="117" max="118" width="5.7265625" style="4" bestFit="1" customWidth="1"/>
    <col min="119" max="119" width="8.7265625" style="4" bestFit="1" customWidth="1"/>
    <col min="120" max="121" width="5.7265625" style="4" bestFit="1" customWidth="1"/>
    <col min="122" max="122" width="8.7265625" style="4" bestFit="1" customWidth="1"/>
    <col min="123" max="124" width="5.7265625" style="4" bestFit="1" customWidth="1"/>
    <col min="125" max="125" width="8.7265625" style="4" bestFit="1" customWidth="1"/>
    <col min="126" max="127" width="5.7265625" style="4" bestFit="1" customWidth="1"/>
    <col min="128" max="128" width="8.7265625" style="4" bestFit="1" customWidth="1"/>
    <col min="129" max="130" width="5.7265625" style="4" bestFit="1" customWidth="1"/>
    <col min="131" max="131" width="8.7265625" style="4" bestFit="1" customWidth="1"/>
    <col min="132" max="133" width="5.7265625" style="4" bestFit="1" customWidth="1"/>
    <col min="134" max="134" width="8.7265625" style="4" bestFit="1" customWidth="1"/>
    <col min="135" max="136" width="5.7265625" style="4" bestFit="1" customWidth="1"/>
    <col min="137" max="137" width="8.7265625" style="4" bestFit="1" customWidth="1"/>
    <col min="138" max="139" width="5.7265625" style="4" bestFit="1" customWidth="1"/>
    <col min="140" max="140" width="8.7265625" style="4" bestFit="1" customWidth="1"/>
    <col min="141" max="142" width="5.7265625" style="4" bestFit="1" customWidth="1"/>
    <col min="143" max="143" width="8.7265625" style="4" bestFit="1" customWidth="1"/>
    <col min="144" max="145" width="5.7265625" style="4" bestFit="1" customWidth="1"/>
    <col min="146" max="146" width="8.7265625" style="4" bestFit="1" customWidth="1"/>
    <col min="147" max="148" width="5.7265625" style="4" bestFit="1" customWidth="1"/>
    <col min="149" max="149" width="8.7265625" style="4" bestFit="1" customWidth="1"/>
    <col min="150" max="151" width="5.7265625" style="4" bestFit="1" customWidth="1"/>
    <col min="152" max="152" width="8.7265625" style="4" bestFit="1" customWidth="1"/>
    <col min="153" max="154" width="5.7265625" style="4" bestFit="1" customWidth="1"/>
    <col min="155" max="155" width="8.7265625" style="4" bestFit="1" customWidth="1"/>
    <col min="156" max="157" width="5.7265625" style="4" bestFit="1" customWidth="1"/>
    <col min="158" max="158" width="8.7265625" style="4" bestFit="1" customWidth="1"/>
    <col min="159" max="160" width="5.7265625" style="4" bestFit="1" customWidth="1"/>
    <col min="161" max="161" width="8.7265625" style="4" bestFit="1" customWidth="1"/>
    <col min="162" max="163" width="5.7265625" style="4" bestFit="1" customWidth="1"/>
    <col min="164" max="164" width="8.7265625" style="4" bestFit="1" customWidth="1"/>
    <col min="165" max="166" width="5.7265625" style="4" bestFit="1" customWidth="1"/>
    <col min="167" max="167" width="8.7265625" style="4" bestFit="1" customWidth="1"/>
    <col min="168" max="169" width="5.7265625" style="4" bestFit="1" customWidth="1"/>
    <col min="170" max="170" width="8.7265625" style="4" bestFit="1" customWidth="1"/>
    <col min="171" max="172" width="5.7265625" style="4" bestFit="1" customWidth="1"/>
    <col min="173" max="173" width="8.7265625" style="4" bestFit="1" customWidth="1"/>
    <col min="174" max="175" width="5.7265625" style="4" bestFit="1" customWidth="1"/>
    <col min="176" max="176" width="8.7265625" style="4" bestFit="1" customWidth="1"/>
    <col min="177" max="177" width="5.7265625" style="4" bestFit="1" customWidth="1"/>
    <col min="178" max="178" width="4.7265625" style="3" customWidth="1"/>
    <col min="179" max="182" width="9.1796875" style="3"/>
    <col min="183" max="16384" width="9.1796875" style="2"/>
  </cols>
  <sheetData>
    <row r="1" spans="1:182" s="97" customFormat="1" x14ac:dyDescent="0.35">
      <c r="A1" s="10"/>
      <c r="B1" s="15" t="s">
        <v>108</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7"/>
      <c r="BL1" s="170"/>
      <c r="BM1" s="171"/>
      <c r="BN1" s="98"/>
      <c r="BO1" s="170"/>
      <c r="BP1" s="171"/>
      <c r="BQ1" s="98"/>
      <c r="BR1" s="170"/>
      <c r="BS1" s="171"/>
      <c r="BT1" s="98"/>
      <c r="BU1" s="170"/>
      <c r="BV1" s="171"/>
      <c r="BW1" s="98"/>
      <c r="BX1" s="170"/>
      <c r="BY1" s="171"/>
      <c r="BZ1" s="98"/>
      <c r="CA1" s="170"/>
      <c r="CB1" s="171"/>
      <c r="CC1" s="98"/>
      <c r="CD1" s="170"/>
      <c r="CE1" s="171"/>
      <c r="CF1" s="98"/>
      <c r="CG1" s="170"/>
      <c r="CH1" s="171"/>
      <c r="CI1" s="98"/>
      <c r="CJ1" s="170"/>
      <c r="CK1" s="171"/>
      <c r="CL1" s="98"/>
      <c r="CM1" s="170"/>
      <c r="CN1" s="171"/>
      <c r="CO1" s="98"/>
      <c r="CP1" s="170"/>
      <c r="CQ1" s="171"/>
      <c r="CR1" s="98"/>
      <c r="CS1" s="170"/>
      <c r="CT1" s="171"/>
      <c r="CU1" s="98"/>
      <c r="CV1" s="170"/>
      <c r="CW1" s="171"/>
      <c r="CX1" s="98"/>
      <c r="CY1" s="170"/>
      <c r="CZ1" s="171"/>
      <c r="DA1" s="98"/>
      <c r="DB1" s="170"/>
      <c r="DC1" s="171"/>
      <c r="DD1" s="98"/>
      <c r="DE1" s="170"/>
      <c r="DF1" s="171"/>
      <c r="DG1" s="98"/>
      <c r="DH1" s="170"/>
      <c r="DI1" s="171"/>
      <c r="DJ1" s="98"/>
      <c r="DK1" s="170"/>
      <c r="DL1" s="171"/>
      <c r="DM1" s="98"/>
      <c r="DN1" s="170"/>
      <c r="DO1" s="171"/>
      <c r="DP1" s="98"/>
      <c r="DQ1" s="170"/>
      <c r="DR1" s="171"/>
      <c r="DS1" s="98"/>
      <c r="DT1" s="170"/>
      <c r="DU1" s="171"/>
      <c r="DV1" s="98"/>
      <c r="DW1" s="170"/>
      <c r="DX1" s="171"/>
      <c r="DY1" s="98"/>
      <c r="DZ1" s="170"/>
      <c r="EA1" s="171"/>
      <c r="EB1" s="98"/>
      <c r="EC1" s="170"/>
      <c r="ED1" s="171"/>
      <c r="EE1" s="98"/>
      <c r="EF1" s="170"/>
      <c r="EG1" s="171"/>
      <c r="EH1" s="98"/>
      <c r="EI1" s="170"/>
      <c r="EJ1" s="171"/>
      <c r="EK1" s="98"/>
      <c r="EL1" s="170"/>
      <c r="EM1" s="171"/>
      <c r="EN1" s="98"/>
      <c r="EO1" s="170"/>
      <c r="EP1" s="171"/>
      <c r="EQ1" s="98"/>
      <c r="ER1" s="170"/>
      <c r="ES1" s="171"/>
      <c r="ET1" s="98"/>
      <c r="EU1" s="170"/>
      <c r="EV1" s="171"/>
      <c r="EW1" s="98"/>
      <c r="EX1" s="170"/>
      <c r="EY1" s="171"/>
      <c r="EZ1" s="98"/>
      <c r="FA1" s="170"/>
      <c r="FB1" s="171"/>
      <c r="FC1" s="98"/>
      <c r="FD1" s="170"/>
      <c r="FE1" s="171"/>
      <c r="FF1" s="98"/>
      <c r="FG1" s="170"/>
      <c r="FH1" s="171"/>
      <c r="FI1" s="98"/>
      <c r="FJ1" s="170"/>
      <c r="FK1" s="171"/>
      <c r="FL1" s="98"/>
      <c r="FM1" s="170"/>
      <c r="FN1" s="171"/>
      <c r="FO1" s="98"/>
      <c r="FP1" s="170"/>
      <c r="FQ1" s="171"/>
      <c r="FR1" s="98"/>
      <c r="FS1" s="170"/>
      <c r="FT1" s="171"/>
      <c r="FU1" s="98"/>
      <c r="FV1" s="99"/>
      <c r="FW1" s="99"/>
      <c r="FX1" s="99"/>
      <c r="FY1" s="99"/>
      <c r="FZ1" s="99"/>
    </row>
    <row r="2" spans="1:182"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8"/>
    </row>
    <row r="3" spans="1:182" x14ac:dyDescent="0.35">
      <c r="A3" s="10"/>
      <c r="B3" s="188" t="s">
        <v>109</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10"/>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row>
    <row r="4" spans="1:182" x14ac:dyDescent="0.35">
      <c r="A4" s="10"/>
      <c r="B4" s="190"/>
      <c r="C4" s="69" t="s">
        <v>26</v>
      </c>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10"/>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row>
    <row r="5" spans="1:182" x14ac:dyDescent="0.35">
      <c r="A5" s="10"/>
      <c r="B5" s="63"/>
      <c r="C5" s="69" t="s">
        <v>93</v>
      </c>
      <c r="D5" s="69" t="s">
        <v>93</v>
      </c>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10"/>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row>
    <row r="6" spans="1:182" x14ac:dyDescent="0.35">
      <c r="A6" s="10"/>
      <c r="B6" s="92" t="s">
        <v>107</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10"/>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row>
    <row r="7" spans="1:182" x14ac:dyDescent="0.35">
      <c r="A7" s="10"/>
      <c r="B7" s="22" t="s">
        <v>110</v>
      </c>
      <c r="C7" s="150">
        <v>7.3035120000000013</v>
      </c>
      <c r="D7" s="150">
        <v>4.9420339999999996</v>
      </c>
      <c r="E7" s="150">
        <v>6.8261260000000004</v>
      </c>
      <c r="F7" s="150">
        <v>5.9899639999999996</v>
      </c>
      <c r="G7" s="150">
        <v>7.2415560000000001</v>
      </c>
      <c r="H7" s="150">
        <v>6.3785430000000005</v>
      </c>
      <c r="I7" s="150">
        <v>6.8642950000000003</v>
      </c>
      <c r="J7" s="150">
        <v>8.4814229999999995</v>
      </c>
      <c r="K7" s="150">
        <v>6.0319880000000001</v>
      </c>
      <c r="L7" s="150">
        <v>7.6684030000000005</v>
      </c>
      <c r="M7" s="150">
        <v>7.1136650000000001</v>
      </c>
      <c r="N7" s="150">
        <v>6.6846720000000008</v>
      </c>
      <c r="O7" s="150">
        <v>7.1777230000000003</v>
      </c>
      <c r="P7" s="150">
        <v>6.1113979999999994</v>
      </c>
      <c r="Q7" s="150">
        <v>7.0632889999999993</v>
      </c>
      <c r="R7" s="150">
        <v>7.9908259999999993</v>
      </c>
      <c r="S7" s="150">
        <v>7.6991930000000002</v>
      </c>
      <c r="T7" s="150">
        <v>6.0417119999999995</v>
      </c>
      <c r="U7" s="150">
        <v>8.119586</v>
      </c>
      <c r="V7" s="150">
        <v>6.2030479999999999</v>
      </c>
      <c r="W7" s="150">
        <v>6.4498799999999985</v>
      </c>
      <c r="X7" s="150">
        <v>7.4794889999999992</v>
      </c>
      <c r="Y7" s="150">
        <v>7.5959399999999997</v>
      </c>
      <c r="Z7" s="150">
        <v>8.4918479999999992</v>
      </c>
      <c r="AA7" s="150">
        <v>6.4087610000000002</v>
      </c>
      <c r="AB7" s="150">
        <v>6.4822140000000008</v>
      </c>
      <c r="AC7" s="150">
        <v>6.6087989999999994</v>
      </c>
      <c r="AD7" s="150">
        <v>3.5007700000000002</v>
      </c>
      <c r="AE7" s="150">
        <v>3.2127059999999998</v>
      </c>
      <c r="AF7" s="150">
        <v>4.6581300000000008</v>
      </c>
      <c r="AG7" s="150">
        <v>4.4058349999999997</v>
      </c>
      <c r="AH7" s="150">
        <v>5.3017000000000003</v>
      </c>
      <c r="AI7" s="150">
        <v>4.9630670000000006</v>
      </c>
      <c r="AJ7" s="150">
        <v>5.038646</v>
      </c>
      <c r="AK7" s="150">
        <v>6.5589399999999998</v>
      </c>
      <c r="AL7" s="150">
        <v>5.8406889999999994</v>
      </c>
      <c r="AM7" s="150">
        <v>4.2068389999999996</v>
      </c>
      <c r="AN7" s="150">
        <v>4.7552399999999997</v>
      </c>
      <c r="AO7" s="150">
        <v>5.2297470000000006</v>
      </c>
      <c r="AP7" s="150">
        <v>6.6200399999999995</v>
      </c>
      <c r="AQ7" s="150">
        <v>6.4151369999999996</v>
      </c>
      <c r="AR7" s="150">
        <v>7.4507040000000009</v>
      </c>
      <c r="AS7" s="150">
        <v>9.673413</v>
      </c>
      <c r="AT7" s="150">
        <v>8.6286740000000002</v>
      </c>
      <c r="AU7" s="150">
        <v>7.3126519999999999</v>
      </c>
      <c r="AV7" s="150">
        <v>7.7118870000000008</v>
      </c>
      <c r="AW7" s="150">
        <v>10.892501000000001</v>
      </c>
      <c r="AX7" s="150">
        <v>11.492719999999998</v>
      </c>
      <c r="AY7" s="150">
        <v>4.8657360000000001</v>
      </c>
      <c r="AZ7" s="150">
        <v>8.0136339999999997</v>
      </c>
      <c r="BA7" s="150">
        <v>8.4602810000000002</v>
      </c>
      <c r="BB7" s="150">
        <v>7.1487399999999992</v>
      </c>
      <c r="BC7" s="150">
        <v>9.7900770000000019</v>
      </c>
      <c r="BD7" s="150">
        <v>7.3225439999999997</v>
      </c>
      <c r="BE7" s="150">
        <v>7.3589209999999996</v>
      </c>
      <c r="BF7" s="150">
        <v>13.306388</v>
      </c>
      <c r="BG7" s="150">
        <v>9.0745400000000007</v>
      </c>
      <c r="BH7" s="116">
        <v>10.840819</v>
      </c>
      <c r="BI7" s="152">
        <v>7.7447189999999999</v>
      </c>
      <c r="BJ7" s="152">
        <v>10.476410000000001</v>
      </c>
      <c r="BK7" s="10"/>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row>
    <row r="8" spans="1:182" x14ac:dyDescent="0.35">
      <c r="A8" s="10"/>
      <c r="B8" s="76" t="s">
        <v>111</v>
      </c>
      <c r="C8" s="151">
        <v>2.9115519999999995</v>
      </c>
      <c r="D8" s="151">
        <v>1.8910029999999998</v>
      </c>
      <c r="E8" s="151">
        <v>2.1473909999999998</v>
      </c>
      <c r="F8" s="151">
        <v>2.4103529999999997</v>
      </c>
      <c r="G8" s="151">
        <v>1.5874819999999998</v>
      </c>
      <c r="H8" s="151">
        <v>3.6039850000000002</v>
      </c>
      <c r="I8" s="151">
        <v>2.6051839999999999</v>
      </c>
      <c r="J8" s="151">
        <v>3.023733</v>
      </c>
      <c r="K8" s="151">
        <v>3.9536429999999996</v>
      </c>
      <c r="L8" s="151">
        <v>2.7436179999999997</v>
      </c>
      <c r="M8" s="151">
        <v>2.2565719999999998</v>
      </c>
      <c r="N8" s="151">
        <v>1.7792739999999998</v>
      </c>
      <c r="O8" s="151">
        <v>3.2201039999999996</v>
      </c>
      <c r="P8" s="151">
        <v>1.6934319999999998</v>
      </c>
      <c r="Q8" s="151">
        <v>1.9783149999999998</v>
      </c>
      <c r="R8" s="151">
        <v>2.4556560000000003</v>
      </c>
      <c r="S8" s="151">
        <v>2.6333450000000003</v>
      </c>
      <c r="T8" s="151">
        <v>3.7808660000000001</v>
      </c>
      <c r="U8" s="151">
        <v>3.6376589999999998</v>
      </c>
      <c r="V8" s="151">
        <v>2.9974050000000001</v>
      </c>
      <c r="W8" s="151">
        <v>2.5002590000000002</v>
      </c>
      <c r="X8" s="151">
        <v>3.525522</v>
      </c>
      <c r="Y8" s="151">
        <v>2.6779329999999999</v>
      </c>
      <c r="Z8" s="151">
        <v>2.2766980000000006</v>
      </c>
      <c r="AA8" s="151">
        <v>2.1075870000000001</v>
      </c>
      <c r="AB8" s="151">
        <v>2.3188910000000003</v>
      </c>
      <c r="AC8" s="151">
        <v>2.7411619999999997</v>
      </c>
      <c r="AD8" s="151">
        <v>2.3688130000000003</v>
      </c>
      <c r="AE8" s="151">
        <v>0.77503000000000011</v>
      </c>
      <c r="AF8" s="151">
        <v>1.8539620000000001</v>
      </c>
      <c r="AG8" s="151">
        <v>1.7731509999999999</v>
      </c>
      <c r="AH8" s="151">
        <v>2.5855639999999998</v>
      </c>
      <c r="AI8" s="151">
        <v>2.4447480000000001</v>
      </c>
      <c r="AJ8" s="151">
        <v>1.97549</v>
      </c>
      <c r="AK8" s="151">
        <v>2.6034480000000002</v>
      </c>
      <c r="AL8" s="151">
        <v>1.363594</v>
      </c>
      <c r="AM8" s="151">
        <v>1.6332819999999999</v>
      </c>
      <c r="AN8" s="151">
        <v>1.5670790000000001</v>
      </c>
      <c r="AO8" s="151">
        <v>2.4416679999999999</v>
      </c>
      <c r="AP8" s="151">
        <v>2.034872</v>
      </c>
      <c r="AQ8" s="151">
        <v>2.2804469999999997</v>
      </c>
      <c r="AR8" s="151">
        <v>2.9860569999999997</v>
      </c>
      <c r="AS8" s="151">
        <v>3.255598</v>
      </c>
      <c r="AT8" s="151">
        <v>4.0133020000000004</v>
      </c>
      <c r="AU8" s="151">
        <v>3.4570420000000004</v>
      </c>
      <c r="AV8" s="151">
        <v>3.3517070000000002</v>
      </c>
      <c r="AW8" s="151">
        <v>4.131354</v>
      </c>
      <c r="AX8" s="151">
        <v>2.9829019999999997</v>
      </c>
      <c r="AY8" s="151">
        <v>1.5776730000000001</v>
      </c>
      <c r="AZ8" s="151">
        <v>2.6763880000000002</v>
      </c>
      <c r="BA8" s="151">
        <v>2.4313610000000003</v>
      </c>
      <c r="BB8" s="151">
        <v>3.2873299999999999</v>
      </c>
      <c r="BC8" s="151">
        <v>3.2250890000000001</v>
      </c>
      <c r="BD8" s="151">
        <v>5.5059829999999996</v>
      </c>
      <c r="BE8" s="151">
        <v>3.328992</v>
      </c>
      <c r="BF8" s="151">
        <v>7.3021919999999998</v>
      </c>
      <c r="BG8" s="151">
        <v>3.8547790000000002</v>
      </c>
      <c r="BH8" s="114">
        <v>4.3290510000000006</v>
      </c>
      <c r="BI8" s="151">
        <v>4.3151030000000006</v>
      </c>
      <c r="BJ8" s="151">
        <v>3.7357149999999999</v>
      </c>
      <c r="BK8" s="10"/>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row>
    <row r="9" spans="1:182" x14ac:dyDescent="0.35">
      <c r="A9" s="10"/>
      <c r="B9" s="25" t="s">
        <v>112</v>
      </c>
      <c r="C9" s="152">
        <v>4.2946060000000008</v>
      </c>
      <c r="D9" s="152">
        <v>3.7965229999999996</v>
      </c>
      <c r="E9" s="152">
        <v>4.8731190000000009</v>
      </c>
      <c r="F9" s="152">
        <v>4.1462689999999993</v>
      </c>
      <c r="G9" s="152">
        <v>3.9428939999999995</v>
      </c>
      <c r="H9" s="152">
        <v>4.0745379999999995</v>
      </c>
      <c r="I9" s="152">
        <v>3.5779890000000001</v>
      </c>
      <c r="J9" s="152">
        <v>4.806173000000002</v>
      </c>
      <c r="K9" s="152">
        <v>3.5011890000000006</v>
      </c>
      <c r="L9" s="152">
        <v>3.8794410000000004</v>
      </c>
      <c r="M9" s="152">
        <v>3.6920619999999995</v>
      </c>
      <c r="N9" s="152">
        <v>2.9212580000000008</v>
      </c>
      <c r="O9" s="152">
        <v>5.4552319999999987</v>
      </c>
      <c r="P9" s="152">
        <v>4.2307249999999996</v>
      </c>
      <c r="Q9" s="152">
        <v>3.1045940000000001</v>
      </c>
      <c r="R9" s="152">
        <v>4.2550120000000025</v>
      </c>
      <c r="S9" s="152">
        <v>3.7585179999999996</v>
      </c>
      <c r="T9" s="152">
        <v>3.8178530000000004</v>
      </c>
      <c r="U9" s="152">
        <v>3.4767050000000004</v>
      </c>
      <c r="V9" s="152">
        <v>3.7481920000000009</v>
      </c>
      <c r="W9" s="152">
        <v>3.6316020000000009</v>
      </c>
      <c r="X9" s="152">
        <v>3.8212279999999996</v>
      </c>
      <c r="Y9" s="152">
        <v>3.1074929999999985</v>
      </c>
      <c r="Z9" s="152">
        <v>3.8402720000000001</v>
      </c>
      <c r="AA9" s="152">
        <v>4.1576760000000004</v>
      </c>
      <c r="AB9" s="152">
        <v>3.3450680000000004</v>
      </c>
      <c r="AC9" s="152">
        <v>3.8690910000000001</v>
      </c>
      <c r="AD9" s="152">
        <v>2.6399159999999995</v>
      </c>
      <c r="AE9" s="152">
        <v>0.62535700000000005</v>
      </c>
      <c r="AF9" s="152">
        <v>1.5135940000000001</v>
      </c>
      <c r="AG9" s="152">
        <v>1.022813</v>
      </c>
      <c r="AH9" s="152">
        <v>1.20269</v>
      </c>
      <c r="AI9" s="152">
        <v>1.2456309999999999</v>
      </c>
      <c r="AJ9" s="152">
        <v>1.5340960000000001</v>
      </c>
      <c r="AK9" s="152">
        <v>2.1859270000000004</v>
      </c>
      <c r="AL9" s="152">
        <v>2.5976879999999998</v>
      </c>
      <c r="AM9" s="152">
        <v>1.5014699999999999</v>
      </c>
      <c r="AN9" s="152">
        <v>2.2820429999999998</v>
      </c>
      <c r="AO9" s="152">
        <v>2.8074120000000007</v>
      </c>
      <c r="AP9" s="152">
        <v>2.150331</v>
      </c>
      <c r="AQ9" s="152">
        <v>3.1439330000000001</v>
      </c>
      <c r="AR9" s="152">
        <v>3.5331989999999998</v>
      </c>
      <c r="AS9" s="152">
        <v>3.6726589999999995</v>
      </c>
      <c r="AT9" s="152">
        <v>4.044226000000001</v>
      </c>
      <c r="AU9" s="152">
        <v>3.7533799999999999</v>
      </c>
      <c r="AV9" s="152">
        <v>3.549223</v>
      </c>
      <c r="AW9" s="152">
        <v>4.3038410000000011</v>
      </c>
      <c r="AX9" s="152">
        <v>4.9458749999999991</v>
      </c>
      <c r="AY9" s="152">
        <v>2.5220069999999994</v>
      </c>
      <c r="AZ9" s="152">
        <v>3.5668950000000006</v>
      </c>
      <c r="BA9" s="152">
        <v>4.4209319999999996</v>
      </c>
      <c r="BB9" s="152">
        <v>4.5750080000000004</v>
      </c>
      <c r="BC9" s="152">
        <v>6.2512800000000004</v>
      </c>
      <c r="BD9" s="152">
        <v>3.7003580000000005</v>
      </c>
      <c r="BE9" s="152">
        <v>2.0299790000000004</v>
      </c>
      <c r="BF9" s="152">
        <v>7.7802919999999993</v>
      </c>
      <c r="BG9" s="152">
        <v>3.2467550000000003</v>
      </c>
      <c r="BH9" s="116">
        <v>6.0515740000000005</v>
      </c>
      <c r="BI9" s="152">
        <v>3.2146569999999999</v>
      </c>
      <c r="BJ9" s="152">
        <v>4.6175350000000002</v>
      </c>
      <c r="BK9" s="10"/>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row>
    <row r="10" spans="1:182" x14ac:dyDescent="0.35">
      <c r="A10" s="10"/>
      <c r="B10" s="76" t="s">
        <v>113</v>
      </c>
      <c r="C10" s="151">
        <v>5.7695360000000004</v>
      </c>
      <c r="D10" s="151">
        <v>5.9561770000000012</v>
      </c>
      <c r="E10" s="151">
        <v>5.2047930000000013</v>
      </c>
      <c r="F10" s="151">
        <v>4.0908019999999992</v>
      </c>
      <c r="G10" s="151">
        <v>5.9622090000000005</v>
      </c>
      <c r="H10" s="151">
        <v>4.8110650000000001</v>
      </c>
      <c r="I10" s="151">
        <v>5.1860560000000016</v>
      </c>
      <c r="J10" s="151">
        <v>5.1908339999999997</v>
      </c>
      <c r="K10" s="151">
        <v>4.8033379999999992</v>
      </c>
      <c r="L10" s="151">
        <v>4.934768</v>
      </c>
      <c r="M10" s="151">
        <v>5.1185329999999993</v>
      </c>
      <c r="N10" s="151">
        <v>4.6090150000000003</v>
      </c>
      <c r="O10" s="151">
        <v>5.7460479999999992</v>
      </c>
      <c r="P10" s="151">
        <v>4.6812779999999998</v>
      </c>
      <c r="Q10" s="151">
        <v>5.3163489999999989</v>
      </c>
      <c r="R10" s="151">
        <v>5.3695139999999997</v>
      </c>
      <c r="S10" s="151">
        <v>5.4589369999999997</v>
      </c>
      <c r="T10" s="151">
        <v>4.1504539999999999</v>
      </c>
      <c r="U10" s="151">
        <v>5.422453</v>
      </c>
      <c r="V10" s="151">
        <v>4.4142769999999993</v>
      </c>
      <c r="W10" s="151">
        <v>4.6000489999999985</v>
      </c>
      <c r="X10" s="151">
        <v>4.3990570000000009</v>
      </c>
      <c r="Y10" s="151">
        <v>5.2648079999999995</v>
      </c>
      <c r="Z10" s="151">
        <v>5.4635759999999998</v>
      </c>
      <c r="AA10" s="151">
        <v>4.7220929999999992</v>
      </c>
      <c r="AB10" s="151">
        <v>4.9572830000000003</v>
      </c>
      <c r="AC10" s="151">
        <v>5.6452840000000002</v>
      </c>
      <c r="AD10" s="151">
        <v>3.4328959999999995</v>
      </c>
      <c r="AE10" s="151">
        <v>3.145127</v>
      </c>
      <c r="AF10" s="151">
        <v>3.0465809999999998</v>
      </c>
      <c r="AG10" s="151">
        <v>3.6276709999999999</v>
      </c>
      <c r="AH10" s="151">
        <v>4.0832580000000007</v>
      </c>
      <c r="AI10" s="151">
        <v>3.9288220000000003</v>
      </c>
      <c r="AJ10" s="151">
        <v>3.7974249999999996</v>
      </c>
      <c r="AK10" s="151">
        <v>4.8694030000000001</v>
      </c>
      <c r="AL10" s="151">
        <v>4.2109480000000001</v>
      </c>
      <c r="AM10" s="151">
        <v>3.9877789999999993</v>
      </c>
      <c r="AN10" s="151">
        <v>3.7192679999999991</v>
      </c>
      <c r="AO10" s="151">
        <v>4.7980169999999998</v>
      </c>
      <c r="AP10" s="151">
        <v>4.3469390000000008</v>
      </c>
      <c r="AQ10" s="151">
        <v>5.3618480000000002</v>
      </c>
      <c r="AR10" s="151">
        <v>3.9167189999999996</v>
      </c>
      <c r="AS10" s="151">
        <v>6.0648180000000007</v>
      </c>
      <c r="AT10" s="151">
        <v>4.9435529999999996</v>
      </c>
      <c r="AU10" s="151">
        <v>4.8015990000000004</v>
      </c>
      <c r="AV10" s="151">
        <v>5.1148169999999995</v>
      </c>
      <c r="AW10" s="151">
        <v>5.8511629999999997</v>
      </c>
      <c r="AX10" s="151">
        <v>5.6893979999999997</v>
      </c>
      <c r="AY10" s="151">
        <v>4.2765809999999993</v>
      </c>
      <c r="AZ10" s="151">
        <v>3.941846</v>
      </c>
      <c r="BA10" s="151">
        <v>7.0130240000000015</v>
      </c>
      <c r="BB10" s="151">
        <v>5.0311099999999991</v>
      </c>
      <c r="BC10" s="151">
        <v>6.9762120000000003</v>
      </c>
      <c r="BD10" s="151">
        <v>6.2689699999999986</v>
      </c>
      <c r="BE10" s="151">
        <v>5.261741999999999</v>
      </c>
      <c r="BF10" s="151">
        <v>7.6003120000000006</v>
      </c>
      <c r="BG10" s="151">
        <v>5.9966809999999997</v>
      </c>
      <c r="BH10" s="114">
        <v>7.0306870000000004</v>
      </c>
      <c r="BI10" s="151">
        <v>6.064133</v>
      </c>
      <c r="BJ10" s="151">
        <v>7.4163270000000008</v>
      </c>
      <c r="BK10" s="10"/>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row>
    <row r="11" spans="1:182" x14ac:dyDescent="0.35">
      <c r="A11" s="10"/>
      <c r="B11" s="25" t="s">
        <v>114</v>
      </c>
      <c r="C11" s="152">
        <v>4.9039690000000009</v>
      </c>
      <c r="D11" s="152">
        <v>4.5800040000000024</v>
      </c>
      <c r="E11" s="152">
        <v>4.4995139999999987</v>
      </c>
      <c r="F11" s="152">
        <v>4.0830640000000011</v>
      </c>
      <c r="G11" s="152">
        <v>4.7827700000000002</v>
      </c>
      <c r="H11" s="152">
        <v>4.5231710000000005</v>
      </c>
      <c r="I11" s="152">
        <v>4.6860509999999991</v>
      </c>
      <c r="J11" s="152">
        <v>4.9501609999999987</v>
      </c>
      <c r="K11" s="152">
        <v>3.8624030000000005</v>
      </c>
      <c r="L11" s="152">
        <v>4.8278120000000007</v>
      </c>
      <c r="M11" s="152">
        <v>4.6966000000000019</v>
      </c>
      <c r="N11" s="152">
        <v>4.7138919999999986</v>
      </c>
      <c r="O11" s="152">
        <v>5.4855650000000002</v>
      </c>
      <c r="P11" s="152">
        <v>4.5257200000000006</v>
      </c>
      <c r="Q11" s="152">
        <v>5.0277160000000016</v>
      </c>
      <c r="R11" s="152">
        <v>5.4316989999999992</v>
      </c>
      <c r="S11" s="152">
        <v>4.6858100000000009</v>
      </c>
      <c r="T11" s="152">
        <v>4.5198329999999984</v>
      </c>
      <c r="U11" s="152">
        <v>5.4409229999999997</v>
      </c>
      <c r="V11" s="152">
        <v>4.8451209999999998</v>
      </c>
      <c r="W11" s="152">
        <v>4.4954669999999988</v>
      </c>
      <c r="X11" s="152">
        <v>4.6441480000000004</v>
      </c>
      <c r="Y11" s="152">
        <v>4.6571799999999994</v>
      </c>
      <c r="Z11" s="152">
        <v>5.6379479999999997</v>
      </c>
      <c r="AA11" s="152">
        <v>4.9138330000000003</v>
      </c>
      <c r="AB11" s="152">
        <v>4.6190429999999996</v>
      </c>
      <c r="AC11" s="152">
        <v>5.0031569999999999</v>
      </c>
      <c r="AD11" s="152">
        <v>3.0467940000000002</v>
      </c>
      <c r="AE11" s="152">
        <v>2.898104</v>
      </c>
      <c r="AF11" s="152">
        <v>3.5342989999999999</v>
      </c>
      <c r="AG11" s="152">
        <v>3.4271750000000001</v>
      </c>
      <c r="AH11" s="152">
        <v>3.9325399999999999</v>
      </c>
      <c r="AI11" s="152">
        <v>3.9338220000000002</v>
      </c>
      <c r="AJ11" s="152">
        <v>3.9289740000000006</v>
      </c>
      <c r="AK11" s="152">
        <v>4.3133280000000003</v>
      </c>
      <c r="AL11" s="152">
        <v>4.072146</v>
      </c>
      <c r="AM11" s="152">
        <v>3.4516699999999996</v>
      </c>
      <c r="AN11" s="152">
        <v>4.2159279999999999</v>
      </c>
      <c r="AO11" s="152">
        <v>4.3807740000000006</v>
      </c>
      <c r="AP11" s="152">
        <v>4.0371819999999996</v>
      </c>
      <c r="AQ11" s="152">
        <v>4.7753940000000004</v>
      </c>
      <c r="AR11" s="152">
        <v>4.5628290000000007</v>
      </c>
      <c r="AS11" s="152">
        <v>4.7927179999999998</v>
      </c>
      <c r="AT11" s="152">
        <v>5.2789020000000004</v>
      </c>
      <c r="AU11" s="152">
        <v>5.0867969999999998</v>
      </c>
      <c r="AV11" s="152">
        <v>4.6190500000000005</v>
      </c>
      <c r="AW11" s="152">
        <v>5.9241949999999992</v>
      </c>
      <c r="AX11" s="152">
        <v>5.9412640000000012</v>
      </c>
      <c r="AY11" s="152">
        <v>4.6428779999999996</v>
      </c>
      <c r="AZ11" s="152">
        <v>3.9299740000000001</v>
      </c>
      <c r="BA11" s="152">
        <v>5.7728089999999987</v>
      </c>
      <c r="BB11" s="152">
        <v>5.3228370000000025</v>
      </c>
      <c r="BC11" s="152">
        <v>5.7431090000000005</v>
      </c>
      <c r="BD11" s="152">
        <v>5.2004699999999993</v>
      </c>
      <c r="BE11" s="152">
        <v>4.6024009999999995</v>
      </c>
      <c r="BF11" s="152">
        <v>6.5304339999999987</v>
      </c>
      <c r="BG11" s="152">
        <v>5.4912489999999998</v>
      </c>
      <c r="BH11" s="116">
        <v>6.9874109999999989</v>
      </c>
      <c r="BI11" s="152">
        <v>7.428226999999997</v>
      </c>
      <c r="BJ11" s="152">
        <v>6.5751759999999999</v>
      </c>
      <c r="BK11" s="10"/>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row>
    <row r="12" spans="1:182" x14ac:dyDescent="0.35">
      <c r="A12" s="10"/>
      <c r="B12" s="76" t="s">
        <v>115</v>
      </c>
      <c r="C12" s="151">
        <v>4.1268769999999995</v>
      </c>
      <c r="D12" s="151">
        <v>3.8961389999999994</v>
      </c>
      <c r="E12" s="151">
        <v>3.8544440000000004</v>
      </c>
      <c r="F12" s="151">
        <v>4.0037629999999993</v>
      </c>
      <c r="G12" s="151">
        <v>4.340050999999999</v>
      </c>
      <c r="H12" s="151">
        <v>4.0205420000000007</v>
      </c>
      <c r="I12" s="151">
        <v>4.2169019999999993</v>
      </c>
      <c r="J12" s="151">
        <v>3.7756079999999996</v>
      </c>
      <c r="K12" s="151">
        <v>3.4412540000000003</v>
      </c>
      <c r="L12" s="151">
        <v>4.5597240000000001</v>
      </c>
      <c r="M12" s="151">
        <v>3.6287029999999998</v>
      </c>
      <c r="N12" s="151">
        <v>3.8203440000000004</v>
      </c>
      <c r="O12" s="151">
        <v>4.0090749999999993</v>
      </c>
      <c r="P12" s="151">
        <v>3.2479039999999997</v>
      </c>
      <c r="Q12" s="151">
        <v>4.2230259999999999</v>
      </c>
      <c r="R12" s="151">
        <v>4.4078249999999999</v>
      </c>
      <c r="S12" s="151">
        <v>3.824322</v>
      </c>
      <c r="T12" s="151">
        <v>4.0154829999999997</v>
      </c>
      <c r="U12" s="151">
        <v>4.2140109999999984</v>
      </c>
      <c r="V12" s="151">
        <v>4.0988619999999996</v>
      </c>
      <c r="W12" s="151">
        <v>4.1615310000000001</v>
      </c>
      <c r="X12" s="151">
        <v>4.3556909999999993</v>
      </c>
      <c r="Y12" s="151">
        <v>4.3742770000000011</v>
      </c>
      <c r="Z12" s="151">
        <v>4.7577210000000001</v>
      </c>
      <c r="AA12" s="151">
        <v>3.8513350000000002</v>
      </c>
      <c r="AB12" s="151">
        <v>4.3366790000000002</v>
      </c>
      <c r="AC12" s="151">
        <v>4.2069099999999997</v>
      </c>
      <c r="AD12" s="151">
        <v>2.9622610000000003</v>
      </c>
      <c r="AE12" s="151">
        <v>2.8086880000000001</v>
      </c>
      <c r="AF12" s="151">
        <v>3.4950230000000002</v>
      </c>
      <c r="AG12" s="151">
        <v>3.1139380000000001</v>
      </c>
      <c r="AH12" s="151">
        <v>3.7039400000000002</v>
      </c>
      <c r="AI12" s="151">
        <v>3.2608890000000001</v>
      </c>
      <c r="AJ12" s="151">
        <v>3.6340660000000002</v>
      </c>
      <c r="AK12" s="151">
        <v>4.5230929999999994</v>
      </c>
      <c r="AL12" s="151">
        <v>3.5774160000000004</v>
      </c>
      <c r="AM12" s="151">
        <v>2.9840139999999997</v>
      </c>
      <c r="AN12" s="151">
        <v>3.5162580000000001</v>
      </c>
      <c r="AO12" s="151">
        <v>4.0613020000000004</v>
      </c>
      <c r="AP12" s="151">
        <v>3.8516019999999984</v>
      </c>
      <c r="AQ12" s="151">
        <v>4.2894299999999994</v>
      </c>
      <c r="AR12" s="151">
        <v>4.34619</v>
      </c>
      <c r="AS12" s="151">
        <v>4.3803919999999996</v>
      </c>
      <c r="AT12" s="151">
        <v>4.6682879999999995</v>
      </c>
      <c r="AU12" s="151">
        <v>3.9777770000000001</v>
      </c>
      <c r="AV12" s="151">
        <v>4.3455140000000005</v>
      </c>
      <c r="AW12" s="151">
        <v>5.2648849999999978</v>
      </c>
      <c r="AX12" s="151">
        <v>4.5823730000000005</v>
      </c>
      <c r="AY12" s="151">
        <v>4.2468380000000003</v>
      </c>
      <c r="AZ12" s="151">
        <v>3.5517450000000004</v>
      </c>
      <c r="BA12" s="151">
        <v>5.222239000000001</v>
      </c>
      <c r="BB12" s="151">
        <v>4.1353420000000005</v>
      </c>
      <c r="BC12" s="151">
        <v>5.3365800000000014</v>
      </c>
      <c r="BD12" s="151">
        <v>4.621969</v>
      </c>
      <c r="BE12" s="151">
        <v>4.0336860000000003</v>
      </c>
      <c r="BF12" s="151">
        <v>5.3841270000000012</v>
      </c>
      <c r="BG12" s="151">
        <v>3.9896769999999995</v>
      </c>
      <c r="BH12" s="114">
        <v>5.1846310000000004</v>
      </c>
      <c r="BI12" s="151">
        <v>4.8148609999999987</v>
      </c>
      <c r="BJ12" s="151">
        <v>4.6587620000000003</v>
      </c>
      <c r="BK12" s="10"/>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row>
    <row r="13" spans="1:182" x14ac:dyDescent="0.35">
      <c r="A13" s="10"/>
      <c r="B13" s="25" t="s">
        <v>116</v>
      </c>
      <c r="C13" s="152">
        <v>1.0276990000000004</v>
      </c>
      <c r="D13" s="152">
        <v>0.86890300000000009</v>
      </c>
      <c r="E13" s="152">
        <v>1.078449</v>
      </c>
      <c r="F13" s="152">
        <v>0.67609799999999987</v>
      </c>
      <c r="G13" s="152">
        <v>1.0314500000000002</v>
      </c>
      <c r="H13" s="152">
        <v>0.87122599999999983</v>
      </c>
      <c r="I13" s="152">
        <v>1.0922359999999998</v>
      </c>
      <c r="J13" s="152">
        <v>0.93740200000000007</v>
      </c>
      <c r="K13" s="152">
        <v>0.77637999999999996</v>
      </c>
      <c r="L13" s="152">
        <v>0.97014699999999998</v>
      </c>
      <c r="M13" s="152">
        <v>0.98637699999999973</v>
      </c>
      <c r="N13" s="152">
        <v>0.75979899999999989</v>
      </c>
      <c r="O13" s="152">
        <v>0.88005500000000003</v>
      </c>
      <c r="P13" s="152">
        <v>0.975908</v>
      </c>
      <c r="Q13" s="152">
        <v>0.90795700000000001</v>
      </c>
      <c r="R13" s="152">
        <v>1.3084690000000001</v>
      </c>
      <c r="S13" s="152">
        <v>1.021244</v>
      </c>
      <c r="T13" s="152">
        <v>0.65439400000000003</v>
      </c>
      <c r="U13" s="152">
        <v>0.70648</v>
      </c>
      <c r="V13" s="152">
        <v>0.81207299999999971</v>
      </c>
      <c r="W13" s="152">
        <v>0.73406899999999997</v>
      </c>
      <c r="X13" s="152">
        <v>1.1041399999999999</v>
      </c>
      <c r="Y13" s="152">
        <v>1.0936820000000003</v>
      </c>
      <c r="Z13" s="152">
        <v>0.736815</v>
      </c>
      <c r="AA13" s="152">
        <v>0.73702500000000004</v>
      </c>
      <c r="AB13" s="152">
        <v>0.736317</v>
      </c>
      <c r="AC13" s="152">
        <v>1.3398370000000002</v>
      </c>
      <c r="AD13" s="152">
        <v>0.66142999999999996</v>
      </c>
      <c r="AE13" s="152">
        <v>0.59951699999999997</v>
      </c>
      <c r="AF13" s="152">
        <v>0.60266799999999998</v>
      </c>
      <c r="AG13" s="152">
        <v>0.63858500000000007</v>
      </c>
      <c r="AH13" s="152">
        <v>0.80100400000000005</v>
      </c>
      <c r="AI13" s="152">
        <v>0.73329900000000003</v>
      </c>
      <c r="AJ13" s="152">
        <v>0.742228</v>
      </c>
      <c r="AK13" s="152">
        <v>0.65668900000000008</v>
      </c>
      <c r="AL13" s="152">
        <v>0.84244200000000002</v>
      </c>
      <c r="AM13" s="152">
        <v>0.80271300000000012</v>
      </c>
      <c r="AN13" s="152">
        <v>0.85218300000000013</v>
      </c>
      <c r="AO13" s="152">
        <v>1.1042969999999999</v>
      </c>
      <c r="AP13" s="152">
        <v>0.91913900000000004</v>
      </c>
      <c r="AQ13" s="152">
        <v>1.020167</v>
      </c>
      <c r="AR13" s="152">
        <v>1.2822799999999999</v>
      </c>
      <c r="AS13" s="152">
        <v>1.3339449999999999</v>
      </c>
      <c r="AT13" s="152">
        <v>1.7571730000000003</v>
      </c>
      <c r="AU13" s="152">
        <v>1.1391229999999999</v>
      </c>
      <c r="AV13" s="152">
        <v>1.0375740000000002</v>
      </c>
      <c r="AW13" s="152">
        <v>1.6341830000000004</v>
      </c>
      <c r="AX13" s="152">
        <v>1.5914480000000002</v>
      </c>
      <c r="AY13" s="152">
        <v>1.041617</v>
      </c>
      <c r="AZ13" s="152">
        <v>0.88070700000000002</v>
      </c>
      <c r="BA13" s="152">
        <v>1.6381979999999998</v>
      </c>
      <c r="BB13" s="152">
        <v>1.564073</v>
      </c>
      <c r="BC13" s="152">
        <v>1.7288679999999996</v>
      </c>
      <c r="BD13" s="152">
        <v>1.0502390000000001</v>
      </c>
      <c r="BE13" s="152">
        <v>1.2924689999999999</v>
      </c>
      <c r="BF13" s="152">
        <v>1.4784559999999998</v>
      </c>
      <c r="BG13" s="152">
        <v>1.4330629999999995</v>
      </c>
      <c r="BH13" s="116">
        <v>1.5029140000000001</v>
      </c>
      <c r="BI13" s="152">
        <v>1.4754020000000005</v>
      </c>
      <c r="BJ13" s="152">
        <v>1.3217499999999995</v>
      </c>
      <c r="BK13" s="10"/>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row>
    <row r="14" spans="1:182" x14ac:dyDescent="0.35">
      <c r="A14" s="10"/>
      <c r="B14" s="76" t="s">
        <v>117</v>
      </c>
      <c r="C14" s="151">
        <v>5.3636790000000012</v>
      </c>
      <c r="D14" s="151">
        <v>4.7705880000000009</v>
      </c>
      <c r="E14" s="151">
        <v>4.7030299999999992</v>
      </c>
      <c r="F14" s="151">
        <v>4.1595389999999997</v>
      </c>
      <c r="G14" s="151">
        <v>4.8363490000000002</v>
      </c>
      <c r="H14" s="151">
        <v>4.5919699999999999</v>
      </c>
      <c r="I14" s="151">
        <v>4.9344699999999984</v>
      </c>
      <c r="J14" s="151">
        <v>5.3397799999999984</v>
      </c>
      <c r="K14" s="151">
        <v>4.9257049999999989</v>
      </c>
      <c r="L14" s="151">
        <v>5.3836489999999975</v>
      </c>
      <c r="M14" s="151">
        <v>5.2851199999999992</v>
      </c>
      <c r="N14" s="151">
        <v>4.2467210000000009</v>
      </c>
      <c r="O14" s="151">
        <v>5.4184920000000005</v>
      </c>
      <c r="P14" s="151">
        <v>4.9656640000000012</v>
      </c>
      <c r="Q14" s="151">
        <v>4.6883790000000003</v>
      </c>
      <c r="R14" s="151">
        <v>5.5337290000000001</v>
      </c>
      <c r="S14" s="151">
        <v>4.832584999999999</v>
      </c>
      <c r="T14" s="151">
        <v>4.3866969999999998</v>
      </c>
      <c r="U14" s="151">
        <v>4.9881439999999984</v>
      </c>
      <c r="V14" s="151">
        <v>4.531761000000003</v>
      </c>
      <c r="W14" s="151">
        <v>4.5417649999999998</v>
      </c>
      <c r="X14" s="151">
        <v>4.8490220000000015</v>
      </c>
      <c r="Y14" s="151">
        <v>5.1301449999999997</v>
      </c>
      <c r="Z14" s="151">
        <v>4.8309020000000009</v>
      </c>
      <c r="AA14" s="151">
        <v>4.889875</v>
      </c>
      <c r="AB14" s="151">
        <v>4.5475369999999993</v>
      </c>
      <c r="AC14" s="151">
        <v>5.4980529999999996</v>
      </c>
      <c r="AD14" s="151">
        <v>4.8577300000000001</v>
      </c>
      <c r="AE14" s="151">
        <v>3.9526889999999999</v>
      </c>
      <c r="AF14" s="151">
        <v>4.6597540000000004</v>
      </c>
      <c r="AG14" s="151">
        <v>3.8374860000000006</v>
      </c>
      <c r="AH14" s="151">
        <v>3.8341020000000006</v>
      </c>
      <c r="AI14" s="151">
        <v>3.8500700000000001</v>
      </c>
      <c r="AJ14" s="151">
        <v>3.9562700000000004</v>
      </c>
      <c r="AK14" s="151">
        <v>4.5875149999999998</v>
      </c>
      <c r="AL14" s="151">
        <v>4.6179410000000001</v>
      </c>
      <c r="AM14" s="151">
        <v>3.7449940000000006</v>
      </c>
      <c r="AN14" s="151">
        <v>3.7762320000000003</v>
      </c>
      <c r="AO14" s="151">
        <v>4.5891580000000012</v>
      </c>
      <c r="AP14" s="151">
        <v>4.9396470000000017</v>
      </c>
      <c r="AQ14" s="151">
        <v>5.0487030000000006</v>
      </c>
      <c r="AR14" s="151">
        <v>4.9659600000000008</v>
      </c>
      <c r="AS14" s="151">
        <v>6.1442209999999982</v>
      </c>
      <c r="AT14" s="151">
        <v>5.4853599999999982</v>
      </c>
      <c r="AU14" s="151">
        <v>5.507121999999999</v>
      </c>
      <c r="AV14" s="151">
        <v>4.792667999999999</v>
      </c>
      <c r="AW14" s="151">
        <v>5.9242600000000003</v>
      </c>
      <c r="AX14" s="151">
        <v>4.7235140000000007</v>
      </c>
      <c r="AY14" s="151">
        <v>3.9411509999999996</v>
      </c>
      <c r="AZ14" s="151">
        <v>4.3018089999999995</v>
      </c>
      <c r="BA14" s="151">
        <v>6.0787370000000012</v>
      </c>
      <c r="BB14" s="151">
        <v>5.4088899999999995</v>
      </c>
      <c r="BC14" s="151">
        <v>6.1504510000000003</v>
      </c>
      <c r="BD14" s="151">
        <v>5.8209650000000011</v>
      </c>
      <c r="BE14" s="151">
        <v>5.6876939999999987</v>
      </c>
      <c r="BF14" s="151">
        <v>7.6477700000000004</v>
      </c>
      <c r="BG14" s="151">
        <v>5.0459239999999994</v>
      </c>
      <c r="BH14" s="114">
        <v>6.5621210000000012</v>
      </c>
      <c r="BI14" s="151">
        <v>7.4438810000000002</v>
      </c>
      <c r="BJ14" s="151">
        <v>7.0521120000000002</v>
      </c>
      <c r="BK14" s="10"/>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row>
    <row r="15" spans="1:182" x14ac:dyDescent="0.35">
      <c r="A15" s="10"/>
      <c r="B15" s="25" t="s">
        <v>118</v>
      </c>
      <c r="C15" s="152">
        <v>1.6840140000000003</v>
      </c>
      <c r="D15" s="152">
        <v>1.90185</v>
      </c>
      <c r="E15" s="152">
        <v>1.7313450000000006</v>
      </c>
      <c r="F15" s="152">
        <v>1.592266</v>
      </c>
      <c r="G15" s="152">
        <v>2.2536450000000001</v>
      </c>
      <c r="H15" s="152">
        <v>1.69858</v>
      </c>
      <c r="I15" s="152">
        <v>1.649934</v>
      </c>
      <c r="J15" s="152">
        <v>1.8330429999999998</v>
      </c>
      <c r="K15" s="152">
        <v>1.9567800000000002</v>
      </c>
      <c r="L15" s="152">
        <v>2.0511119999999998</v>
      </c>
      <c r="M15" s="152">
        <v>2.245333</v>
      </c>
      <c r="N15" s="152">
        <v>1.6409560000000003</v>
      </c>
      <c r="O15" s="152">
        <v>1.7637229999999997</v>
      </c>
      <c r="P15" s="152">
        <v>1.562497</v>
      </c>
      <c r="Q15" s="152">
        <v>1.7941209999999996</v>
      </c>
      <c r="R15" s="152">
        <v>2.1430319999999998</v>
      </c>
      <c r="S15" s="152">
        <v>1.5936719999999995</v>
      </c>
      <c r="T15" s="152">
        <v>1.6663719999999997</v>
      </c>
      <c r="U15" s="152">
        <v>1.5442190000000002</v>
      </c>
      <c r="V15" s="152">
        <v>1.7481310000000001</v>
      </c>
      <c r="W15" s="152">
        <v>1.5784660000000001</v>
      </c>
      <c r="X15" s="152">
        <v>2.0655589999999999</v>
      </c>
      <c r="Y15" s="152">
        <v>2.0082059999999999</v>
      </c>
      <c r="Z15" s="152">
        <v>1.6324770000000002</v>
      </c>
      <c r="AA15" s="152">
        <v>1.4090790000000002</v>
      </c>
      <c r="AB15" s="152">
        <v>1.964969</v>
      </c>
      <c r="AC15" s="152">
        <v>1.4471270000000001</v>
      </c>
      <c r="AD15" s="152">
        <v>1.5210349999999999</v>
      </c>
      <c r="AE15" s="152">
        <v>0.84264600000000001</v>
      </c>
      <c r="AF15" s="152">
        <v>0.92569500000000005</v>
      </c>
      <c r="AG15" s="152">
        <v>1.166293</v>
      </c>
      <c r="AH15" s="152">
        <v>1.268052</v>
      </c>
      <c r="AI15" s="152">
        <v>1.2002999999999999</v>
      </c>
      <c r="AJ15" s="152">
        <v>1.0641150000000001</v>
      </c>
      <c r="AK15" s="152">
        <v>1.6827580000000002</v>
      </c>
      <c r="AL15" s="152">
        <v>1.5127010000000001</v>
      </c>
      <c r="AM15" s="152">
        <v>1.356479</v>
      </c>
      <c r="AN15" s="152">
        <v>1.156523</v>
      </c>
      <c r="AO15" s="152">
        <v>1.622757</v>
      </c>
      <c r="AP15" s="152">
        <v>1.4350949999999998</v>
      </c>
      <c r="AQ15" s="152">
        <v>1.3857029999999999</v>
      </c>
      <c r="AR15" s="152">
        <v>1.496362</v>
      </c>
      <c r="AS15" s="152">
        <v>1.9607869999999998</v>
      </c>
      <c r="AT15" s="152">
        <v>2.1736119999999994</v>
      </c>
      <c r="AU15" s="152">
        <v>1.9735370000000001</v>
      </c>
      <c r="AV15" s="152">
        <v>1.5521129999999996</v>
      </c>
      <c r="AW15" s="152">
        <v>2.2861729999999998</v>
      </c>
      <c r="AX15" s="152">
        <v>1.6664600000000003</v>
      </c>
      <c r="AY15" s="152">
        <v>1.3860750000000002</v>
      </c>
      <c r="AZ15" s="152">
        <v>1.4021710000000001</v>
      </c>
      <c r="BA15" s="152">
        <v>2.4262609999999998</v>
      </c>
      <c r="BB15" s="152">
        <v>1.6317610000000005</v>
      </c>
      <c r="BC15" s="152">
        <v>2.0459170000000002</v>
      </c>
      <c r="BD15" s="152">
        <v>1.7547200000000005</v>
      </c>
      <c r="BE15" s="152">
        <v>1.6210560000000001</v>
      </c>
      <c r="BF15" s="152">
        <v>2.1450770000000001</v>
      </c>
      <c r="BG15" s="152">
        <v>1.9986719999999993</v>
      </c>
      <c r="BH15" s="116">
        <v>2.8811370000000003</v>
      </c>
      <c r="BI15" s="152">
        <v>1.7583490000000002</v>
      </c>
      <c r="BJ15" s="152">
        <v>2.5838989999999993</v>
      </c>
      <c r="BK15" s="10"/>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row>
    <row r="16" spans="1:182" x14ac:dyDescent="0.35">
      <c r="A16" s="10"/>
      <c r="B16" s="76" t="s">
        <v>119</v>
      </c>
      <c r="C16" s="151">
        <v>3.2913120000000005</v>
      </c>
      <c r="D16" s="151">
        <v>2.7802590000000005</v>
      </c>
      <c r="E16" s="151">
        <v>3.1431290000000001</v>
      </c>
      <c r="F16" s="151">
        <v>2.6177929999999998</v>
      </c>
      <c r="G16" s="151">
        <v>3.0209820000000001</v>
      </c>
      <c r="H16" s="151">
        <v>3.2316030000000007</v>
      </c>
      <c r="I16" s="151">
        <v>3.0324730000000004</v>
      </c>
      <c r="J16" s="151">
        <v>3.6771590000000005</v>
      </c>
      <c r="K16" s="151">
        <v>3.7654449999999997</v>
      </c>
      <c r="L16" s="151">
        <v>3.1315730000000013</v>
      </c>
      <c r="M16" s="151">
        <v>3.026278</v>
      </c>
      <c r="N16" s="151">
        <v>3.0037389999999999</v>
      </c>
      <c r="O16" s="151">
        <v>3.0532239999999997</v>
      </c>
      <c r="P16" s="151">
        <v>2.7128470000000005</v>
      </c>
      <c r="Q16" s="151">
        <v>2.896312</v>
      </c>
      <c r="R16" s="151">
        <v>3.554122</v>
      </c>
      <c r="S16" s="151">
        <v>3.5432130000000011</v>
      </c>
      <c r="T16" s="151">
        <v>2.9323169999999998</v>
      </c>
      <c r="U16" s="151">
        <v>3.0489000000000006</v>
      </c>
      <c r="V16" s="151">
        <v>3.4748590000000004</v>
      </c>
      <c r="W16" s="151">
        <v>3.0700969999999996</v>
      </c>
      <c r="X16" s="151">
        <v>4.030036</v>
      </c>
      <c r="Y16" s="151">
        <v>3.5170820000000003</v>
      </c>
      <c r="Z16" s="151">
        <v>2.7170470000000009</v>
      </c>
      <c r="AA16" s="151">
        <v>3.00299</v>
      </c>
      <c r="AB16" s="151">
        <v>3.157524</v>
      </c>
      <c r="AC16" s="151">
        <v>2.7913939999999999</v>
      </c>
      <c r="AD16" s="151">
        <v>2.316395</v>
      </c>
      <c r="AE16" s="151">
        <v>1.6746779999999999</v>
      </c>
      <c r="AF16" s="151">
        <v>1.8861059999999998</v>
      </c>
      <c r="AG16" s="151">
        <v>1.3835380000000002</v>
      </c>
      <c r="AH16" s="151">
        <v>2.0354369999999999</v>
      </c>
      <c r="AI16" s="151">
        <v>2.2581329999999999</v>
      </c>
      <c r="AJ16" s="151">
        <v>2.4143629999999998</v>
      </c>
      <c r="AK16" s="151">
        <v>2.9272130000000001</v>
      </c>
      <c r="AL16" s="151">
        <v>2.7023929999999998</v>
      </c>
      <c r="AM16" s="151">
        <v>2.2978239999999999</v>
      </c>
      <c r="AN16" s="151">
        <v>2.1502239999999997</v>
      </c>
      <c r="AO16" s="151">
        <v>2.5451790000000005</v>
      </c>
      <c r="AP16" s="151">
        <v>2.6584850000000002</v>
      </c>
      <c r="AQ16" s="151">
        <v>3.1001409999999998</v>
      </c>
      <c r="AR16" s="151">
        <v>3.5233829999999999</v>
      </c>
      <c r="AS16" s="151">
        <v>3.1939540000000002</v>
      </c>
      <c r="AT16" s="151">
        <v>3.4038469999999994</v>
      </c>
      <c r="AU16" s="151">
        <v>2.942574</v>
      </c>
      <c r="AV16" s="151">
        <v>3.8303910000000001</v>
      </c>
      <c r="AW16" s="151">
        <v>3.3921589999999999</v>
      </c>
      <c r="AX16" s="151">
        <v>3.6880729999999988</v>
      </c>
      <c r="AY16" s="151">
        <v>2.5857939999999999</v>
      </c>
      <c r="AZ16" s="151">
        <v>3.0789719999999998</v>
      </c>
      <c r="BA16" s="151">
        <v>4.5324559999999998</v>
      </c>
      <c r="BB16" s="151">
        <v>3.3007900000000001</v>
      </c>
      <c r="BC16" s="151">
        <v>4.040565</v>
      </c>
      <c r="BD16" s="151">
        <v>3.5385769999999992</v>
      </c>
      <c r="BE16" s="151">
        <v>3.3055180000000002</v>
      </c>
      <c r="BF16" s="151">
        <v>3.9648080000000001</v>
      </c>
      <c r="BG16" s="151">
        <v>3.519191999999999</v>
      </c>
      <c r="BH16" s="114">
        <v>3.3320609999999999</v>
      </c>
      <c r="BI16" s="151">
        <v>4.6208239999999989</v>
      </c>
      <c r="BJ16" s="151">
        <v>3.6922680000000003</v>
      </c>
      <c r="BK16" s="1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row>
    <row r="17" spans="1:182" x14ac:dyDescent="0.35">
      <c r="A17" s="10"/>
      <c r="B17" s="25" t="s">
        <v>120</v>
      </c>
      <c r="C17" s="152">
        <v>4.4323060000000005</v>
      </c>
      <c r="D17" s="152">
        <v>4.4433589999999983</v>
      </c>
      <c r="E17" s="152">
        <v>4.0282439999999999</v>
      </c>
      <c r="F17" s="152">
        <v>4.8850970000000018</v>
      </c>
      <c r="G17" s="152">
        <v>5.2486830000000007</v>
      </c>
      <c r="H17" s="152">
        <v>4.3631919999999997</v>
      </c>
      <c r="I17" s="152">
        <v>3.7142349999999991</v>
      </c>
      <c r="J17" s="152">
        <v>5.1467270000000012</v>
      </c>
      <c r="K17" s="152">
        <v>3.515082</v>
      </c>
      <c r="L17" s="152">
        <v>4.475867</v>
      </c>
      <c r="M17" s="152">
        <v>5.9535230000000023</v>
      </c>
      <c r="N17" s="152">
        <v>6.390035000000001</v>
      </c>
      <c r="O17" s="152">
        <v>6.143063999999999</v>
      </c>
      <c r="P17" s="152">
        <v>5.2960099999999999</v>
      </c>
      <c r="Q17" s="152">
        <v>3.9584000000000001</v>
      </c>
      <c r="R17" s="152">
        <v>5.0662130000000021</v>
      </c>
      <c r="S17" s="152">
        <v>5.1254210000000011</v>
      </c>
      <c r="T17" s="152">
        <v>4.1418169999999996</v>
      </c>
      <c r="U17" s="152">
        <v>4.5682339999999995</v>
      </c>
      <c r="V17" s="152">
        <v>3.7678100000000003</v>
      </c>
      <c r="W17" s="152">
        <v>3.9211130000000001</v>
      </c>
      <c r="X17" s="152">
        <v>5.1362039999999975</v>
      </c>
      <c r="Y17" s="152">
        <v>6.7403959999999996</v>
      </c>
      <c r="Z17" s="152">
        <v>6.3672089999999999</v>
      </c>
      <c r="AA17" s="152">
        <v>4.3237869999999994</v>
      </c>
      <c r="AB17" s="152">
        <v>3.907508</v>
      </c>
      <c r="AC17" s="152">
        <v>3.978583</v>
      </c>
      <c r="AD17" s="152">
        <v>1.8596620000000001</v>
      </c>
      <c r="AE17" s="152">
        <v>0.93436299999999994</v>
      </c>
      <c r="AF17" s="152">
        <v>1.5347559999999996</v>
      </c>
      <c r="AG17" s="152">
        <v>2.5124549999999997</v>
      </c>
      <c r="AH17" s="152">
        <v>2.092778</v>
      </c>
      <c r="AI17" s="152">
        <v>2.412874</v>
      </c>
      <c r="AJ17" s="152">
        <v>2.7571870000000001</v>
      </c>
      <c r="AK17" s="152">
        <v>4.1458399999999997</v>
      </c>
      <c r="AL17" s="152">
        <v>4.1425919999999996</v>
      </c>
      <c r="AM17" s="152">
        <v>2.3465740000000008</v>
      </c>
      <c r="AN17" s="152">
        <v>2.6659589999999995</v>
      </c>
      <c r="AO17" s="152">
        <v>3.5029600000000003</v>
      </c>
      <c r="AP17" s="152">
        <v>3.4776060000000002</v>
      </c>
      <c r="AQ17" s="152">
        <v>4.8293099999999987</v>
      </c>
      <c r="AR17" s="152">
        <v>4.8062760000000004</v>
      </c>
      <c r="AS17" s="152">
        <v>4.7596959999999999</v>
      </c>
      <c r="AT17" s="152">
        <v>4.694494999999999</v>
      </c>
      <c r="AU17" s="152">
        <v>5.0095179999999999</v>
      </c>
      <c r="AV17" s="152">
        <v>5.045833</v>
      </c>
      <c r="AW17" s="152">
        <v>6.9889509999999975</v>
      </c>
      <c r="AX17" s="152">
        <v>7.3758760000000017</v>
      </c>
      <c r="AY17" s="152">
        <v>3.1773809999999996</v>
      </c>
      <c r="AZ17" s="152">
        <v>3.7807860000000009</v>
      </c>
      <c r="BA17" s="152">
        <v>4.5024030000000002</v>
      </c>
      <c r="BB17" s="152">
        <v>5.3212440000000001</v>
      </c>
      <c r="BC17" s="152">
        <v>5.1478140000000003</v>
      </c>
      <c r="BD17" s="152">
        <v>4.7829959999999989</v>
      </c>
      <c r="BE17" s="152">
        <v>5.096017999999999</v>
      </c>
      <c r="BF17" s="152">
        <v>4.002688</v>
      </c>
      <c r="BG17" s="152">
        <v>5.1583679999999994</v>
      </c>
      <c r="BH17" s="116">
        <v>5.9394809999999989</v>
      </c>
      <c r="BI17" s="152">
        <v>5.4521779999999982</v>
      </c>
      <c r="BJ17" s="152">
        <v>8.2518459999999987</v>
      </c>
      <c r="BK17" s="10"/>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row>
    <row r="18" spans="1:182" x14ac:dyDescent="0.35">
      <c r="A18" s="10"/>
      <c r="B18" s="76" t="s">
        <v>121</v>
      </c>
      <c r="C18" s="151">
        <v>4.0780019999999997</v>
      </c>
      <c r="D18" s="151">
        <v>3.8789440000000002</v>
      </c>
      <c r="E18" s="151">
        <v>3.9568479999999995</v>
      </c>
      <c r="F18" s="151">
        <v>3.5471200000000001</v>
      </c>
      <c r="G18" s="151">
        <v>4.6597529999999994</v>
      </c>
      <c r="H18" s="151">
        <v>3.3211829999999996</v>
      </c>
      <c r="I18" s="151">
        <v>4.070716</v>
      </c>
      <c r="J18" s="151">
        <v>4.0097750000000012</v>
      </c>
      <c r="K18" s="151">
        <v>3.3963240000000008</v>
      </c>
      <c r="L18" s="151">
        <v>3.9102139999999994</v>
      </c>
      <c r="M18" s="151">
        <v>4.3360960000000004</v>
      </c>
      <c r="N18" s="151">
        <v>3.5326079999999984</v>
      </c>
      <c r="O18" s="151">
        <v>4.3578669999999997</v>
      </c>
      <c r="P18" s="151">
        <v>3.3056680000000007</v>
      </c>
      <c r="Q18" s="151">
        <v>3.5195300000000005</v>
      </c>
      <c r="R18" s="151">
        <v>4.0447980000000001</v>
      </c>
      <c r="S18" s="151">
        <v>3.9997640000000003</v>
      </c>
      <c r="T18" s="151">
        <v>3.6123130000000003</v>
      </c>
      <c r="U18" s="151">
        <v>4.0789749999999989</v>
      </c>
      <c r="V18" s="151">
        <v>4.0072000000000001</v>
      </c>
      <c r="W18" s="151">
        <v>3.2130369999999986</v>
      </c>
      <c r="X18" s="151">
        <v>4.214516999999999</v>
      </c>
      <c r="Y18" s="151">
        <v>3.9897580000000006</v>
      </c>
      <c r="Z18" s="151">
        <v>4.159883999999999</v>
      </c>
      <c r="AA18" s="151">
        <v>4.0901540000000001</v>
      </c>
      <c r="AB18" s="151">
        <v>3.5557990000000004</v>
      </c>
      <c r="AC18" s="151">
        <v>4.1861640000000007</v>
      </c>
      <c r="AD18" s="151">
        <v>2.689133</v>
      </c>
      <c r="AE18" s="151">
        <v>2.4952270000000003</v>
      </c>
      <c r="AF18" s="151">
        <v>2.9524910000000002</v>
      </c>
      <c r="AG18" s="151">
        <v>3.3216559999999999</v>
      </c>
      <c r="AH18" s="151">
        <v>3.2870949999999994</v>
      </c>
      <c r="AI18" s="151">
        <v>3.1797089999999999</v>
      </c>
      <c r="AJ18" s="151">
        <v>3.5955129999999995</v>
      </c>
      <c r="AK18" s="151">
        <v>3.4006110000000001</v>
      </c>
      <c r="AL18" s="151">
        <v>4.2381190000000002</v>
      </c>
      <c r="AM18" s="151">
        <v>2.9542390000000003</v>
      </c>
      <c r="AN18" s="151">
        <v>2.8262210000000008</v>
      </c>
      <c r="AO18" s="151">
        <v>3.8173689999999998</v>
      </c>
      <c r="AP18" s="151">
        <v>3.5600340000000004</v>
      </c>
      <c r="AQ18" s="151">
        <v>3.7857100000000012</v>
      </c>
      <c r="AR18" s="151">
        <v>3.6854720000000007</v>
      </c>
      <c r="AS18" s="151">
        <v>4.2955289999999993</v>
      </c>
      <c r="AT18" s="151">
        <v>4.2957700000000001</v>
      </c>
      <c r="AU18" s="151">
        <v>4.0105120000000012</v>
      </c>
      <c r="AV18" s="151">
        <v>4.0872399999999995</v>
      </c>
      <c r="AW18" s="151">
        <v>4.6240799999999984</v>
      </c>
      <c r="AX18" s="151">
        <v>3.8300430000000003</v>
      </c>
      <c r="AY18" s="151">
        <v>4.0609079999999995</v>
      </c>
      <c r="AZ18" s="151">
        <v>3.0970130000000005</v>
      </c>
      <c r="BA18" s="151">
        <v>4.8701180000000015</v>
      </c>
      <c r="BB18" s="151">
        <v>4.0279940000000014</v>
      </c>
      <c r="BC18" s="151">
        <v>6.0219129999999987</v>
      </c>
      <c r="BD18" s="151">
        <v>3.8868349999999996</v>
      </c>
      <c r="BE18" s="151">
        <v>4.2280710000000008</v>
      </c>
      <c r="BF18" s="151">
        <v>4.5499780000000012</v>
      </c>
      <c r="BG18" s="151">
        <v>4.9309690000000019</v>
      </c>
      <c r="BH18" s="114">
        <v>5.1245410000000007</v>
      </c>
      <c r="BI18" s="151">
        <v>5.0333949999999978</v>
      </c>
      <c r="BJ18" s="151">
        <v>5.9534510000000012</v>
      </c>
      <c r="BK18" s="10"/>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row>
    <row r="19" spans="1:182" x14ac:dyDescent="0.35">
      <c r="A19" s="10"/>
      <c r="B19" s="94" t="s">
        <v>122</v>
      </c>
      <c r="C19" s="155">
        <f t="shared" ref="C19:BD19" si="0">SUM(C7:C18)</f>
        <v>49.187063999999992</v>
      </c>
      <c r="D19" s="155">
        <f t="shared" si="0"/>
        <v>43.705782999999997</v>
      </c>
      <c r="E19" s="155">
        <f t="shared" si="0"/>
        <v>46.046432000000003</v>
      </c>
      <c r="F19" s="155">
        <f t="shared" si="0"/>
        <v>42.202127999999995</v>
      </c>
      <c r="G19" s="155">
        <f t="shared" si="0"/>
        <v>48.907823999999998</v>
      </c>
      <c r="H19" s="155">
        <f t="shared" si="0"/>
        <v>45.489597999999994</v>
      </c>
      <c r="I19" s="155">
        <f t="shared" si="0"/>
        <v>45.630541000000001</v>
      </c>
      <c r="J19" s="155">
        <f t="shared" si="0"/>
        <v>51.171817999999988</v>
      </c>
      <c r="K19" s="155">
        <f t="shared" si="0"/>
        <v>43.929530999999997</v>
      </c>
      <c r="L19" s="155">
        <f t="shared" si="0"/>
        <v>48.536328000000005</v>
      </c>
      <c r="M19" s="155">
        <f t="shared" si="0"/>
        <v>48.338861999999999</v>
      </c>
      <c r="N19" s="155">
        <f t="shared" si="0"/>
        <v>44.102312999999995</v>
      </c>
      <c r="O19" s="155">
        <f t="shared" si="0"/>
        <v>52.710171999999986</v>
      </c>
      <c r="P19" s="155">
        <f t="shared" si="0"/>
        <v>43.309050999999997</v>
      </c>
      <c r="Q19" s="155">
        <f t="shared" si="0"/>
        <v>44.477988000000003</v>
      </c>
      <c r="R19" s="155">
        <f t="shared" si="0"/>
        <v>51.560895000000002</v>
      </c>
      <c r="S19" s="155">
        <f t="shared" si="0"/>
        <v>48.176023999999998</v>
      </c>
      <c r="T19" s="155">
        <f t="shared" si="0"/>
        <v>43.720111000000003</v>
      </c>
      <c r="U19" s="155">
        <f t="shared" si="0"/>
        <v>49.246288999999997</v>
      </c>
      <c r="V19" s="155">
        <f t="shared" si="0"/>
        <v>44.648738999999999</v>
      </c>
      <c r="W19" s="155">
        <f t="shared" si="0"/>
        <v>42.897334999999991</v>
      </c>
      <c r="X19" s="155">
        <f t="shared" si="0"/>
        <v>49.624613000000004</v>
      </c>
      <c r="Y19" s="155">
        <f t="shared" si="0"/>
        <v>50.1569</v>
      </c>
      <c r="Z19" s="155">
        <f t="shared" si="0"/>
        <v>50.912397000000006</v>
      </c>
      <c r="AA19" s="155">
        <f t="shared" si="0"/>
        <v>44.614194999999995</v>
      </c>
      <c r="AB19" s="155">
        <f t="shared" si="0"/>
        <v>43.928832</v>
      </c>
      <c r="AC19" s="155">
        <f t="shared" si="0"/>
        <v>47.315560999999995</v>
      </c>
      <c r="AD19" s="155">
        <f t="shared" si="0"/>
        <v>31.856835000000004</v>
      </c>
      <c r="AE19" s="155">
        <f t="shared" si="0"/>
        <v>23.964131999999999</v>
      </c>
      <c r="AF19" s="155">
        <f t="shared" si="0"/>
        <v>30.663058999999997</v>
      </c>
      <c r="AG19" s="155">
        <f t="shared" si="0"/>
        <v>30.230596000000002</v>
      </c>
      <c r="AH19" s="155">
        <f t="shared" si="0"/>
        <v>34.128160000000001</v>
      </c>
      <c r="AI19" s="155">
        <f t="shared" si="0"/>
        <v>33.411363999999999</v>
      </c>
      <c r="AJ19" s="155">
        <f t="shared" si="0"/>
        <v>34.438372999999999</v>
      </c>
      <c r="AK19" s="155">
        <f t="shared" si="0"/>
        <v>42.454764999999995</v>
      </c>
      <c r="AL19" s="155">
        <f t="shared" si="0"/>
        <v>39.718668999999998</v>
      </c>
      <c r="AM19" s="155">
        <f t="shared" si="0"/>
        <v>31.267877000000002</v>
      </c>
      <c r="AN19" s="155">
        <f t="shared" si="0"/>
        <v>33.483158000000003</v>
      </c>
      <c r="AO19" s="155">
        <f t="shared" si="0"/>
        <v>40.900640000000003</v>
      </c>
      <c r="AP19" s="155">
        <f t="shared" si="0"/>
        <v>40.030972000000006</v>
      </c>
      <c r="AQ19" s="155">
        <f t="shared" si="0"/>
        <v>45.435923000000003</v>
      </c>
      <c r="AR19" s="155">
        <f t="shared" si="0"/>
        <v>46.555431000000013</v>
      </c>
      <c r="AS19" s="155">
        <f t="shared" si="0"/>
        <v>53.527729999999991</v>
      </c>
      <c r="AT19" s="155">
        <f t="shared" si="0"/>
        <v>53.387201999999995</v>
      </c>
      <c r="AU19" s="155">
        <f t="shared" si="0"/>
        <v>48.971633000000004</v>
      </c>
      <c r="AV19" s="155">
        <f t="shared" si="0"/>
        <v>49.038017000000004</v>
      </c>
      <c r="AW19" s="155">
        <f t="shared" si="0"/>
        <v>61.217745000000001</v>
      </c>
      <c r="AX19" s="155">
        <f t="shared" si="0"/>
        <v>58.509945999999999</v>
      </c>
      <c r="AY19" s="155">
        <f t="shared" si="0"/>
        <v>38.324638999999998</v>
      </c>
      <c r="AZ19" s="155">
        <f t="shared" si="0"/>
        <v>42.221940000000004</v>
      </c>
      <c r="BA19" s="155">
        <f t="shared" si="0"/>
        <v>57.368819000000016</v>
      </c>
      <c r="BB19" s="155">
        <f t="shared" si="0"/>
        <v>50.755119000000001</v>
      </c>
      <c r="BC19" s="155">
        <f t="shared" si="0"/>
        <v>62.457875000000001</v>
      </c>
      <c r="BD19" s="155">
        <f t="shared" si="0"/>
        <v>53.45462599999999</v>
      </c>
      <c r="BE19" s="155">
        <f t="shared" ref="BE19:BI19" si="1">SUM(BE7:BE18)</f>
        <v>47.846547000000001</v>
      </c>
      <c r="BF19" s="155">
        <f t="shared" si="1"/>
        <v>71.692521999999997</v>
      </c>
      <c r="BG19" s="155">
        <f t="shared" si="1"/>
        <v>53.739868999999999</v>
      </c>
      <c r="BH19" s="164">
        <f t="shared" si="1"/>
        <v>65.766428000000019</v>
      </c>
      <c r="BI19" s="155">
        <f t="shared" si="1"/>
        <v>59.365728999999988</v>
      </c>
      <c r="BJ19" s="155">
        <f t="shared" ref="BJ19" si="2">SUM(BJ7:BJ18)</f>
        <v>66.335251</v>
      </c>
      <c r="BK19" s="10"/>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row>
    <row r="20" spans="1:182" x14ac:dyDescent="0.35">
      <c r="A20" s="10"/>
      <c r="B20" s="93"/>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14"/>
      <c r="BI20" s="151"/>
      <c r="BJ20" s="151"/>
      <c r="BK20" s="10"/>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row>
    <row r="21" spans="1:182" x14ac:dyDescent="0.35">
      <c r="A21" s="10"/>
      <c r="B21" s="28" t="s">
        <v>123</v>
      </c>
      <c r="C21" s="152">
        <v>7.425699999999999E-2</v>
      </c>
      <c r="D21" s="152">
        <v>9.4102000000000019E-2</v>
      </c>
      <c r="E21" s="152">
        <v>8.3717999999999987E-2</v>
      </c>
      <c r="F21" s="152">
        <v>9.6439000000000011E-2</v>
      </c>
      <c r="G21" s="152">
        <v>6.1846999999999999E-2</v>
      </c>
      <c r="H21" s="152">
        <v>0.116053</v>
      </c>
      <c r="I21" s="152">
        <v>8.9062999999999989E-2</v>
      </c>
      <c r="J21" s="152">
        <v>0.12052100000000002</v>
      </c>
      <c r="K21" s="152">
        <v>0.159858</v>
      </c>
      <c r="L21" s="152">
        <v>7.9619999999999996E-2</v>
      </c>
      <c r="M21" s="152">
        <v>7.7260999999999996E-2</v>
      </c>
      <c r="N21" s="152">
        <v>9.1562999999999992E-2</v>
      </c>
      <c r="O21" s="152">
        <v>0.10529200000000001</v>
      </c>
      <c r="P21" s="152">
        <v>0.13123799999999999</v>
      </c>
      <c r="Q21" s="152">
        <v>7.3414000000000007E-2</v>
      </c>
      <c r="R21" s="152">
        <v>7.8727999999999992E-2</v>
      </c>
      <c r="S21" s="152">
        <v>7.0571000000000009E-2</v>
      </c>
      <c r="T21" s="152">
        <v>9.3853999999999993E-2</v>
      </c>
      <c r="U21" s="152">
        <v>0.115591</v>
      </c>
      <c r="V21" s="152">
        <v>0.13430999999999998</v>
      </c>
      <c r="W21" s="152">
        <v>0.18329099999999998</v>
      </c>
      <c r="X21" s="152">
        <v>0.107825</v>
      </c>
      <c r="Y21" s="152">
        <v>9.8311000000000009E-2</v>
      </c>
      <c r="Z21" s="152">
        <v>0.138124</v>
      </c>
      <c r="AA21" s="152">
        <v>5.9865000000000002E-2</v>
      </c>
      <c r="AB21" s="152">
        <v>6.6060999999999995E-2</v>
      </c>
      <c r="AC21" s="152">
        <v>5.9104999999999998E-2</v>
      </c>
      <c r="AD21" s="152">
        <v>7.0790000000000002E-3</v>
      </c>
      <c r="AE21" s="152">
        <v>1.3932E-2</v>
      </c>
      <c r="AF21" s="152">
        <v>3.5374999999999997E-2</v>
      </c>
      <c r="AG21" s="152">
        <v>0.13089900000000002</v>
      </c>
      <c r="AH21" s="152">
        <v>0.13345799999999999</v>
      </c>
      <c r="AI21" s="152">
        <v>9.5735000000000001E-2</v>
      </c>
      <c r="AJ21" s="152">
        <v>9.1141E-2</v>
      </c>
      <c r="AK21" s="152">
        <v>8.339400000000001E-2</v>
      </c>
      <c r="AL21" s="152">
        <v>6.1274999999999996E-2</v>
      </c>
      <c r="AM21" s="152">
        <v>2.6473000000000003E-2</v>
      </c>
      <c r="AN21" s="152">
        <v>8.3193000000000003E-2</v>
      </c>
      <c r="AO21" s="152">
        <v>0.13794499999999998</v>
      </c>
      <c r="AP21" s="152">
        <v>8.7427000000000005E-2</v>
      </c>
      <c r="AQ21" s="152">
        <v>0.10210999999999999</v>
      </c>
      <c r="AR21" s="152">
        <v>7.7250000000000013E-2</v>
      </c>
      <c r="AS21" s="152">
        <v>0.135349</v>
      </c>
      <c r="AT21" s="152">
        <v>0.104019</v>
      </c>
      <c r="AU21" s="152">
        <v>6.4105999999999996E-2</v>
      </c>
      <c r="AV21" s="152">
        <v>0.117007</v>
      </c>
      <c r="AW21" s="152">
        <v>8.1356999999999999E-2</v>
      </c>
      <c r="AX21" s="152">
        <v>8.1748000000000001E-2</v>
      </c>
      <c r="AY21" s="152">
        <v>7.7835000000000001E-2</v>
      </c>
      <c r="AZ21" s="152">
        <v>9.7819000000000003E-2</v>
      </c>
      <c r="BA21" s="152">
        <v>0.20922499999999999</v>
      </c>
      <c r="BB21" s="152">
        <v>6.5992999999999996E-2</v>
      </c>
      <c r="BC21" s="152">
        <v>0.15993600000000002</v>
      </c>
      <c r="BD21" s="152">
        <v>7.7209E-2</v>
      </c>
      <c r="BE21" s="152">
        <v>0.182918</v>
      </c>
      <c r="BF21" s="152">
        <v>0.10843699999999999</v>
      </c>
      <c r="BG21" s="152">
        <v>6.9529000000000007E-2</v>
      </c>
      <c r="BH21" s="116">
        <v>0.117894</v>
      </c>
      <c r="BI21" s="152">
        <v>0.25524800000000003</v>
      </c>
      <c r="BJ21" s="152">
        <v>7.9989000000000005E-2</v>
      </c>
      <c r="BK21" s="10"/>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row>
    <row r="22" spans="1:182" x14ac:dyDescent="0.35">
      <c r="A22" s="10"/>
      <c r="B22" s="26" t="s">
        <v>124</v>
      </c>
      <c r="C22" s="151">
        <v>14.888870999999998</v>
      </c>
      <c r="D22" s="151">
        <v>12.772649000000001</v>
      </c>
      <c r="E22" s="151">
        <v>12.697405</v>
      </c>
      <c r="F22" s="151">
        <v>11.769859999999998</v>
      </c>
      <c r="G22" s="151">
        <v>12.498698000000003</v>
      </c>
      <c r="H22" s="151">
        <v>12.086483000000001</v>
      </c>
      <c r="I22" s="151">
        <v>13.198894000000001</v>
      </c>
      <c r="J22" s="151">
        <v>18.178445999999997</v>
      </c>
      <c r="K22" s="151">
        <v>14.879080999999998</v>
      </c>
      <c r="L22" s="151">
        <v>15.555658999999999</v>
      </c>
      <c r="M22" s="151">
        <v>13.005154999999998</v>
      </c>
      <c r="N22" s="151">
        <v>11.586725999999999</v>
      </c>
      <c r="O22" s="151">
        <v>12.615760999999997</v>
      </c>
      <c r="P22" s="151">
        <v>18.623722000000004</v>
      </c>
      <c r="Q22" s="151">
        <v>11.157927999999997</v>
      </c>
      <c r="R22" s="151">
        <v>11.649747000000003</v>
      </c>
      <c r="S22" s="151">
        <v>10.154299999999997</v>
      </c>
      <c r="T22" s="151">
        <v>11.325729000000001</v>
      </c>
      <c r="U22" s="151">
        <v>13.216981999999998</v>
      </c>
      <c r="V22" s="151">
        <v>12.523179999999998</v>
      </c>
      <c r="W22" s="151">
        <v>12.923025000000003</v>
      </c>
      <c r="X22" s="151">
        <v>17.579170999999995</v>
      </c>
      <c r="Y22" s="151">
        <v>14.161267</v>
      </c>
      <c r="Z22" s="151">
        <v>10.795974999999999</v>
      </c>
      <c r="AA22" s="151">
        <v>16.019314000000001</v>
      </c>
      <c r="AB22" s="151">
        <v>11.070993999999997</v>
      </c>
      <c r="AC22" s="151">
        <v>9.8184769999999997</v>
      </c>
      <c r="AD22" s="151">
        <v>7.2530399999999995</v>
      </c>
      <c r="AE22" s="151">
        <v>7.9390879999999999</v>
      </c>
      <c r="AF22" s="151">
        <v>10.981041000000001</v>
      </c>
      <c r="AG22" s="151">
        <v>13.090645000000004</v>
      </c>
      <c r="AH22" s="151">
        <v>9.021745000000001</v>
      </c>
      <c r="AI22" s="151">
        <v>10.710515000000001</v>
      </c>
      <c r="AJ22" s="151">
        <v>10.876257999999998</v>
      </c>
      <c r="AK22" s="151">
        <v>10.842429000000001</v>
      </c>
      <c r="AL22" s="151">
        <v>10.766582999999999</v>
      </c>
      <c r="AM22" s="151">
        <v>9.2744959999999974</v>
      </c>
      <c r="AN22" s="151">
        <v>8.4692029999999985</v>
      </c>
      <c r="AO22" s="151">
        <v>8.4274220000000017</v>
      </c>
      <c r="AP22" s="151">
        <v>8.4105349999999977</v>
      </c>
      <c r="AQ22" s="151">
        <v>10.614269999999998</v>
      </c>
      <c r="AR22" s="151">
        <v>7.8378589999999999</v>
      </c>
      <c r="AS22" s="151">
        <v>9.3413190000000004</v>
      </c>
      <c r="AT22" s="151">
        <v>10.50075</v>
      </c>
      <c r="AU22" s="151">
        <v>10.187706</v>
      </c>
      <c r="AV22" s="151">
        <v>10.079040000000003</v>
      </c>
      <c r="AW22" s="151">
        <v>11.791724000000004</v>
      </c>
      <c r="AX22" s="151">
        <v>11.097063999999996</v>
      </c>
      <c r="AY22" s="151">
        <v>14.385900999999999</v>
      </c>
      <c r="AZ22" s="151">
        <v>14.451296000000006</v>
      </c>
      <c r="BA22" s="151">
        <v>12.217591000000001</v>
      </c>
      <c r="BB22" s="151">
        <v>9.9394779999999994</v>
      </c>
      <c r="BC22" s="151">
        <v>9.653018000000003</v>
      </c>
      <c r="BD22" s="151">
        <v>12.199036999999997</v>
      </c>
      <c r="BE22" s="151">
        <v>12.491635</v>
      </c>
      <c r="BF22" s="151">
        <v>17.817429000000001</v>
      </c>
      <c r="BG22" s="151">
        <v>12.151842000000006</v>
      </c>
      <c r="BH22" s="114">
        <v>15.268675999999999</v>
      </c>
      <c r="BI22" s="151">
        <v>20.290143999999994</v>
      </c>
      <c r="BJ22" s="151">
        <v>15.456234</v>
      </c>
      <c r="BK22" s="10"/>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row>
    <row r="23" spans="1:182" x14ac:dyDescent="0.35">
      <c r="A23" s="10"/>
      <c r="B23" s="28" t="s">
        <v>125</v>
      </c>
      <c r="C23" s="152">
        <v>9.7322700000000015</v>
      </c>
      <c r="D23" s="152">
        <v>9.8391429999999964</v>
      </c>
      <c r="E23" s="152">
        <v>11.720411000000004</v>
      </c>
      <c r="F23" s="152">
        <v>10.156438000000003</v>
      </c>
      <c r="G23" s="152">
        <v>10.177389999999995</v>
      </c>
      <c r="H23" s="152">
        <v>10.085793000000001</v>
      </c>
      <c r="I23" s="152">
        <v>11.217059000000004</v>
      </c>
      <c r="J23" s="152">
        <v>10.333344000000004</v>
      </c>
      <c r="K23" s="152">
        <v>9.8803189999999965</v>
      </c>
      <c r="L23" s="152">
        <v>12.794236999999997</v>
      </c>
      <c r="M23" s="152">
        <v>14.206091999999993</v>
      </c>
      <c r="N23" s="152">
        <v>11.802137999999996</v>
      </c>
      <c r="O23" s="152">
        <v>10.230509999999995</v>
      </c>
      <c r="P23" s="152">
        <v>11.006849999999998</v>
      </c>
      <c r="Q23" s="152">
        <v>9.282468999999999</v>
      </c>
      <c r="R23" s="152">
        <v>11.285359999999995</v>
      </c>
      <c r="S23" s="152">
        <v>10.120333999999996</v>
      </c>
      <c r="T23" s="152">
        <v>9.5101659999999963</v>
      </c>
      <c r="U23" s="152">
        <v>11.593107000000005</v>
      </c>
      <c r="V23" s="152">
        <v>10.253523999999999</v>
      </c>
      <c r="W23" s="152">
        <v>9.7385420000000043</v>
      </c>
      <c r="X23" s="152">
        <v>12.914545000000002</v>
      </c>
      <c r="Y23" s="152">
        <v>13.849993999999997</v>
      </c>
      <c r="Z23" s="152">
        <v>12.825712000000005</v>
      </c>
      <c r="AA23" s="152">
        <v>8.9486269999999983</v>
      </c>
      <c r="AB23" s="152">
        <v>10.626991</v>
      </c>
      <c r="AC23" s="152">
        <v>8.6467810000000007</v>
      </c>
      <c r="AD23" s="152">
        <v>2.9293740000000015</v>
      </c>
      <c r="AE23" s="152">
        <v>2.690395000000001</v>
      </c>
      <c r="AF23" s="152">
        <v>4.667288000000001</v>
      </c>
      <c r="AG23" s="152">
        <v>7.2398630000000024</v>
      </c>
      <c r="AH23" s="152">
        <v>7.0739370000000026</v>
      </c>
      <c r="AI23" s="152">
        <v>7.2161979999999968</v>
      </c>
      <c r="AJ23" s="152">
        <v>7.4919420000000034</v>
      </c>
      <c r="AK23" s="152">
        <v>9.0718800000000019</v>
      </c>
      <c r="AL23" s="152">
        <v>9.2888630000000028</v>
      </c>
      <c r="AM23" s="152">
        <v>5.242445</v>
      </c>
      <c r="AN23" s="152">
        <v>7.0812030000000012</v>
      </c>
      <c r="AO23" s="152">
        <v>8.142119000000001</v>
      </c>
      <c r="AP23" s="152">
        <v>7.1308099999999994</v>
      </c>
      <c r="AQ23" s="152">
        <v>7.9122959999999996</v>
      </c>
      <c r="AR23" s="152">
        <v>9.7200710000000043</v>
      </c>
      <c r="AS23" s="152">
        <v>11.216698000000003</v>
      </c>
      <c r="AT23" s="152">
        <v>11.417842</v>
      </c>
      <c r="AU23" s="152">
        <v>10.711800999999989</v>
      </c>
      <c r="AV23" s="152">
        <v>10.870206000000005</v>
      </c>
      <c r="AW23" s="152">
        <v>15.622215999999996</v>
      </c>
      <c r="AX23" s="152">
        <v>14.040738999999995</v>
      </c>
      <c r="AY23" s="152">
        <v>8.0790140000000008</v>
      </c>
      <c r="AZ23" s="152">
        <v>11.515874000000002</v>
      </c>
      <c r="BA23" s="152">
        <v>14.278632999999985</v>
      </c>
      <c r="BB23" s="152">
        <v>10.970935000000011</v>
      </c>
      <c r="BC23" s="152">
        <v>13.236553000000002</v>
      </c>
      <c r="BD23" s="152">
        <v>12.076366999999996</v>
      </c>
      <c r="BE23" s="152">
        <v>13.682969999999999</v>
      </c>
      <c r="BF23" s="152">
        <v>13.236132000000001</v>
      </c>
      <c r="BG23" s="152">
        <v>12.587774000000003</v>
      </c>
      <c r="BH23" s="116">
        <v>14.014404999999998</v>
      </c>
      <c r="BI23" s="152">
        <v>17.935989000000003</v>
      </c>
      <c r="BJ23" s="152">
        <v>17.926305999999997</v>
      </c>
      <c r="BK23" s="10"/>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row>
    <row r="24" spans="1:182" x14ac:dyDescent="0.35">
      <c r="A24" s="10"/>
      <c r="B24" s="26" t="s">
        <v>147</v>
      </c>
      <c r="C24" s="151">
        <v>16.132382000000007</v>
      </c>
      <c r="D24" s="151">
        <v>14.405453999999999</v>
      </c>
      <c r="E24" s="151">
        <v>20.280135000000008</v>
      </c>
      <c r="F24" s="151">
        <v>15.46801300000001</v>
      </c>
      <c r="G24" s="151">
        <v>18.927139</v>
      </c>
      <c r="H24" s="151">
        <v>16.656162999999996</v>
      </c>
      <c r="I24" s="151">
        <v>16.623411999999998</v>
      </c>
      <c r="J24" s="151">
        <v>27.012865000000016</v>
      </c>
      <c r="K24" s="151">
        <v>19.4223</v>
      </c>
      <c r="L24" s="151">
        <v>19.868776999999991</v>
      </c>
      <c r="M24" s="151">
        <v>19.203451000000012</v>
      </c>
      <c r="N24" s="151">
        <v>14.130458000000004</v>
      </c>
      <c r="O24" s="151">
        <v>17.631438000000017</v>
      </c>
      <c r="P24" s="151">
        <v>16.982249000000003</v>
      </c>
      <c r="Q24" s="151">
        <v>19.871356999999993</v>
      </c>
      <c r="R24" s="151">
        <v>18.578252000000006</v>
      </c>
      <c r="S24" s="151">
        <v>19.798117000000005</v>
      </c>
      <c r="T24" s="151">
        <v>20.30959</v>
      </c>
      <c r="U24" s="151">
        <v>26.283084999999993</v>
      </c>
      <c r="V24" s="151">
        <v>27.65595900000001</v>
      </c>
      <c r="W24" s="151">
        <v>19.253273000000004</v>
      </c>
      <c r="X24" s="151">
        <v>24.209693999999988</v>
      </c>
      <c r="Y24" s="151">
        <v>21.704046999999999</v>
      </c>
      <c r="Z24" s="151">
        <v>18.332680999999994</v>
      </c>
      <c r="AA24" s="151">
        <v>18.719132999999989</v>
      </c>
      <c r="AB24" s="151">
        <v>13.746062000000009</v>
      </c>
      <c r="AC24" s="151">
        <v>18.30169099999998</v>
      </c>
      <c r="AD24" s="151">
        <v>11.652382999999999</v>
      </c>
      <c r="AE24" s="151">
        <v>8.0092180000000006</v>
      </c>
      <c r="AF24" s="151">
        <v>19.10249000000001</v>
      </c>
      <c r="AG24" s="151">
        <v>17.159199000000005</v>
      </c>
      <c r="AH24" s="151">
        <v>16.614162999999998</v>
      </c>
      <c r="AI24" s="151">
        <v>16.553875999999995</v>
      </c>
      <c r="AJ24" s="151">
        <v>14.213716999999994</v>
      </c>
      <c r="AK24" s="151">
        <v>17.097488999999996</v>
      </c>
      <c r="AL24" s="151">
        <v>15.939595000000002</v>
      </c>
      <c r="AM24" s="151">
        <v>13.207008999999996</v>
      </c>
      <c r="AN24" s="151">
        <v>12.917996</v>
      </c>
      <c r="AO24" s="151">
        <v>16.369016999999999</v>
      </c>
      <c r="AP24" s="151">
        <v>12.505498999999999</v>
      </c>
      <c r="AQ24" s="151">
        <v>20.045957000000001</v>
      </c>
      <c r="AR24" s="151">
        <v>15.165507000000009</v>
      </c>
      <c r="AS24" s="151">
        <v>23.588184999999999</v>
      </c>
      <c r="AT24" s="151">
        <v>22.402722999999998</v>
      </c>
      <c r="AU24" s="151">
        <v>21.354525999999993</v>
      </c>
      <c r="AV24" s="151">
        <v>24.519987999999998</v>
      </c>
      <c r="AW24" s="151">
        <v>18.425350999999999</v>
      </c>
      <c r="AX24" s="151">
        <v>17.517282000000002</v>
      </c>
      <c r="AY24" s="151">
        <v>13.745356999999998</v>
      </c>
      <c r="AZ24" s="151">
        <v>20.392866000000001</v>
      </c>
      <c r="BA24" s="151">
        <v>22.556576000000003</v>
      </c>
      <c r="BB24" s="151">
        <v>18.170022000000007</v>
      </c>
      <c r="BC24" s="151">
        <v>18.469947000000001</v>
      </c>
      <c r="BD24" s="151">
        <v>16.545628000000001</v>
      </c>
      <c r="BE24" s="151">
        <v>18.020608000000006</v>
      </c>
      <c r="BF24" s="151">
        <v>26.968125000000008</v>
      </c>
      <c r="BG24" s="151">
        <v>22.181198999999996</v>
      </c>
      <c r="BH24" s="114">
        <v>29.880374999999983</v>
      </c>
      <c r="BI24" s="151">
        <v>28.248946999999998</v>
      </c>
      <c r="BJ24" s="151">
        <v>23.745980999999997</v>
      </c>
      <c r="BK24" s="10"/>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row>
    <row r="25" spans="1:182" x14ac:dyDescent="0.35">
      <c r="A25" s="10"/>
      <c r="B25" s="28" t="s">
        <v>126</v>
      </c>
      <c r="C25" s="152">
        <v>9.4176929999999999</v>
      </c>
      <c r="D25" s="152">
        <v>10.004692000000004</v>
      </c>
      <c r="E25" s="152">
        <v>11.788549999999999</v>
      </c>
      <c r="F25" s="152">
        <v>11.748847999999999</v>
      </c>
      <c r="G25" s="152">
        <v>13.259833</v>
      </c>
      <c r="H25" s="152">
        <v>10.482759999999995</v>
      </c>
      <c r="I25" s="152">
        <v>7.534879000000001</v>
      </c>
      <c r="J25" s="152">
        <v>9.4705650000000006</v>
      </c>
      <c r="K25" s="152">
        <v>8.0295680000000011</v>
      </c>
      <c r="L25" s="152">
        <v>14.619456</v>
      </c>
      <c r="M25" s="152">
        <v>9.7022479999999991</v>
      </c>
      <c r="N25" s="152">
        <v>7.2521749999999985</v>
      </c>
      <c r="O25" s="152">
        <v>8.7608300000000003</v>
      </c>
      <c r="P25" s="152">
        <v>8.1622950000000021</v>
      </c>
      <c r="Q25" s="152">
        <v>9.8280539999999963</v>
      </c>
      <c r="R25" s="152">
        <v>7.9886509999999999</v>
      </c>
      <c r="S25" s="152">
        <v>10.525163999999998</v>
      </c>
      <c r="T25" s="152">
        <v>11.501081999999998</v>
      </c>
      <c r="U25" s="152">
        <v>8.938480000000002</v>
      </c>
      <c r="V25" s="152">
        <v>11.440445999999998</v>
      </c>
      <c r="W25" s="152">
        <v>11.053939000000002</v>
      </c>
      <c r="X25" s="152">
        <v>72.622996000000001</v>
      </c>
      <c r="Y25" s="152">
        <v>13.675603999999998</v>
      </c>
      <c r="Z25" s="152">
        <v>8.080464000000001</v>
      </c>
      <c r="AA25" s="152">
        <v>9.2776949999999996</v>
      </c>
      <c r="AB25" s="152">
        <v>11.432364000000003</v>
      </c>
      <c r="AC25" s="152">
        <v>7.0796329999999994</v>
      </c>
      <c r="AD25" s="152">
        <v>3.6541920000000006</v>
      </c>
      <c r="AE25" s="152">
        <v>4.3677729999999997</v>
      </c>
      <c r="AF25" s="152">
        <v>13.745609999999999</v>
      </c>
      <c r="AG25" s="152">
        <v>25.109814000000004</v>
      </c>
      <c r="AH25" s="152">
        <v>5.6706020000000024</v>
      </c>
      <c r="AI25" s="152">
        <v>8.3978570000000019</v>
      </c>
      <c r="AJ25" s="152">
        <v>8.4139029999999995</v>
      </c>
      <c r="AK25" s="152">
        <v>8.2614400000000003</v>
      </c>
      <c r="AL25" s="152">
        <v>8.6647029999999958</v>
      </c>
      <c r="AM25" s="152">
        <v>5.9426440000000005</v>
      </c>
      <c r="AN25" s="152">
        <v>7.2347750000000008</v>
      </c>
      <c r="AO25" s="152">
        <v>10.998173000000001</v>
      </c>
      <c r="AP25" s="152">
        <v>5.5312549999999989</v>
      </c>
      <c r="AQ25" s="152">
        <v>9.7937189999999976</v>
      </c>
      <c r="AR25" s="152">
        <v>7.0941659999999995</v>
      </c>
      <c r="AS25" s="152">
        <v>6.7007529999999988</v>
      </c>
      <c r="AT25" s="152">
        <v>7.6948300000000005</v>
      </c>
      <c r="AU25" s="152">
        <v>8.8424639999999961</v>
      </c>
      <c r="AV25" s="152">
        <v>8.5697360000000025</v>
      </c>
      <c r="AW25" s="152">
        <v>11.369582999999995</v>
      </c>
      <c r="AX25" s="152">
        <v>10.715505000000002</v>
      </c>
      <c r="AY25" s="152">
        <v>6.893692999999999</v>
      </c>
      <c r="AZ25" s="152">
        <v>12.297519999999999</v>
      </c>
      <c r="BA25" s="152">
        <v>10.588214999999998</v>
      </c>
      <c r="BB25" s="152">
        <v>7.5923149999999993</v>
      </c>
      <c r="BC25" s="152">
        <v>9.6575330000000008</v>
      </c>
      <c r="BD25" s="152">
        <v>7.107947000000002</v>
      </c>
      <c r="BE25" s="152">
        <v>8.0011589999999995</v>
      </c>
      <c r="BF25" s="152">
        <v>12.562682000000002</v>
      </c>
      <c r="BG25" s="152">
        <v>8.8572019999999991</v>
      </c>
      <c r="BH25" s="116">
        <v>11.081672000000005</v>
      </c>
      <c r="BI25" s="152">
        <v>19.183495000000004</v>
      </c>
      <c r="BJ25" s="152">
        <v>11.949986000000003</v>
      </c>
      <c r="BK25" s="10"/>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row>
    <row r="26" spans="1:182" x14ac:dyDescent="0.35">
      <c r="A26" s="10"/>
      <c r="B26" s="26" t="s">
        <v>127</v>
      </c>
      <c r="C26" s="151">
        <v>9.7215464224047032</v>
      </c>
      <c r="D26" s="151">
        <v>11.940491777549106</v>
      </c>
      <c r="E26" s="151">
        <v>10.19161486</v>
      </c>
      <c r="F26" s="151">
        <v>10.242573042735726</v>
      </c>
      <c r="G26" s="151">
        <v>11.761841061833747</v>
      </c>
      <c r="H26" s="151">
        <v>10.860071520728351</v>
      </c>
      <c r="I26" s="151">
        <v>11.549022821240774</v>
      </c>
      <c r="J26" s="151">
        <v>13.098722479879507</v>
      </c>
      <c r="K26" s="151">
        <v>11.766069892210787</v>
      </c>
      <c r="L26" s="151">
        <v>12.074268213080824</v>
      </c>
      <c r="M26" s="151">
        <v>12.616188196805988</v>
      </c>
      <c r="N26" s="151">
        <v>10.705167790000003</v>
      </c>
      <c r="O26" s="151">
        <v>1.7440019999999998</v>
      </c>
      <c r="P26" s="151">
        <v>10.292244999999999</v>
      </c>
      <c r="Q26" s="151">
        <v>9.2669519999999999</v>
      </c>
      <c r="R26" s="151">
        <v>8.2070649999999983</v>
      </c>
      <c r="S26" s="151">
        <v>7.8497370000000002</v>
      </c>
      <c r="T26" s="151">
        <v>10.081697999999999</v>
      </c>
      <c r="U26" s="151">
        <v>10.716094000000002</v>
      </c>
      <c r="V26" s="151">
        <v>10.728310000000002</v>
      </c>
      <c r="W26" s="151">
        <v>11.139386999999996</v>
      </c>
      <c r="X26" s="151">
        <v>10.327579000000002</v>
      </c>
      <c r="Y26" s="151">
        <v>9.7985130000000016</v>
      </c>
      <c r="Z26" s="151">
        <v>10.160220000000002</v>
      </c>
      <c r="AA26" s="151">
        <v>10.282647999999998</v>
      </c>
      <c r="AB26" s="151">
        <v>9.6897599999999962</v>
      </c>
      <c r="AC26" s="151">
        <v>9.4892199999999995</v>
      </c>
      <c r="AD26" s="151">
        <v>8.0366529999999976</v>
      </c>
      <c r="AE26" s="151">
        <v>4.4042179999999993</v>
      </c>
      <c r="AF26" s="151">
        <v>5.6166099999999988</v>
      </c>
      <c r="AG26" s="151">
        <v>6.6496519999999997</v>
      </c>
      <c r="AH26" s="151">
        <v>6.2619339999999992</v>
      </c>
      <c r="AI26" s="151">
        <v>4.8081359999999993</v>
      </c>
      <c r="AJ26" s="151">
        <v>5.3383590000000005</v>
      </c>
      <c r="AK26" s="151">
        <v>6.1071659999999985</v>
      </c>
      <c r="AL26" s="151">
        <v>5.6705190000000005</v>
      </c>
      <c r="AM26" s="151">
        <v>6.1626039999999991</v>
      </c>
      <c r="AN26" s="151">
        <v>7.2999239999999999</v>
      </c>
      <c r="AO26" s="151">
        <v>6.4760529999999985</v>
      </c>
      <c r="AP26" s="151">
        <v>6.2477480000000005</v>
      </c>
      <c r="AQ26" s="151">
        <v>7.9244390000000005</v>
      </c>
      <c r="AR26" s="151">
        <v>9.8014179999999982</v>
      </c>
      <c r="AS26" s="151">
        <v>10.261860999999998</v>
      </c>
      <c r="AT26" s="151">
        <v>9.8240020000000001</v>
      </c>
      <c r="AU26" s="151">
        <v>11.161708000000001</v>
      </c>
      <c r="AV26" s="151">
        <v>10.453659</v>
      </c>
      <c r="AW26" s="151">
        <v>11.747754999999998</v>
      </c>
      <c r="AX26" s="151">
        <v>11.690084000000001</v>
      </c>
      <c r="AY26" s="151">
        <v>13.347193000000003</v>
      </c>
      <c r="AZ26" s="151">
        <v>9.9440729999999995</v>
      </c>
      <c r="BA26" s="151">
        <v>12.3558</v>
      </c>
      <c r="BB26" s="151">
        <v>13.367154000000001</v>
      </c>
      <c r="BC26" s="151">
        <v>13.101802999999997</v>
      </c>
      <c r="BD26" s="151">
        <v>13.749474999999999</v>
      </c>
      <c r="BE26" s="151">
        <v>17.733638000000003</v>
      </c>
      <c r="BF26" s="151">
        <v>16.239009000000003</v>
      </c>
      <c r="BG26" s="151">
        <v>19.962937</v>
      </c>
      <c r="BH26" s="114">
        <v>17.124382000000001</v>
      </c>
      <c r="BI26" s="151">
        <v>15.788516999999999</v>
      </c>
      <c r="BJ26" s="151">
        <v>15.356870000000001</v>
      </c>
      <c r="BK26" s="10"/>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row>
    <row r="27" spans="1:182" x14ac:dyDescent="0.35">
      <c r="A27" s="10"/>
      <c r="B27" s="28" t="s">
        <v>128</v>
      </c>
      <c r="C27" s="152">
        <v>3.8562320000000008</v>
      </c>
      <c r="D27" s="152">
        <v>3.4590489999999998</v>
      </c>
      <c r="E27" s="152">
        <v>4.0130179999999989</v>
      </c>
      <c r="F27" s="152">
        <v>2.972801</v>
      </c>
      <c r="G27" s="152">
        <v>5.6791030000000005</v>
      </c>
      <c r="H27" s="152">
        <v>4.0951449999999996</v>
      </c>
      <c r="I27" s="152">
        <v>5.7761429999999985</v>
      </c>
      <c r="J27" s="152">
        <v>6.8292980000000014</v>
      </c>
      <c r="K27" s="152">
        <v>8.2220370000000003</v>
      </c>
      <c r="L27" s="152">
        <v>7.8215100000000009</v>
      </c>
      <c r="M27" s="152">
        <v>5.5392829999999993</v>
      </c>
      <c r="N27" s="152">
        <v>4.4810920000000003</v>
      </c>
      <c r="O27" s="152">
        <v>4.7117380000000004</v>
      </c>
      <c r="P27" s="152">
        <v>3.7588620000000006</v>
      </c>
      <c r="Q27" s="152">
        <v>3.6547370000000008</v>
      </c>
      <c r="R27" s="152">
        <v>3.1712719999999996</v>
      </c>
      <c r="S27" s="152">
        <v>3.552791</v>
      </c>
      <c r="T27" s="152">
        <v>3.9888129999999995</v>
      </c>
      <c r="U27" s="152">
        <v>6.7047289999999968</v>
      </c>
      <c r="V27" s="152">
        <v>7.145689</v>
      </c>
      <c r="W27" s="152">
        <v>9.8449430000000007</v>
      </c>
      <c r="X27" s="152">
        <v>8.6956319999999963</v>
      </c>
      <c r="Y27" s="152">
        <v>5.9942329999999995</v>
      </c>
      <c r="Z27" s="152">
        <v>3.5528390000000001</v>
      </c>
      <c r="AA27" s="152">
        <v>3.7803610000000001</v>
      </c>
      <c r="AB27" s="152">
        <v>3.5259380000000009</v>
      </c>
      <c r="AC27" s="152">
        <v>3.6176150000000011</v>
      </c>
      <c r="AD27" s="152">
        <v>2.2462240000000002</v>
      </c>
      <c r="AE27" s="152">
        <v>1.275541</v>
      </c>
      <c r="AF27" s="152">
        <v>2.4309000000000003</v>
      </c>
      <c r="AG27" s="152">
        <v>2.6890190000000005</v>
      </c>
      <c r="AH27" s="152">
        <v>6.1562479999999988</v>
      </c>
      <c r="AI27" s="152">
        <v>4.6126390000000006</v>
      </c>
      <c r="AJ27" s="152">
        <v>4.8866589999999999</v>
      </c>
      <c r="AK27" s="152">
        <v>3.9495429999999998</v>
      </c>
      <c r="AL27" s="152">
        <v>3.0599139999999991</v>
      </c>
      <c r="AM27" s="152">
        <v>2.3614720000000005</v>
      </c>
      <c r="AN27" s="152">
        <v>2.5652280000000003</v>
      </c>
      <c r="AO27" s="152">
        <v>2.2386980000000003</v>
      </c>
      <c r="AP27" s="152">
        <v>2.8109259999999998</v>
      </c>
      <c r="AQ27" s="152">
        <v>4.2106560000000011</v>
      </c>
      <c r="AR27" s="152">
        <v>5.0157169999999995</v>
      </c>
      <c r="AS27" s="152">
        <v>4.9126879999999993</v>
      </c>
      <c r="AT27" s="152">
        <v>7.2705019999999996</v>
      </c>
      <c r="AU27" s="152">
        <v>5.9432550000000006</v>
      </c>
      <c r="AV27" s="152">
        <v>4.374098</v>
      </c>
      <c r="AW27" s="152">
        <v>4.8120439999999984</v>
      </c>
      <c r="AX27" s="152">
        <v>4.991047</v>
      </c>
      <c r="AY27" s="152">
        <v>3.1919009999999992</v>
      </c>
      <c r="AZ27" s="152">
        <v>5.398428</v>
      </c>
      <c r="BA27" s="152">
        <v>5.2393329999999994</v>
      </c>
      <c r="BB27" s="152">
        <v>5.1248789999999991</v>
      </c>
      <c r="BC27" s="152">
        <v>6.031168000000001</v>
      </c>
      <c r="BD27" s="152">
        <v>8.1707090000000004</v>
      </c>
      <c r="BE27" s="152">
        <v>5.7299759999999997</v>
      </c>
      <c r="BF27" s="152">
        <v>6.4846760000000012</v>
      </c>
      <c r="BG27" s="152">
        <v>7.0197829999999977</v>
      </c>
      <c r="BH27" s="116">
        <v>9.6296949999999999</v>
      </c>
      <c r="BI27" s="152">
        <v>8.283039999999998</v>
      </c>
      <c r="BJ27" s="152">
        <v>5.9720000000000013</v>
      </c>
      <c r="BK27" s="10"/>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row>
    <row r="28" spans="1:182" x14ac:dyDescent="0.35">
      <c r="A28" s="10"/>
      <c r="B28" s="26" t="s">
        <v>129</v>
      </c>
      <c r="C28" s="151">
        <v>23.134920999999999</v>
      </c>
      <c r="D28" s="151">
        <v>22.93298399999999</v>
      </c>
      <c r="E28" s="151">
        <v>28.710510999999968</v>
      </c>
      <c r="F28" s="151">
        <v>23.840786000000033</v>
      </c>
      <c r="G28" s="151">
        <v>30.843366000000017</v>
      </c>
      <c r="H28" s="151">
        <v>29.893520999999989</v>
      </c>
      <c r="I28" s="151">
        <v>25.044886000000005</v>
      </c>
      <c r="J28" s="151">
        <v>31.475532000000005</v>
      </c>
      <c r="K28" s="151">
        <v>26.836088000000004</v>
      </c>
      <c r="L28" s="151">
        <v>31.379323000000007</v>
      </c>
      <c r="M28" s="151">
        <v>31.679254999999994</v>
      </c>
      <c r="N28" s="151">
        <v>26.990718000000008</v>
      </c>
      <c r="O28" s="151">
        <v>24.852653</v>
      </c>
      <c r="P28" s="151">
        <v>28.680308000000021</v>
      </c>
      <c r="Q28" s="151">
        <v>24.722649000000001</v>
      </c>
      <c r="R28" s="151">
        <v>33.791647999999981</v>
      </c>
      <c r="S28" s="151">
        <v>29.181132999999988</v>
      </c>
      <c r="T28" s="151">
        <v>26.86146500000001</v>
      </c>
      <c r="U28" s="151">
        <v>30.604171000000008</v>
      </c>
      <c r="V28" s="151">
        <v>26.131463999999998</v>
      </c>
      <c r="W28" s="151">
        <v>30.714241000000019</v>
      </c>
      <c r="X28" s="151">
        <v>34.882984000000022</v>
      </c>
      <c r="Y28" s="151">
        <v>34.570675000000016</v>
      </c>
      <c r="Z28" s="151">
        <v>26.143694999999997</v>
      </c>
      <c r="AA28" s="151">
        <v>27.393814415799973</v>
      </c>
      <c r="AB28" s="151">
        <v>24.257665999999986</v>
      </c>
      <c r="AC28" s="151">
        <v>27.891747000000024</v>
      </c>
      <c r="AD28" s="151">
        <v>18.106526000000006</v>
      </c>
      <c r="AE28" s="151">
        <v>12.818483000000008</v>
      </c>
      <c r="AF28" s="151">
        <v>18.756947999999991</v>
      </c>
      <c r="AG28" s="151">
        <v>25.615737999999975</v>
      </c>
      <c r="AH28" s="151">
        <v>22.673236000000003</v>
      </c>
      <c r="AI28" s="151">
        <v>26.005439000000006</v>
      </c>
      <c r="AJ28" s="151">
        <v>23.240684999999996</v>
      </c>
      <c r="AK28" s="151">
        <v>24.620120999999983</v>
      </c>
      <c r="AL28" s="151">
        <v>22.726997000000022</v>
      </c>
      <c r="AM28" s="151">
        <v>20.543424999999989</v>
      </c>
      <c r="AN28" s="151">
        <v>21.481381000000006</v>
      </c>
      <c r="AO28" s="151">
        <v>25.925915</v>
      </c>
      <c r="AP28" s="151">
        <v>21.830330999999997</v>
      </c>
      <c r="AQ28" s="151">
        <v>23.736096999999969</v>
      </c>
      <c r="AR28" s="151">
        <v>29.809449000000001</v>
      </c>
      <c r="AS28" s="151">
        <v>29.612217000000001</v>
      </c>
      <c r="AT28" s="151">
        <v>29.341580999999987</v>
      </c>
      <c r="AU28" s="151">
        <v>32.354051999999974</v>
      </c>
      <c r="AV28" s="151">
        <v>28.608347000000013</v>
      </c>
      <c r="AW28" s="151">
        <v>34.378627000000023</v>
      </c>
      <c r="AX28" s="151">
        <v>33.079454000000027</v>
      </c>
      <c r="AY28" s="151">
        <v>26.547342</v>
      </c>
      <c r="AZ28" s="151">
        <v>27.368497000000005</v>
      </c>
      <c r="BA28" s="151">
        <v>32.730118999999988</v>
      </c>
      <c r="BB28" s="151">
        <v>28.272862000000014</v>
      </c>
      <c r="BC28" s="151">
        <v>31.740012999999994</v>
      </c>
      <c r="BD28" s="151">
        <v>29.299720000000018</v>
      </c>
      <c r="BE28" s="151">
        <v>28.607342000000017</v>
      </c>
      <c r="BF28" s="151">
        <v>36.432537000000018</v>
      </c>
      <c r="BG28" s="151">
        <v>31.556220999999994</v>
      </c>
      <c r="BH28" s="114">
        <v>36.725855999999993</v>
      </c>
      <c r="BI28" s="151">
        <v>41.647829000000009</v>
      </c>
      <c r="BJ28" s="151">
        <v>32.268369</v>
      </c>
      <c r="BK28" s="10"/>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row>
    <row r="29" spans="1:182" x14ac:dyDescent="0.35">
      <c r="A29" s="10"/>
      <c r="B29" s="28" t="s">
        <v>130</v>
      </c>
      <c r="C29" s="152">
        <v>4.1149990000000001</v>
      </c>
      <c r="D29" s="152">
        <v>3.9566670000000013</v>
      </c>
      <c r="E29" s="152">
        <v>5.4768770000000018</v>
      </c>
      <c r="F29" s="152">
        <v>4.2139730000000002</v>
      </c>
      <c r="G29" s="152">
        <v>4.9406559999999979</v>
      </c>
      <c r="H29" s="152">
        <v>3.5153769999999995</v>
      </c>
      <c r="I29" s="152">
        <v>4.4784590000000009</v>
      </c>
      <c r="J29" s="152">
        <v>4.0388300000000008</v>
      </c>
      <c r="K29" s="152">
        <v>3.9610389999999995</v>
      </c>
      <c r="L29" s="152">
        <v>4.5890389999999996</v>
      </c>
      <c r="M29" s="152">
        <v>4.5473340000000011</v>
      </c>
      <c r="N29" s="152">
        <v>3.0541360000000006</v>
      </c>
      <c r="O29" s="152">
        <v>3.5827789999999999</v>
      </c>
      <c r="P29" s="152">
        <v>3.1627779999999994</v>
      </c>
      <c r="Q29" s="152">
        <v>3.1580359999999996</v>
      </c>
      <c r="R29" s="152">
        <v>4.9976889999999994</v>
      </c>
      <c r="S29" s="152">
        <v>4.1161460000000005</v>
      </c>
      <c r="T29" s="152">
        <v>2.4738419999999999</v>
      </c>
      <c r="U29" s="152">
        <v>3.6486790000000004</v>
      </c>
      <c r="V29" s="152">
        <v>2.5860850000000011</v>
      </c>
      <c r="W29" s="152">
        <v>2.7562899999999995</v>
      </c>
      <c r="X29" s="152">
        <v>3.2140659999999994</v>
      </c>
      <c r="Y29" s="152">
        <v>4.3902739999999989</v>
      </c>
      <c r="Z29" s="152">
        <v>2.4456069999999999</v>
      </c>
      <c r="AA29" s="152">
        <v>2.568622</v>
      </c>
      <c r="AB29" s="152">
        <v>3.7225900000000007</v>
      </c>
      <c r="AC29" s="152">
        <v>3.92502</v>
      </c>
      <c r="AD29" s="152">
        <v>2.1200539999999997</v>
      </c>
      <c r="AE29" s="152">
        <v>1.0039450000000001</v>
      </c>
      <c r="AF29" s="152">
        <v>1.6655750000000002</v>
      </c>
      <c r="AG29" s="152">
        <v>2.517198</v>
      </c>
      <c r="AH29" s="152">
        <v>1.6450809999999993</v>
      </c>
      <c r="AI29" s="152">
        <v>2.2846410000000001</v>
      </c>
      <c r="AJ29" s="152">
        <v>3.1268639999999994</v>
      </c>
      <c r="AK29" s="152">
        <v>2.7888260000000011</v>
      </c>
      <c r="AL29" s="152">
        <v>2.1754439999999988</v>
      </c>
      <c r="AM29" s="152">
        <v>2.182404</v>
      </c>
      <c r="AN29" s="152">
        <v>2.6718929999999999</v>
      </c>
      <c r="AO29" s="152">
        <v>2.6407089999999998</v>
      </c>
      <c r="AP29" s="152">
        <v>3.0324909999999998</v>
      </c>
      <c r="AQ29" s="152">
        <v>3.3991599999999988</v>
      </c>
      <c r="AR29" s="152">
        <v>2.4711500000000002</v>
      </c>
      <c r="AS29" s="152">
        <v>3.3105099999999994</v>
      </c>
      <c r="AT29" s="152">
        <v>3.0583100000000005</v>
      </c>
      <c r="AU29" s="152">
        <v>4.3425309999999993</v>
      </c>
      <c r="AV29" s="152">
        <v>3.1803359999999987</v>
      </c>
      <c r="AW29" s="152">
        <v>5.3213229999999996</v>
      </c>
      <c r="AX29" s="152">
        <v>4.0164270000000002</v>
      </c>
      <c r="AY29" s="152">
        <v>2.8995729999999997</v>
      </c>
      <c r="AZ29" s="152">
        <v>3.952493</v>
      </c>
      <c r="BA29" s="152">
        <v>3.7174859999999992</v>
      </c>
      <c r="BB29" s="152">
        <v>3.3245519999999988</v>
      </c>
      <c r="BC29" s="152">
        <v>3.8205050000000016</v>
      </c>
      <c r="BD29" s="152">
        <v>3.0874319999999997</v>
      </c>
      <c r="BE29" s="152">
        <v>2.0966830000000001</v>
      </c>
      <c r="BF29" s="152">
        <v>4.352322</v>
      </c>
      <c r="BG29" s="152">
        <v>3.9100770000000007</v>
      </c>
      <c r="BH29" s="116">
        <v>4.5973589999999991</v>
      </c>
      <c r="BI29" s="152">
        <v>4.5283419999999985</v>
      </c>
      <c r="BJ29" s="152">
        <v>3.8669609999999999</v>
      </c>
      <c r="BK29" s="10"/>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row>
    <row r="30" spans="1:182" x14ac:dyDescent="0.35">
      <c r="A30" s="10"/>
      <c r="B30" s="26" t="s">
        <v>131</v>
      </c>
      <c r="C30" s="151">
        <v>4.1149340000000008</v>
      </c>
      <c r="D30" s="151">
        <v>5.6644200000000007</v>
      </c>
      <c r="E30" s="151">
        <v>6.0054319999999999</v>
      </c>
      <c r="F30" s="151">
        <v>4.4557059999999975</v>
      </c>
      <c r="G30" s="151">
        <v>5.8040880000000001</v>
      </c>
      <c r="H30" s="151">
        <v>5.7007420000000009</v>
      </c>
      <c r="I30" s="151">
        <v>5.3619390000000005</v>
      </c>
      <c r="J30" s="151">
        <v>6.6132030000000004</v>
      </c>
      <c r="K30" s="151">
        <v>4.3525680000000007</v>
      </c>
      <c r="L30" s="151">
        <v>4.9563269999999999</v>
      </c>
      <c r="M30" s="151">
        <v>5.8553509999999989</v>
      </c>
      <c r="N30" s="151">
        <v>4.6587380000000005</v>
      </c>
      <c r="O30" s="151">
        <v>5.4816519999999995</v>
      </c>
      <c r="P30" s="151">
        <v>5.9984069999999994</v>
      </c>
      <c r="Q30" s="151">
        <v>6.271242</v>
      </c>
      <c r="R30" s="151">
        <v>5.343858</v>
      </c>
      <c r="S30" s="151">
        <v>5.9393610000000008</v>
      </c>
      <c r="T30" s="151">
        <v>5.1303330000000011</v>
      </c>
      <c r="U30" s="151">
        <v>6.8909949999999993</v>
      </c>
      <c r="V30" s="151">
        <v>4.652298</v>
      </c>
      <c r="W30" s="151">
        <v>5.5508230000000003</v>
      </c>
      <c r="X30" s="151">
        <v>5.9540860000000002</v>
      </c>
      <c r="Y30" s="151">
        <v>6.0613859999999997</v>
      </c>
      <c r="Z30" s="151">
        <v>4.5684179999999994</v>
      </c>
      <c r="AA30" s="151">
        <v>5.7693120000000011</v>
      </c>
      <c r="AB30" s="151">
        <v>4.9602690000000003</v>
      </c>
      <c r="AC30" s="151">
        <v>8.111307</v>
      </c>
      <c r="AD30" s="151">
        <v>5.5201069999999994</v>
      </c>
      <c r="AE30" s="151">
        <v>6.0704089999999997</v>
      </c>
      <c r="AF30" s="151">
        <v>4.8279480000000001</v>
      </c>
      <c r="AG30" s="151">
        <v>5.2534900000000002</v>
      </c>
      <c r="AH30" s="151">
        <v>5.1309549999999993</v>
      </c>
      <c r="AI30" s="151">
        <v>5.3111229999999985</v>
      </c>
      <c r="AJ30" s="151">
        <v>4.8891819999999999</v>
      </c>
      <c r="AK30" s="151">
        <v>5.4032090000000004</v>
      </c>
      <c r="AL30" s="151">
        <v>7.0320210000000003</v>
      </c>
      <c r="AM30" s="151">
        <v>4.5160439999999999</v>
      </c>
      <c r="AN30" s="151">
        <v>6.4664339999999987</v>
      </c>
      <c r="AO30" s="151">
        <v>5.4391880000000032</v>
      </c>
      <c r="AP30" s="151">
        <v>8.3385429999999996</v>
      </c>
      <c r="AQ30" s="151">
        <v>7.9897240000000007</v>
      </c>
      <c r="AR30" s="151">
        <v>5.7569599999999976</v>
      </c>
      <c r="AS30" s="151">
        <v>5.9266110000000003</v>
      </c>
      <c r="AT30" s="151">
        <v>6.7109609999999993</v>
      </c>
      <c r="AU30" s="151">
        <v>6.1868660000000002</v>
      </c>
      <c r="AV30" s="151">
        <v>5.8431870000000004</v>
      </c>
      <c r="AW30" s="151">
        <v>6.7747620000000008</v>
      </c>
      <c r="AX30" s="151">
        <v>7.3564150000000001</v>
      </c>
      <c r="AY30" s="151">
        <v>4.9799500000000005</v>
      </c>
      <c r="AZ30" s="151">
        <v>4.4211190000000009</v>
      </c>
      <c r="BA30" s="151">
        <v>5.4324540000000008</v>
      </c>
      <c r="BB30" s="151">
        <v>6.7569670000000004</v>
      </c>
      <c r="BC30" s="151">
        <v>7.4710190000000001</v>
      </c>
      <c r="BD30" s="151">
        <v>5.7365759999999995</v>
      </c>
      <c r="BE30" s="151">
        <v>6.9689310000000013</v>
      </c>
      <c r="BF30" s="151">
        <v>5.0372229999999991</v>
      </c>
      <c r="BG30" s="151">
        <v>5.4502259999999989</v>
      </c>
      <c r="BH30" s="114">
        <v>5.1704400000000001</v>
      </c>
      <c r="BI30" s="151">
        <v>6.736197999999999</v>
      </c>
      <c r="BJ30" s="151">
        <v>5.3889310000000012</v>
      </c>
      <c r="BK30" s="10"/>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row>
    <row r="31" spans="1:182" x14ac:dyDescent="0.35">
      <c r="A31" s="10"/>
      <c r="B31" s="28" t="s">
        <v>132</v>
      </c>
      <c r="C31" s="152">
        <v>3.1774669999999992</v>
      </c>
      <c r="D31" s="152">
        <v>2.6868569999999994</v>
      </c>
      <c r="E31" s="152">
        <v>3.8394429999999984</v>
      </c>
      <c r="F31" s="152">
        <v>2.6610450000000005</v>
      </c>
      <c r="G31" s="152">
        <v>3.47011</v>
      </c>
      <c r="H31" s="152">
        <v>3.9088319999999994</v>
      </c>
      <c r="I31" s="152">
        <v>2.9800369999999998</v>
      </c>
      <c r="J31" s="152">
        <v>5.0733030000000001</v>
      </c>
      <c r="K31" s="152">
        <v>3.8653730000000008</v>
      </c>
      <c r="L31" s="152">
        <v>4.4794209999999994</v>
      </c>
      <c r="M31" s="152">
        <v>3.7411099999999995</v>
      </c>
      <c r="N31" s="152">
        <v>3.3850679999999995</v>
      </c>
      <c r="O31" s="152">
        <v>3.4592769999999993</v>
      </c>
      <c r="P31" s="152">
        <v>3.3105899999999999</v>
      </c>
      <c r="Q31" s="152">
        <v>3.0178909999999992</v>
      </c>
      <c r="R31" s="152">
        <v>3.4487730000000001</v>
      </c>
      <c r="S31" s="152">
        <v>3.8217920000000007</v>
      </c>
      <c r="T31" s="152">
        <v>3.3441369999999995</v>
      </c>
      <c r="U31" s="152">
        <v>3.8942769999999998</v>
      </c>
      <c r="V31" s="152">
        <v>3.9210389999999991</v>
      </c>
      <c r="W31" s="152">
        <v>3.3560929999999995</v>
      </c>
      <c r="X31" s="152">
        <v>3.9716200000000006</v>
      </c>
      <c r="Y31" s="152">
        <v>3.7506210000000006</v>
      </c>
      <c r="Z31" s="152">
        <v>3.2740869999999984</v>
      </c>
      <c r="AA31" s="152">
        <v>3.4425149999999998</v>
      </c>
      <c r="AB31" s="152">
        <v>3.2217069999999999</v>
      </c>
      <c r="AC31" s="152">
        <v>3.2039780000000007</v>
      </c>
      <c r="AD31" s="152">
        <v>2.1739220000000001</v>
      </c>
      <c r="AE31" s="152">
        <v>1.6468380000000007</v>
      </c>
      <c r="AF31" s="152">
        <v>3.3367369999999998</v>
      </c>
      <c r="AG31" s="152">
        <v>2.8334010000000003</v>
      </c>
      <c r="AH31" s="152">
        <v>2.3013890000000008</v>
      </c>
      <c r="AI31" s="152">
        <v>2.943378</v>
      </c>
      <c r="AJ31" s="152">
        <v>2.8550090000000008</v>
      </c>
      <c r="AK31" s="152">
        <v>3.0435359999999996</v>
      </c>
      <c r="AL31" s="152">
        <v>2.5467629999999994</v>
      </c>
      <c r="AM31" s="152">
        <v>2.4705960000000005</v>
      </c>
      <c r="AN31" s="152">
        <v>2.620682</v>
      </c>
      <c r="AO31" s="152">
        <v>2.8970249999999989</v>
      </c>
      <c r="AP31" s="152">
        <v>2.5270979999999996</v>
      </c>
      <c r="AQ31" s="152">
        <v>2.9750530000000008</v>
      </c>
      <c r="AR31" s="152">
        <v>2.9479989999999998</v>
      </c>
      <c r="AS31" s="152">
        <v>3.9802010000000001</v>
      </c>
      <c r="AT31" s="152">
        <v>3.4417189999999995</v>
      </c>
      <c r="AU31" s="152">
        <v>3.4258820000000005</v>
      </c>
      <c r="AV31" s="152">
        <v>3.2722389999999999</v>
      </c>
      <c r="AW31" s="152">
        <v>3.9219139999999997</v>
      </c>
      <c r="AX31" s="152">
        <v>4.0639670000000008</v>
      </c>
      <c r="AY31" s="152">
        <v>2.9090999999999996</v>
      </c>
      <c r="AZ31" s="152">
        <v>2.9824490000000008</v>
      </c>
      <c r="BA31" s="152">
        <v>3.7055140000000004</v>
      </c>
      <c r="BB31" s="152">
        <v>3.3827580000000013</v>
      </c>
      <c r="BC31" s="152">
        <v>3.9419009999999997</v>
      </c>
      <c r="BD31" s="152">
        <v>3.779214000000001</v>
      </c>
      <c r="BE31" s="152">
        <v>3.5317340000000002</v>
      </c>
      <c r="BF31" s="152">
        <v>4.6557019999999989</v>
      </c>
      <c r="BG31" s="152">
        <v>3.7041550000000001</v>
      </c>
      <c r="BH31" s="116">
        <v>4.4779289999999996</v>
      </c>
      <c r="BI31" s="152">
        <v>4.6521169999999987</v>
      </c>
      <c r="BJ31" s="152">
        <v>3.6554489999999999</v>
      </c>
      <c r="BK31" s="10"/>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row>
    <row r="32" spans="1:182" x14ac:dyDescent="0.35">
      <c r="A32" s="10"/>
      <c r="B32" s="26" t="s">
        <v>133</v>
      </c>
      <c r="C32" s="151">
        <v>10.282343999999995</v>
      </c>
      <c r="D32" s="151">
        <v>12.907778000000004</v>
      </c>
      <c r="E32" s="151">
        <v>11.672667000000001</v>
      </c>
      <c r="F32" s="151">
        <v>9.9765629999999952</v>
      </c>
      <c r="G32" s="151">
        <v>7.1658279999999985</v>
      </c>
      <c r="H32" s="151">
        <v>9.4949939999999984</v>
      </c>
      <c r="I32" s="151">
        <v>6.2710070000000018</v>
      </c>
      <c r="J32" s="151">
        <v>9.5009949999999961</v>
      </c>
      <c r="K32" s="151">
        <v>6.7054849999999986</v>
      </c>
      <c r="L32" s="151">
        <v>16.607364000000004</v>
      </c>
      <c r="M32" s="151">
        <v>17.803665000000002</v>
      </c>
      <c r="N32" s="151">
        <v>16.764937999999997</v>
      </c>
      <c r="O32" s="151">
        <v>15.939410000000001</v>
      </c>
      <c r="P32" s="151">
        <v>9.4011019999999981</v>
      </c>
      <c r="Q32" s="151">
        <v>11.056198999999999</v>
      </c>
      <c r="R32" s="151">
        <v>8.2489560000000015</v>
      </c>
      <c r="S32" s="151">
        <v>7.7872770000000004</v>
      </c>
      <c r="T32" s="151">
        <v>6.2989800000000002</v>
      </c>
      <c r="U32" s="151">
        <v>9.1885900000000031</v>
      </c>
      <c r="V32" s="151">
        <v>5.7375160000000003</v>
      </c>
      <c r="W32" s="151">
        <v>7.0277959999999995</v>
      </c>
      <c r="X32" s="151">
        <v>17.252395</v>
      </c>
      <c r="Y32" s="151">
        <v>17.066388999999997</v>
      </c>
      <c r="Z32" s="151">
        <v>15.884283999999997</v>
      </c>
      <c r="AA32" s="151">
        <v>11.721581000000002</v>
      </c>
      <c r="AB32" s="151">
        <v>8.4180139999999941</v>
      </c>
      <c r="AC32" s="151">
        <v>5.9217219999999999</v>
      </c>
      <c r="AD32" s="151">
        <v>0.3786500000000001</v>
      </c>
      <c r="AE32" s="151">
        <v>0.24166800000000002</v>
      </c>
      <c r="AF32" s="151">
        <v>0.52597799999999983</v>
      </c>
      <c r="AG32" s="151">
        <v>1.2047469999999998</v>
      </c>
      <c r="AH32" s="151">
        <v>2.4911690000000002</v>
      </c>
      <c r="AI32" s="151">
        <v>3.0565970000000005</v>
      </c>
      <c r="AJ32" s="151">
        <v>3.5547010000000006</v>
      </c>
      <c r="AK32" s="151">
        <v>4.2167640000000004</v>
      </c>
      <c r="AL32" s="151">
        <v>4.1137589999999999</v>
      </c>
      <c r="AM32" s="151">
        <v>3.3323579999999984</v>
      </c>
      <c r="AN32" s="151">
        <v>4.5843520000000009</v>
      </c>
      <c r="AO32" s="151">
        <v>5.3290320000000007</v>
      </c>
      <c r="AP32" s="151">
        <v>6.3064200000000001</v>
      </c>
      <c r="AQ32" s="151">
        <v>9.0175109999999972</v>
      </c>
      <c r="AR32" s="151">
        <v>8.5864469999999979</v>
      </c>
      <c r="AS32" s="151">
        <v>4.9254139999999991</v>
      </c>
      <c r="AT32" s="151">
        <v>9.3610139999999955</v>
      </c>
      <c r="AU32" s="151">
        <v>8.1713390000000015</v>
      </c>
      <c r="AV32" s="151">
        <v>11.630641000000002</v>
      </c>
      <c r="AW32" s="151">
        <v>12.079827000000003</v>
      </c>
      <c r="AX32" s="151">
        <v>13.413109999999998</v>
      </c>
      <c r="AY32" s="151">
        <v>7.7907549999999981</v>
      </c>
      <c r="AZ32" s="151">
        <v>9.7214340000000004</v>
      </c>
      <c r="BA32" s="151">
        <v>10.839720999999997</v>
      </c>
      <c r="BB32" s="151">
        <v>10.753362000000001</v>
      </c>
      <c r="BC32" s="151">
        <v>11.178445999999997</v>
      </c>
      <c r="BD32" s="151">
        <v>9.672748999999996</v>
      </c>
      <c r="BE32" s="151">
        <v>10.088965000000002</v>
      </c>
      <c r="BF32" s="151">
        <v>9.160211999999996</v>
      </c>
      <c r="BG32" s="151">
        <v>9.9263340000000078</v>
      </c>
      <c r="BH32" s="114">
        <v>17.872124999999997</v>
      </c>
      <c r="BI32" s="151">
        <v>13.776490000000004</v>
      </c>
      <c r="BJ32" s="151">
        <v>14.635453999999996</v>
      </c>
      <c r="BK32" s="10"/>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row>
    <row r="33" spans="1:182" x14ac:dyDescent="0.35">
      <c r="A33" s="10"/>
      <c r="B33" s="28" t="s">
        <v>134</v>
      </c>
      <c r="C33" s="152">
        <v>19.217375999999994</v>
      </c>
      <c r="D33" s="152">
        <v>9.7093600000000038</v>
      </c>
      <c r="E33" s="152">
        <v>16.274148999999998</v>
      </c>
      <c r="F33" s="152">
        <v>12.487496999999998</v>
      </c>
      <c r="G33" s="152">
        <v>17.654810000000005</v>
      </c>
      <c r="H33" s="152">
        <v>15.883672999999996</v>
      </c>
      <c r="I33" s="152">
        <v>12.520186000000002</v>
      </c>
      <c r="J33" s="152">
        <v>12.638876000000002</v>
      </c>
      <c r="K33" s="152">
        <v>12.302876000000005</v>
      </c>
      <c r="L33" s="152">
        <v>12.317644999999994</v>
      </c>
      <c r="M33" s="152">
        <v>15.664517999999999</v>
      </c>
      <c r="N33" s="152">
        <v>13.425698000000002</v>
      </c>
      <c r="O33" s="152">
        <v>12.538933000000004</v>
      </c>
      <c r="P33" s="152">
        <v>12.199233000000005</v>
      </c>
      <c r="Q33" s="152">
        <v>10.378767000000002</v>
      </c>
      <c r="R33" s="152">
        <v>12.932027000000005</v>
      </c>
      <c r="S33" s="152">
        <v>13.866698000000005</v>
      </c>
      <c r="T33" s="152">
        <v>17.458243999999997</v>
      </c>
      <c r="U33" s="152">
        <v>12.055750999999995</v>
      </c>
      <c r="V33" s="152">
        <v>13.920712999999997</v>
      </c>
      <c r="W33" s="152">
        <v>17.305877000000002</v>
      </c>
      <c r="X33" s="152">
        <v>13.255913000000007</v>
      </c>
      <c r="Y33" s="152">
        <v>13.094575999999996</v>
      </c>
      <c r="Z33" s="152">
        <v>13.732228000000001</v>
      </c>
      <c r="AA33" s="152">
        <v>11.833221000000002</v>
      </c>
      <c r="AB33" s="152">
        <v>10.796223000000001</v>
      </c>
      <c r="AC33" s="152">
        <v>8.690374999999996</v>
      </c>
      <c r="AD33" s="152">
        <v>3.8831650000000009</v>
      </c>
      <c r="AE33" s="152">
        <v>3.7055219999999993</v>
      </c>
      <c r="AF33" s="152">
        <v>6.7596639999999981</v>
      </c>
      <c r="AG33" s="152">
        <v>5.7302699999999982</v>
      </c>
      <c r="AH33" s="152">
        <v>5.7405910000000002</v>
      </c>
      <c r="AI33" s="152">
        <v>8.2568830000000002</v>
      </c>
      <c r="AJ33" s="152">
        <v>6.0696080000000014</v>
      </c>
      <c r="AK33" s="152">
        <v>6.9786279999999996</v>
      </c>
      <c r="AL33" s="152">
        <v>7.7246169999999994</v>
      </c>
      <c r="AM33" s="152">
        <v>5.6645459999999987</v>
      </c>
      <c r="AN33" s="152">
        <v>6.8568480000000003</v>
      </c>
      <c r="AO33" s="152">
        <v>8.3703459999999996</v>
      </c>
      <c r="AP33" s="152">
        <v>7.6548389999999982</v>
      </c>
      <c r="AQ33" s="152">
        <v>12.099138000000009</v>
      </c>
      <c r="AR33" s="152">
        <v>10.965519999999996</v>
      </c>
      <c r="AS33" s="152">
        <v>9.2996320000000026</v>
      </c>
      <c r="AT33" s="152">
        <v>9.6692279999999933</v>
      </c>
      <c r="AU33" s="152">
        <v>10.009001000000003</v>
      </c>
      <c r="AV33" s="152">
        <v>12.393877999999997</v>
      </c>
      <c r="AW33" s="152">
        <v>9.193253999999996</v>
      </c>
      <c r="AX33" s="152">
        <v>9.1564639999999979</v>
      </c>
      <c r="AY33" s="152">
        <v>9.4215650000000029</v>
      </c>
      <c r="AZ33" s="152">
        <v>9.2685300000000055</v>
      </c>
      <c r="BA33" s="152">
        <v>13.673270999999993</v>
      </c>
      <c r="BB33" s="152">
        <v>10.209643</v>
      </c>
      <c r="BC33" s="152">
        <v>13.317008000000001</v>
      </c>
      <c r="BD33" s="152">
        <v>10.810719000000001</v>
      </c>
      <c r="BE33" s="152">
        <v>12.329008999999997</v>
      </c>
      <c r="BF33" s="152">
        <v>12.836517000000001</v>
      </c>
      <c r="BG33" s="152">
        <v>18.182460000000003</v>
      </c>
      <c r="BH33" s="116">
        <v>16.698201000000005</v>
      </c>
      <c r="BI33" s="152">
        <v>16.857035</v>
      </c>
      <c r="BJ33" s="152">
        <v>19.165682999999991</v>
      </c>
      <c r="BK33" s="10"/>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row>
    <row r="34" spans="1:182" x14ac:dyDescent="0.35">
      <c r="A34" s="10"/>
      <c r="B34" s="26" t="s">
        <v>135</v>
      </c>
      <c r="C34" s="151">
        <v>0.72643199999999997</v>
      </c>
      <c r="D34" s="151">
        <v>0.55057699999999998</v>
      </c>
      <c r="E34" s="151">
        <v>0.52603599999999995</v>
      </c>
      <c r="F34" s="151">
        <v>0.156699</v>
      </c>
      <c r="G34" s="151">
        <v>0.68063399999999996</v>
      </c>
      <c r="H34" s="151">
        <v>1.0004299999999999</v>
      </c>
      <c r="I34" s="151">
        <v>1.964086</v>
      </c>
      <c r="J34" s="151">
        <v>1.9072629999999999</v>
      </c>
      <c r="K34" s="151">
        <v>1.8951849999999999</v>
      </c>
      <c r="L34" s="151">
        <v>0.99350099999999997</v>
      </c>
      <c r="M34" s="151">
        <v>0.50476299999999996</v>
      </c>
      <c r="N34" s="151">
        <v>0.88422599999999996</v>
      </c>
      <c r="O34" s="151">
        <v>0.38912000000000002</v>
      </c>
      <c r="P34" s="151">
        <v>1.0912519999999999</v>
      </c>
      <c r="Q34" s="151">
        <v>0.36343700000000001</v>
      </c>
      <c r="R34" s="151">
        <v>0.11351899999999999</v>
      </c>
      <c r="S34" s="151">
        <v>0.57651199999999991</v>
      </c>
      <c r="T34" s="151">
        <v>0.84572100000000006</v>
      </c>
      <c r="U34" s="151">
        <v>3.755595</v>
      </c>
      <c r="V34" s="151">
        <v>1.6129899999999999</v>
      </c>
      <c r="W34" s="151">
        <v>0.64052600000000004</v>
      </c>
      <c r="X34" s="151">
        <v>0.48091499999999998</v>
      </c>
      <c r="Y34" s="151">
        <v>0.3933620000000001</v>
      </c>
      <c r="Z34" s="151">
        <v>0.47645700000000007</v>
      </c>
      <c r="AA34" s="151">
        <v>0.605846</v>
      </c>
      <c r="AB34" s="151">
        <v>0.17858799999999997</v>
      </c>
      <c r="AC34" s="151">
        <v>0.73549699999999996</v>
      </c>
      <c r="AD34" s="151">
        <v>0.25591799999999998</v>
      </c>
      <c r="AE34" s="151">
        <v>0.195738</v>
      </c>
      <c r="AF34" s="151">
        <v>0.17272400000000002</v>
      </c>
      <c r="AG34" s="151">
        <v>1.9678170000000001</v>
      </c>
      <c r="AH34" s="151">
        <v>2.2222840000000001</v>
      </c>
      <c r="AI34" s="151">
        <v>1.199508</v>
      </c>
      <c r="AJ34" s="151">
        <v>0.56610400000000005</v>
      </c>
      <c r="AK34" s="151">
        <v>0.35242099999999998</v>
      </c>
      <c r="AL34" s="151">
        <v>0.91320800000000002</v>
      </c>
      <c r="AM34" s="151">
        <v>0.37293700000000002</v>
      </c>
      <c r="AN34" s="151">
        <v>0.49054500000000001</v>
      </c>
      <c r="AO34" s="151">
        <v>0.16395999999999999</v>
      </c>
      <c r="AP34" s="151">
        <v>0.142762</v>
      </c>
      <c r="AQ34" s="151">
        <v>0.86366600000000004</v>
      </c>
      <c r="AR34" s="151">
        <v>0.26721600000000001</v>
      </c>
      <c r="AS34" s="151">
        <v>3.7261229999999999</v>
      </c>
      <c r="AT34" s="151">
        <v>2.4231090000000002</v>
      </c>
      <c r="AU34" s="151">
        <v>0.77399200000000001</v>
      </c>
      <c r="AV34" s="151">
        <v>0.51783800000000002</v>
      </c>
      <c r="AW34" s="151">
        <v>0.48621000000000003</v>
      </c>
      <c r="AX34" s="151">
        <v>0.36074599999999996</v>
      </c>
      <c r="AY34" s="151">
        <v>0.65463600000000011</v>
      </c>
      <c r="AZ34" s="151">
        <v>3.2777110000000005</v>
      </c>
      <c r="BA34" s="151">
        <v>0.31587699999999996</v>
      </c>
      <c r="BB34" s="151">
        <v>0.50669700000000006</v>
      </c>
      <c r="BC34" s="151">
        <v>6.1754999999999997E-2</v>
      </c>
      <c r="BD34" s="151">
        <v>0.87480599999999997</v>
      </c>
      <c r="BE34" s="151">
        <v>1.5101420000000001</v>
      </c>
      <c r="BF34" s="151">
        <v>2.1255379999999997</v>
      </c>
      <c r="BG34" s="151">
        <v>0.98495699999999997</v>
      </c>
      <c r="BH34" s="114">
        <v>1.1735289999999998</v>
      </c>
      <c r="BI34" s="151">
        <v>0.59893000000000007</v>
      </c>
      <c r="BJ34" s="151">
        <v>1.1064769999999999</v>
      </c>
      <c r="BK34" s="10"/>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row>
    <row r="35" spans="1:182" x14ac:dyDescent="0.35">
      <c r="A35" s="10"/>
      <c r="B35" s="95" t="s">
        <v>136</v>
      </c>
      <c r="C35" s="155">
        <f t="shared" ref="C35:BI35" si="3">SUM(C21:C34)</f>
        <v>128.59172442240467</v>
      </c>
      <c r="D35" s="155">
        <f t="shared" si="3"/>
        <v>120.92422377754912</v>
      </c>
      <c r="E35" s="155">
        <f t="shared" si="3"/>
        <v>143.27996686</v>
      </c>
      <c r="F35" s="155">
        <f t="shared" si="3"/>
        <v>120.24724104273574</v>
      </c>
      <c r="G35" s="155">
        <f t="shared" si="3"/>
        <v>142.92534306183379</v>
      </c>
      <c r="H35" s="155">
        <f t="shared" si="3"/>
        <v>133.78003752072834</v>
      </c>
      <c r="I35" s="155">
        <f t="shared" si="3"/>
        <v>124.60907282124079</v>
      </c>
      <c r="J35" s="155">
        <f t="shared" si="3"/>
        <v>156.29176347987953</v>
      </c>
      <c r="K35" s="155">
        <f t="shared" si="3"/>
        <v>132.27784689221079</v>
      </c>
      <c r="L35" s="155">
        <f t="shared" si="3"/>
        <v>158.13614721308085</v>
      </c>
      <c r="M35" s="155">
        <f t="shared" si="3"/>
        <v>154.145674196806</v>
      </c>
      <c r="N35" s="155">
        <f t="shared" si="3"/>
        <v>129.21284179000003</v>
      </c>
      <c r="O35" s="155">
        <f t="shared" si="3"/>
        <v>122.04339500000002</v>
      </c>
      <c r="P35" s="155">
        <f t="shared" si="3"/>
        <v>132.80113100000003</v>
      </c>
      <c r="Q35" s="155">
        <f t="shared" si="3"/>
        <v>122.103132</v>
      </c>
      <c r="R35" s="155">
        <f t="shared" si="3"/>
        <v>129.835545</v>
      </c>
      <c r="S35" s="155">
        <f t="shared" si="3"/>
        <v>127.35993299999998</v>
      </c>
      <c r="T35" s="155">
        <f t="shared" si="3"/>
        <v>129.22365400000001</v>
      </c>
      <c r="U35" s="155">
        <f t="shared" si="3"/>
        <v>147.60612599999999</v>
      </c>
      <c r="V35" s="155">
        <f t="shared" si="3"/>
        <v>138.443523</v>
      </c>
      <c r="W35" s="155">
        <f t="shared" si="3"/>
        <v>141.488046</v>
      </c>
      <c r="X35" s="155">
        <f t="shared" si="3"/>
        <v>225.46942100000004</v>
      </c>
      <c r="Y35" s="155">
        <f t="shared" si="3"/>
        <v>158.609252</v>
      </c>
      <c r="Z35" s="155">
        <f t="shared" si="3"/>
        <v>130.41079099999999</v>
      </c>
      <c r="AA35" s="155">
        <f t="shared" si="3"/>
        <v>130.42255441579996</v>
      </c>
      <c r="AB35" s="155">
        <f t="shared" si="3"/>
        <v>115.71322699999997</v>
      </c>
      <c r="AC35" s="155">
        <f t="shared" si="3"/>
        <v>115.49216800000001</v>
      </c>
      <c r="AD35" s="155">
        <f t="shared" si="3"/>
        <v>68.217286999999985</v>
      </c>
      <c r="AE35" s="155">
        <f t="shared" si="3"/>
        <v>54.382768000000013</v>
      </c>
      <c r="AF35" s="155">
        <f t="shared" si="3"/>
        <v>92.624888000000013</v>
      </c>
      <c r="AG35" s="155">
        <f t="shared" si="3"/>
        <v>117.19175199999998</v>
      </c>
      <c r="AH35" s="155">
        <f t="shared" si="3"/>
        <v>93.136792</v>
      </c>
      <c r="AI35" s="155">
        <f t="shared" si="3"/>
        <v>101.45252499999998</v>
      </c>
      <c r="AJ35" s="155">
        <f t="shared" si="3"/>
        <v>95.614131999999984</v>
      </c>
      <c r="AK35" s="155">
        <f t="shared" si="3"/>
        <v>102.816846</v>
      </c>
      <c r="AL35" s="155">
        <f t="shared" si="3"/>
        <v>100.68426100000001</v>
      </c>
      <c r="AM35" s="155">
        <f t="shared" si="3"/>
        <v>81.299452999999971</v>
      </c>
      <c r="AN35" s="155">
        <f t="shared" si="3"/>
        <v>90.823656999999983</v>
      </c>
      <c r="AO35" s="155">
        <f t="shared" si="3"/>
        <v>103.55560200000001</v>
      </c>
      <c r="AP35" s="155">
        <f t="shared" si="3"/>
        <v>92.55668399999999</v>
      </c>
      <c r="AQ35" s="155">
        <f t="shared" si="3"/>
        <v>120.68379599999996</v>
      </c>
      <c r="AR35" s="155">
        <f t="shared" si="3"/>
        <v>115.516729</v>
      </c>
      <c r="AS35" s="155">
        <f t="shared" si="3"/>
        <v>126.93756099999999</v>
      </c>
      <c r="AT35" s="155">
        <f t="shared" si="3"/>
        <v>133.22058999999999</v>
      </c>
      <c r="AU35" s="155">
        <f t="shared" si="3"/>
        <v>133.52922899999993</v>
      </c>
      <c r="AV35" s="155">
        <f t="shared" si="3"/>
        <v>134.43020000000001</v>
      </c>
      <c r="AW35" s="155">
        <f t="shared" si="3"/>
        <v>146.00594699999999</v>
      </c>
      <c r="AX35" s="155">
        <f t="shared" si="3"/>
        <v>141.58005200000002</v>
      </c>
      <c r="AY35" s="155">
        <f t="shared" si="3"/>
        <v>114.923815</v>
      </c>
      <c r="AZ35" s="155">
        <f t="shared" si="3"/>
        <v>135.09010900000004</v>
      </c>
      <c r="BA35" s="155">
        <f t="shared" si="3"/>
        <v>147.85981499999997</v>
      </c>
      <c r="BB35" s="155">
        <f t="shared" si="3"/>
        <v>128.43761700000002</v>
      </c>
      <c r="BC35" s="155">
        <f t="shared" si="3"/>
        <v>141.84060500000004</v>
      </c>
      <c r="BD35" s="155">
        <f t="shared" si="3"/>
        <v>133.18758800000001</v>
      </c>
      <c r="BE35" s="155">
        <f t="shared" si="3"/>
        <v>140.97571000000002</v>
      </c>
      <c r="BF35" s="155">
        <f t="shared" si="3"/>
        <v>168.01654100000007</v>
      </c>
      <c r="BG35" s="155">
        <f t="shared" si="3"/>
        <v>156.54469600000002</v>
      </c>
      <c r="BH35" s="164">
        <f t="shared" si="3"/>
        <v>183.832538</v>
      </c>
      <c r="BI35" s="155">
        <f t="shared" si="3"/>
        <v>198.78232100000002</v>
      </c>
      <c r="BJ35" s="155">
        <f t="shared" ref="BJ35" si="4">SUM(BJ21:BJ34)</f>
        <v>170.57469</v>
      </c>
      <c r="BK35" s="10"/>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row>
    <row r="36" spans="1:182" x14ac:dyDescent="0.35">
      <c r="A36" s="10"/>
      <c r="B36" s="26"/>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14"/>
      <c r="BI36" s="151"/>
      <c r="BJ36" s="151"/>
      <c r="BK36" s="10"/>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row>
    <row r="37" spans="1:182" x14ac:dyDescent="0.35">
      <c r="A37" s="10"/>
      <c r="B37" s="95" t="s">
        <v>141</v>
      </c>
      <c r="C37" s="155">
        <f t="shared" ref="C37:BH37" si="5">SUM(C19,C35)</f>
        <v>177.77878842240466</v>
      </c>
      <c r="D37" s="155">
        <f t="shared" si="5"/>
        <v>164.63000677754911</v>
      </c>
      <c r="E37" s="155">
        <f t="shared" si="5"/>
        <v>189.32639886000001</v>
      </c>
      <c r="F37" s="155">
        <f t="shared" si="5"/>
        <v>162.44936904273573</v>
      </c>
      <c r="G37" s="155">
        <f t="shared" si="5"/>
        <v>191.83316706183379</v>
      </c>
      <c r="H37" s="155">
        <f t="shared" si="5"/>
        <v>179.26963552072834</v>
      </c>
      <c r="I37" s="155">
        <f t="shared" si="5"/>
        <v>170.23961382124079</v>
      </c>
      <c r="J37" s="155">
        <f t="shared" si="5"/>
        <v>207.46358147987951</v>
      </c>
      <c r="K37" s="155">
        <f t="shared" si="5"/>
        <v>176.20737789221079</v>
      </c>
      <c r="L37" s="155">
        <f t="shared" si="5"/>
        <v>206.67247521308084</v>
      </c>
      <c r="M37" s="155">
        <f t="shared" si="5"/>
        <v>202.484536196806</v>
      </c>
      <c r="N37" s="155">
        <f t="shared" si="5"/>
        <v>173.31515479000001</v>
      </c>
      <c r="O37" s="155">
        <f t="shared" si="5"/>
        <v>174.753567</v>
      </c>
      <c r="P37" s="155">
        <f t="shared" si="5"/>
        <v>176.11018200000001</v>
      </c>
      <c r="Q37" s="155">
        <f t="shared" si="5"/>
        <v>166.58112</v>
      </c>
      <c r="R37" s="155">
        <f t="shared" si="5"/>
        <v>181.39643999999998</v>
      </c>
      <c r="S37" s="155">
        <f t="shared" si="5"/>
        <v>175.535957</v>
      </c>
      <c r="T37" s="155">
        <f t="shared" si="5"/>
        <v>172.94376500000001</v>
      </c>
      <c r="U37" s="155">
        <f t="shared" si="5"/>
        <v>196.85241499999998</v>
      </c>
      <c r="V37" s="155">
        <f t="shared" si="5"/>
        <v>183.09226200000001</v>
      </c>
      <c r="W37" s="155">
        <f t="shared" si="5"/>
        <v>184.385381</v>
      </c>
      <c r="X37" s="155">
        <f t="shared" si="5"/>
        <v>275.09403400000002</v>
      </c>
      <c r="Y37" s="155">
        <f t="shared" si="5"/>
        <v>208.76615200000001</v>
      </c>
      <c r="Z37" s="155">
        <f t="shared" si="5"/>
        <v>181.32318799999999</v>
      </c>
      <c r="AA37" s="155">
        <f t="shared" si="5"/>
        <v>175.03674941579996</v>
      </c>
      <c r="AB37" s="155">
        <f t="shared" si="5"/>
        <v>159.64205899999996</v>
      </c>
      <c r="AC37" s="155">
        <f t="shared" si="5"/>
        <v>162.80772899999999</v>
      </c>
      <c r="AD37" s="155">
        <f t="shared" si="5"/>
        <v>100.07412199999999</v>
      </c>
      <c r="AE37" s="155">
        <f t="shared" si="5"/>
        <v>78.346900000000005</v>
      </c>
      <c r="AF37" s="155">
        <f t="shared" si="5"/>
        <v>123.287947</v>
      </c>
      <c r="AG37" s="155">
        <f t="shared" si="5"/>
        <v>147.42234799999997</v>
      </c>
      <c r="AH37" s="155">
        <f t="shared" si="5"/>
        <v>127.26495199999999</v>
      </c>
      <c r="AI37" s="155">
        <f t="shared" si="5"/>
        <v>134.86388899999997</v>
      </c>
      <c r="AJ37" s="155">
        <f t="shared" si="5"/>
        <v>130.052505</v>
      </c>
      <c r="AK37" s="155">
        <f t="shared" si="5"/>
        <v>145.27161100000001</v>
      </c>
      <c r="AL37" s="155">
        <f t="shared" si="5"/>
        <v>140.40293</v>
      </c>
      <c r="AM37" s="155">
        <f t="shared" si="5"/>
        <v>112.56732999999997</v>
      </c>
      <c r="AN37" s="155">
        <f t="shared" si="5"/>
        <v>124.30681499999999</v>
      </c>
      <c r="AO37" s="155">
        <f t="shared" si="5"/>
        <v>144.456242</v>
      </c>
      <c r="AP37" s="155">
        <f t="shared" si="5"/>
        <v>132.58765599999998</v>
      </c>
      <c r="AQ37" s="155">
        <f t="shared" si="5"/>
        <v>166.11971899999998</v>
      </c>
      <c r="AR37" s="155">
        <f t="shared" si="5"/>
        <v>162.07216</v>
      </c>
      <c r="AS37" s="155">
        <f t="shared" si="5"/>
        <v>180.46529099999998</v>
      </c>
      <c r="AT37" s="155">
        <f t="shared" si="5"/>
        <v>186.60779199999999</v>
      </c>
      <c r="AU37" s="155">
        <f t="shared" si="5"/>
        <v>182.50086199999993</v>
      </c>
      <c r="AV37" s="155">
        <f t="shared" si="5"/>
        <v>183.46821700000001</v>
      </c>
      <c r="AW37" s="155">
        <f t="shared" si="5"/>
        <v>207.223692</v>
      </c>
      <c r="AX37" s="155">
        <f t="shared" si="5"/>
        <v>200.08999800000004</v>
      </c>
      <c r="AY37" s="165">
        <f t="shared" si="5"/>
        <v>153.24845400000001</v>
      </c>
      <c r="AZ37" s="165">
        <f t="shared" si="5"/>
        <v>177.31204900000006</v>
      </c>
      <c r="BA37" s="165">
        <f t="shared" si="5"/>
        <v>205.228634</v>
      </c>
      <c r="BB37" s="165">
        <f t="shared" si="5"/>
        <v>179.19273600000002</v>
      </c>
      <c r="BC37" s="165">
        <f t="shared" si="5"/>
        <v>204.29848000000004</v>
      </c>
      <c r="BD37" s="165">
        <f t="shared" si="5"/>
        <v>186.642214</v>
      </c>
      <c r="BE37" s="165">
        <f t="shared" si="5"/>
        <v>188.82225700000004</v>
      </c>
      <c r="BF37" s="165">
        <f t="shared" si="5"/>
        <v>239.70906300000007</v>
      </c>
      <c r="BG37" s="165">
        <f t="shared" si="5"/>
        <v>210.28456500000001</v>
      </c>
      <c r="BH37" s="166">
        <f t="shared" si="5"/>
        <v>249.59896600000002</v>
      </c>
      <c r="BI37" s="165">
        <f t="shared" ref="BI37" si="6">SUM(BI19,BI35)</f>
        <v>258.14805000000001</v>
      </c>
      <c r="BJ37" s="165">
        <f t="shared" ref="BJ37" si="7">SUM(BJ19,BJ35)</f>
        <v>236.909941</v>
      </c>
      <c r="BK37" s="10"/>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row>
    <row r="38" spans="1:182" x14ac:dyDescent="0.35">
      <c r="A38" s="10"/>
      <c r="B38" s="26"/>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14"/>
      <c r="BI38" s="151"/>
      <c r="BJ38" s="151"/>
      <c r="BK38" s="10"/>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row>
    <row r="39" spans="1:182" x14ac:dyDescent="0.35">
      <c r="A39" s="10"/>
      <c r="B39" s="95" t="s">
        <v>148</v>
      </c>
      <c r="C39" s="155">
        <v>0.49981700000000001</v>
      </c>
      <c r="D39" s="155">
        <v>2.000677</v>
      </c>
      <c r="E39" s="155">
        <v>3.5414089999999998</v>
      </c>
      <c r="F39" s="155">
        <v>6.2110440000000002</v>
      </c>
      <c r="G39" s="155">
        <v>2.8436650000000001</v>
      </c>
      <c r="H39" s="155">
        <v>2.4690780000000001</v>
      </c>
      <c r="I39" s="155">
        <v>0.86104000000000003</v>
      </c>
      <c r="J39" s="155">
        <v>2.6574220000000004</v>
      </c>
      <c r="K39" s="155">
        <v>1.783452</v>
      </c>
      <c r="L39" s="155">
        <v>1.0159449999999999</v>
      </c>
      <c r="M39" s="155">
        <v>3.0834459999999999</v>
      </c>
      <c r="N39" s="155">
        <v>2.8641070000000002</v>
      </c>
      <c r="O39" s="155">
        <v>1.7646980000000001</v>
      </c>
      <c r="P39" s="155">
        <v>4.1200109999999999</v>
      </c>
      <c r="Q39" s="155">
        <v>0.62934299999999999</v>
      </c>
      <c r="R39" s="155">
        <v>4.4584700000000002</v>
      </c>
      <c r="S39" s="155">
        <v>6.8405719999999999</v>
      </c>
      <c r="T39" s="155">
        <v>1.6198890000000001</v>
      </c>
      <c r="U39" s="155">
        <v>0.48895899999999998</v>
      </c>
      <c r="V39" s="155">
        <v>1.2813129999999999</v>
      </c>
      <c r="W39" s="155">
        <v>1.467168</v>
      </c>
      <c r="X39" s="155">
        <v>3.7332719999999999</v>
      </c>
      <c r="Y39" s="155">
        <v>0.66879099999999991</v>
      </c>
      <c r="Z39" s="155">
        <v>4.9465999999999996E-2</v>
      </c>
      <c r="AA39" s="155">
        <v>0.51322500000000004</v>
      </c>
      <c r="AB39" s="155">
        <v>0.81623099999999993</v>
      </c>
      <c r="AC39" s="155">
        <v>3.1413199999999999</v>
      </c>
      <c r="AD39" s="155">
        <v>1.694766</v>
      </c>
      <c r="AE39" s="155">
        <v>0.95811299999999999</v>
      </c>
      <c r="AF39" s="155">
        <v>0.19983400000000001</v>
      </c>
      <c r="AG39" s="155">
        <v>0.57979899999999995</v>
      </c>
      <c r="AH39" s="155">
        <v>0.189669</v>
      </c>
      <c r="AI39" s="155">
        <v>0.56954499999999997</v>
      </c>
      <c r="AJ39" s="155">
        <v>3.3398509999999999</v>
      </c>
      <c r="AK39" s="155">
        <v>2.3683829999999997</v>
      </c>
      <c r="AL39" s="155">
        <v>1.1688879999999999</v>
      </c>
      <c r="AM39" s="155">
        <v>2.4456570000000002</v>
      </c>
      <c r="AN39" s="155">
        <v>0.39157900000000001</v>
      </c>
      <c r="AO39" s="155">
        <v>2.6385510000000001</v>
      </c>
      <c r="AP39" s="155">
        <v>1.5014379999999998</v>
      </c>
      <c r="AQ39" s="155">
        <v>2.2560790000000002</v>
      </c>
      <c r="AR39" s="155">
        <v>1.4859959999999999</v>
      </c>
      <c r="AS39" s="155">
        <v>5.7682660000000006</v>
      </c>
      <c r="AT39" s="155">
        <v>0.42055100000000001</v>
      </c>
      <c r="AU39" s="155">
        <v>4.1845689999999998</v>
      </c>
      <c r="AV39" s="155">
        <v>1.2369319999999999</v>
      </c>
      <c r="AW39" s="155">
        <v>0.6156339999999999</v>
      </c>
      <c r="AX39" s="155">
        <v>0.89581699999999986</v>
      </c>
      <c r="AY39" s="155">
        <v>0.68701100000000004</v>
      </c>
      <c r="AZ39" s="155">
        <v>1.8881730000000001</v>
      </c>
      <c r="BA39" s="155">
        <v>3.7186160000000004</v>
      </c>
      <c r="BB39" s="155">
        <v>2.6922409999999997</v>
      </c>
      <c r="BC39" s="155">
        <v>1.6145430000000001</v>
      </c>
      <c r="BD39" s="155">
        <v>4.2715329999999998</v>
      </c>
      <c r="BE39" s="155">
        <v>0.89930299999999996</v>
      </c>
      <c r="BF39" s="155">
        <v>6.7064890000000004</v>
      </c>
      <c r="BG39" s="155">
        <v>2.3328069999999999</v>
      </c>
      <c r="BH39" s="164">
        <v>3.2629899999999998</v>
      </c>
      <c r="BI39" s="155">
        <v>9.0369659999999996</v>
      </c>
      <c r="BJ39" s="155">
        <v>1.9212210000000001</v>
      </c>
      <c r="BK39" s="10"/>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row>
    <row r="40" spans="1:182" x14ac:dyDescent="0.35">
      <c r="A40" s="10"/>
      <c r="B40" s="96" t="s">
        <v>137</v>
      </c>
      <c r="C40" s="167">
        <v>1.4391969999999996</v>
      </c>
      <c r="D40" s="167">
        <v>1.0254190000000003</v>
      </c>
      <c r="E40" s="167">
        <v>0.46840000000000004</v>
      </c>
      <c r="F40" s="167">
        <v>0.77489700000000006</v>
      </c>
      <c r="G40" s="167">
        <v>0.88271199999999994</v>
      </c>
      <c r="H40" s="167">
        <v>0.557481</v>
      </c>
      <c r="I40" s="167">
        <v>1.0168779999999999</v>
      </c>
      <c r="J40" s="167">
        <v>0.42207599999999995</v>
      </c>
      <c r="K40" s="167">
        <v>0.73046999999999995</v>
      </c>
      <c r="L40" s="167">
        <v>2.578576</v>
      </c>
      <c r="M40" s="167">
        <v>3.5117999999999996</v>
      </c>
      <c r="N40" s="167">
        <v>3.2564489999999999</v>
      </c>
      <c r="O40" s="167">
        <v>3.5107579999999996</v>
      </c>
      <c r="P40" s="167">
        <v>3.91709</v>
      </c>
      <c r="Q40" s="167">
        <v>2.7651619999999997</v>
      </c>
      <c r="R40" s="167">
        <v>5.1469209999999999</v>
      </c>
      <c r="S40" s="167">
        <v>2.740659</v>
      </c>
      <c r="T40" s="167">
        <v>6.9809340000000004</v>
      </c>
      <c r="U40" s="167">
        <v>9.2593130000000006</v>
      </c>
      <c r="V40" s="167">
        <v>4.333772999999999</v>
      </c>
      <c r="W40" s="167">
        <v>2.05559</v>
      </c>
      <c r="X40" s="167">
        <v>3.7435849999999999</v>
      </c>
      <c r="Y40" s="167">
        <v>2.6854620000000002</v>
      </c>
      <c r="Z40" s="167">
        <v>0.61796300000000004</v>
      </c>
      <c r="AA40" s="167">
        <v>2.3695249999999999</v>
      </c>
      <c r="AB40" s="167">
        <v>2.7700879999999999</v>
      </c>
      <c r="AC40" s="167">
        <v>2.3942180000000004</v>
      </c>
      <c r="AD40" s="167">
        <v>1.376614</v>
      </c>
      <c r="AE40" s="167">
        <v>1.7453109999999998</v>
      </c>
      <c r="AF40" s="167">
        <v>1.4766819999999998</v>
      </c>
      <c r="AG40" s="167">
        <v>3.6146239999999996</v>
      </c>
      <c r="AH40" s="167">
        <v>2.5110439999999996</v>
      </c>
      <c r="AI40" s="167">
        <v>5.4106709999999998</v>
      </c>
      <c r="AJ40" s="167">
        <v>5.9177299999999997</v>
      </c>
      <c r="AK40" s="167">
        <v>5.9189029999999994</v>
      </c>
      <c r="AL40" s="167">
        <v>4.2290660000000013</v>
      </c>
      <c r="AM40" s="167">
        <v>3.3050189999999997</v>
      </c>
      <c r="AN40" s="167">
        <v>2.8743099999999995</v>
      </c>
      <c r="AO40" s="167">
        <v>4.6976370000000003</v>
      </c>
      <c r="AP40" s="167">
        <v>4.1165219999999998</v>
      </c>
      <c r="AQ40" s="167">
        <v>9.0982099999999981</v>
      </c>
      <c r="AR40" s="167">
        <v>7.3020349999999992</v>
      </c>
      <c r="AS40" s="167">
        <v>12.654902000000002</v>
      </c>
      <c r="AT40" s="167">
        <v>7.052442000000001</v>
      </c>
      <c r="AU40" s="167">
        <v>7.1435109999999993</v>
      </c>
      <c r="AV40" s="167">
        <v>11.144193</v>
      </c>
      <c r="AW40" s="167">
        <v>8.1922689999999996</v>
      </c>
      <c r="AX40" s="167">
        <v>8.649089</v>
      </c>
      <c r="AY40" s="167">
        <v>4.5943740000000002</v>
      </c>
      <c r="AZ40" s="167">
        <v>9.5656979999999994</v>
      </c>
      <c r="BA40" s="167">
        <v>8.8665430000000001</v>
      </c>
      <c r="BB40" s="167">
        <v>7.5293720000000004</v>
      </c>
      <c r="BC40" s="167">
        <v>9.2646739999999994</v>
      </c>
      <c r="BD40" s="167">
        <v>9.734615999999999</v>
      </c>
      <c r="BE40" s="167">
        <v>6.2467839999999999</v>
      </c>
      <c r="BF40" s="167">
        <v>9.8814079999999986</v>
      </c>
      <c r="BG40" s="167">
        <v>7.4518620000000011</v>
      </c>
      <c r="BH40" s="168">
        <v>14.896126999999996</v>
      </c>
      <c r="BI40" s="167">
        <v>12.252958999999999</v>
      </c>
      <c r="BJ40" s="167">
        <v>9.9891709999999989</v>
      </c>
      <c r="BK40" s="10"/>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row>
    <row r="41" spans="1:182" x14ac:dyDescent="0.35">
      <c r="A41" s="10"/>
      <c r="B41" s="28"/>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16"/>
      <c r="BI41" s="152"/>
      <c r="BJ41" s="152"/>
      <c r="BK41" s="10"/>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row>
    <row r="42" spans="1:182" x14ac:dyDescent="0.35">
      <c r="A42" s="10"/>
      <c r="B42" s="31" t="s">
        <v>140</v>
      </c>
      <c r="C42" s="154">
        <f t="shared" ref="C42:BG42" si="8">SUM(C37,C39:C40)</f>
        <v>179.71780242240467</v>
      </c>
      <c r="D42" s="154">
        <f t="shared" si="8"/>
        <v>167.65610277754911</v>
      </c>
      <c r="E42" s="154">
        <f t="shared" si="8"/>
        <v>193.33620786</v>
      </c>
      <c r="F42" s="154">
        <f t="shared" si="8"/>
        <v>169.43531004273572</v>
      </c>
      <c r="G42" s="154">
        <f t="shared" si="8"/>
        <v>195.55954406183378</v>
      </c>
      <c r="H42" s="154">
        <f t="shared" si="8"/>
        <v>182.29619452072833</v>
      </c>
      <c r="I42" s="154">
        <f t="shared" si="8"/>
        <v>172.11753182124079</v>
      </c>
      <c r="J42" s="154">
        <f t="shared" si="8"/>
        <v>210.54307947987951</v>
      </c>
      <c r="K42" s="154">
        <f t="shared" si="8"/>
        <v>178.72129989221079</v>
      </c>
      <c r="L42" s="154">
        <f t="shared" si="8"/>
        <v>210.26699621308083</v>
      </c>
      <c r="M42" s="154">
        <f t="shared" si="8"/>
        <v>209.07978219680601</v>
      </c>
      <c r="N42" s="154">
        <f t="shared" si="8"/>
        <v>179.43571079</v>
      </c>
      <c r="O42" s="154">
        <f t="shared" si="8"/>
        <v>180.02902300000002</v>
      </c>
      <c r="P42" s="154">
        <f t="shared" si="8"/>
        <v>184.14728300000002</v>
      </c>
      <c r="Q42" s="154">
        <f t="shared" si="8"/>
        <v>169.97562500000001</v>
      </c>
      <c r="R42" s="154">
        <f t="shared" si="8"/>
        <v>191.00183099999998</v>
      </c>
      <c r="S42" s="154">
        <f t="shared" si="8"/>
        <v>185.117188</v>
      </c>
      <c r="T42" s="154">
        <f t="shared" si="8"/>
        <v>181.544588</v>
      </c>
      <c r="U42" s="154">
        <f t="shared" si="8"/>
        <v>206.60068699999997</v>
      </c>
      <c r="V42" s="154">
        <f t="shared" si="8"/>
        <v>188.70734800000002</v>
      </c>
      <c r="W42" s="154">
        <f t="shared" si="8"/>
        <v>187.90813899999998</v>
      </c>
      <c r="X42" s="154">
        <f t="shared" si="8"/>
        <v>282.57089100000002</v>
      </c>
      <c r="Y42" s="154">
        <f t="shared" si="8"/>
        <v>212.12040500000001</v>
      </c>
      <c r="Z42" s="154">
        <f t="shared" si="8"/>
        <v>181.99061699999999</v>
      </c>
      <c r="AA42" s="154">
        <f t="shared" si="8"/>
        <v>177.91949941579998</v>
      </c>
      <c r="AB42" s="154">
        <f t="shared" si="8"/>
        <v>163.22837799999994</v>
      </c>
      <c r="AC42" s="154">
        <f t="shared" si="8"/>
        <v>168.343267</v>
      </c>
      <c r="AD42" s="154">
        <f t="shared" si="8"/>
        <v>103.14550199999999</v>
      </c>
      <c r="AE42" s="154">
        <f t="shared" si="8"/>
        <v>81.050324000000003</v>
      </c>
      <c r="AF42" s="154">
        <f t="shared" si="8"/>
        <v>124.96446299999999</v>
      </c>
      <c r="AG42" s="154">
        <f t="shared" si="8"/>
        <v>151.61677099999997</v>
      </c>
      <c r="AH42" s="154">
        <f t="shared" si="8"/>
        <v>129.965665</v>
      </c>
      <c r="AI42" s="154">
        <f t="shared" si="8"/>
        <v>140.84410499999998</v>
      </c>
      <c r="AJ42" s="154">
        <f t="shared" si="8"/>
        <v>139.31008600000001</v>
      </c>
      <c r="AK42" s="154">
        <f t="shared" si="8"/>
        <v>153.558897</v>
      </c>
      <c r="AL42" s="154">
        <f t="shared" si="8"/>
        <v>145.800884</v>
      </c>
      <c r="AM42" s="154">
        <f t="shared" si="8"/>
        <v>118.31800599999997</v>
      </c>
      <c r="AN42" s="154">
        <f t="shared" si="8"/>
        <v>127.57270399999997</v>
      </c>
      <c r="AO42" s="154">
        <f t="shared" si="8"/>
        <v>151.79243000000002</v>
      </c>
      <c r="AP42" s="154">
        <f t="shared" si="8"/>
        <v>138.20561599999999</v>
      </c>
      <c r="AQ42" s="154">
        <f t="shared" si="8"/>
        <v>177.47400799999997</v>
      </c>
      <c r="AR42" s="154">
        <f t="shared" si="8"/>
        <v>170.86019099999999</v>
      </c>
      <c r="AS42" s="154">
        <f t="shared" si="8"/>
        <v>198.88845899999998</v>
      </c>
      <c r="AT42" s="154">
        <f t="shared" si="8"/>
        <v>194.08078499999999</v>
      </c>
      <c r="AU42" s="154">
        <f t="shared" si="8"/>
        <v>193.82894199999993</v>
      </c>
      <c r="AV42" s="154">
        <f t="shared" si="8"/>
        <v>195.84934200000001</v>
      </c>
      <c r="AW42" s="154">
        <f t="shared" si="8"/>
        <v>216.03159500000001</v>
      </c>
      <c r="AX42" s="154">
        <f t="shared" si="8"/>
        <v>209.63490400000003</v>
      </c>
      <c r="AY42" s="154">
        <f t="shared" si="8"/>
        <v>158.52983900000001</v>
      </c>
      <c r="AZ42" s="154">
        <f t="shared" si="8"/>
        <v>188.76592000000005</v>
      </c>
      <c r="BA42" s="154">
        <f t="shared" si="8"/>
        <v>217.813793</v>
      </c>
      <c r="BB42" s="154">
        <f t="shared" si="8"/>
        <v>189.41434900000002</v>
      </c>
      <c r="BC42" s="154">
        <f t="shared" si="8"/>
        <v>215.17769700000002</v>
      </c>
      <c r="BD42" s="154">
        <f t="shared" si="8"/>
        <v>200.64836299999999</v>
      </c>
      <c r="BE42" s="154">
        <f t="shared" si="8"/>
        <v>195.96834400000003</v>
      </c>
      <c r="BF42" s="154">
        <f t="shared" si="8"/>
        <v>256.29696000000007</v>
      </c>
      <c r="BG42" s="154">
        <f t="shared" si="8"/>
        <v>220.06923400000002</v>
      </c>
      <c r="BH42" s="162">
        <f t="shared" ref="BH42:BI42" si="9">SUM(BH37,BH39:BH40)</f>
        <v>267.758083</v>
      </c>
      <c r="BI42" s="163">
        <f t="shared" si="9"/>
        <v>279.43797499999999</v>
      </c>
      <c r="BJ42" s="163">
        <f t="shared" ref="BJ42" si="10">SUM(BJ37,BJ39:BJ40)</f>
        <v>248.82033300000001</v>
      </c>
      <c r="BK42" s="10"/>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row>
    <row r="43" spans="1:182" x14ac:dyDescent="0.35">
      <c r="A43" s="10"/>
      <c r="B43" s="65" t="s">
        <v>79</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5"/>
      <c r="BJ43" s="45"/>
      <c r="BK43" s="10"/>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row>
    <row r="44" spans="1:182" s="99"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14"/>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row>
    <row r="45" spans="1:182" s="97" customFormat="1" x14ac:dyDescent="0.35">
      <c r="A45" s="10"/>
      <c r="B45" s="36" t="s">
        <v>106</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8"/>
      <c r="AZ45" s="8"/>
      <c r="BA45" s="8"/>
      <c r="BB45" s="8"/>
      <c r="BC45" s="8"/>
      <c r="BD45" s="8"/>
      <c r="BE45" s="8"/>
      <c r="BF45" s="8"/>
      <c r="BG45" s="8"/>
      <c r="BH45" s="8"/>
      <c r="BI45" s="8"/>
      <c r="BJ45" s="8"/>
      <c r="BK45" s="7"/>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9"/>
    </row>
    <row r="46" spans="1:182" s="97" customFormat="1" x14ac:dyDescent="0.35">
      <c r="A46" s="10"/>
      <c r="B46" s="36" t="s">
        <v>90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69"/>
      <c r="AZ46" s="169"/>
      <c r="BA46" s="169"/>
      <c r="BB46" s="169"/>
      <c r="BC46" s="169"/>
      <c r="BD46" s="169"/>
      <c r="BE46" s="169"/>
      <c r="BF46" s="169"/>
      <c r="BG46" s="169"/>
      <c r="BH46" s="169"/>
      <c r="BI46" s="169"/>
      <c r="BJ46" s="169"/>
      <c r="BK46" s="7"/>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9"/>
    </row>
    <row r="47" spans="1:182" s="97" customFormat="1" x14ac:dyDescent="0.35">
      <c r="A47" s="10"/>
      <c r="B47" s="36" t="s">
        <v>138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69"/>
      <c r="AZ47" s="169"/>
      <c r="BA47" s="169"/>
      <c r="BB47" s="169"/>
      <c r="BC47" s="169"/>
      <c r="BD47" s="169"/>
      <c r="BE47" s="169"/>
      <c r="BF47" s="169"/>
      <c r="BG47" s="169"/>
      <c r="BH47" s="169"/>
      <c r="BI47" s="169"/>
      <c r="BJ47" s="169"/>
      <c r="BK47" s="7"/>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9"/>
    </row>
    <row r="48" spans="1:182" s="97" customFormat="1" x14ac:dyDescent="0.35">
      <c r="A48" s="2"/>
      <c r="B48" s="36" t="s">
        <v>139</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7"/>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9"/>
    </row>
    <row r="49" spans="1:182" s="99" customFormat="1" x14ac:dyDescent="0.35">
      <c r="A49" s="2"/>
      <c r="B49" s="9"/>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7"/>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row>
    <row r="50" spans="1:182" s="97" customFormat="1"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7"/>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9"/>
      <c r="FW50" s="99"/>
      <c r="FX50" s="99"/>
      <c r="FY50" s="99"/>
      <c r="FZ50" s="99"/>
    </row>
    <row r="51" spans="1:182" s="97" customFormat="1"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7"/>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9"/>
      <c r="FW51" s="99"/>
      <c r="FX51" s="99"/>
      <c r="FY51" s="99"/>
      <c r="FZ51" s="99"/>
    </row>
    <row r="52" spans="1:182" s="97" customFormat="1" x14ac:dyDescent="0.35">
      <c r="A52" s="10"/>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8"/>
      <c r="AZ52" s="8"/>
      <c r="BA52" s="8"/>
      <c r="BB52" s="8"/>
      <c r="BC52" s="8"/>
      <c r="BD52" s="8"/>
      <c r="BE52" s="8"/>
      <c r="BF52" s="8"/>
      <c r="BG52" s="8"/>
      <c r="BH52" s="8"/>
      <c r="BI52" s="8"/>
      <c r="BJ52" s="8"/>
      <c r="BK52" s="7"/>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9"/>
      <c r="FW52" s="99"/>
      <c r="FX52" s="99"/>
      <c r="FY52" s="99"/>
      <c r="FZ52" s="99"/>
    </row>
    <row r="53" spans="1:182" s="97" customFormat="1" x14ac:dyDescent="0.35">
      <c r="A53" s="10"/>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8"/>
      <c r="AZ53" s="8"/>
      <c r="BA53" s="8"/>
      <c r="BB53" s="8"/>
      <c r="BC53" s="8"/>
      <c r="BD53" s="8"/>
      <c r="BE53" s="8"/>
      <c r="BF53" s="8"/>
      <c r="BG53" s="8"/>
      <c r="BH53" s="8"/>
      <c r="BI53" s="8"/>
      <c r="BJ53" s="8"/>
      <c r="BK53" s="7"/>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9"/>
      <c r="FW53" s="99"/>
      <c r="FX53" s="99"/>
      <c r="FY53" s="99"/>
      <c r="FZ53" s="99"/>
    </row>
    <row r="54" spans="1:182" x14ac:dyDescent="0.35">
      <c r="A54" s="10"/>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8"/>
      <c r="AZ54" s="8"/>
      <c r="BA54" s="8"/>
      <c r="BB54" s="8"/>
      <c r="BC54" s="8"/>
      <c r="BD54" s="8"/>
      <c r="BE54" s="8"/>
      <c r="BF54" s="8"/>
      <c r="BG54" s="8"/>
      <c r="BH54" s="8"/>
      <c r="BI54" s="8"/>
      <c r="BJ54" s="8"/>
      <c r="BK54" s="7"/>
    </row>
  </sheetData>
  <mergeCells count="1">
    <mergeCell ref="B3:B4"/>
  </mergeCells>
  <conditionalFormatting sqref="BM17:BM20 BP17:BP20 BS17:BS20 BV17:BV20 BY17:BY20 CB17:CB20 CE17:CE20 CH17:CH20 CK17:CK20 CN17:CN20 CQ17:CQ20 CT17:CT20 CW17:CW20 CZ17:CZ20 DC17:DC20 DF17:DF20 DI17:DI20 DL17:DL20 DO17:DO20 DR17:DR20 DU17:DU20 DX17:DX20 EA17:EA20 ED17:ED20 EG17:EG20 EJ17:EJ20 EM17:EM20 EP17:EP20 ES17:ES20 EV17:EV20 EY17:EY20 FB17:FB20 FE17:FE20 FH17:FH20 FK17:FK20 FN17:FN20 FQ17:FQ20 FT17:FT20">
    <cfRule type="cellIs" dxfId="63" priority="30" operator="equal">
      <formula>0</formula>
    </cfRule>
  </conditionalFormatting>
  <conditionalFormatting sqref="BM24 BP24 BS24 BV24 BY24 CB24 CE24 CH24 CK24 CN24 CQ24 CT24 CW24 CZ24 DC24 DF24 DI24 DL24 DO24 DR24 DU24 DX24 EA24 ED24 EG24 EJ24 EM24 EP24 ES24 EV24 EY24 FB24 FE24 FH24 FK24 FN24 FQ24 FT24 BM13:BM15 BP13:BP15 BS13:BS15 BV13:BV15 BY13:BY15 CB13:CB15 CE13:CE15 CH13:CH15 CK13:CK15 CN13:CN15 CQ13:CQ15 CT13:CT15 CW13:CW15 CZ13:CZ15 DC13:DC15 DF13:DF15 DI13:DI15 DL13:DL15 DO13:DO15 DR13:DR15 DU13:DU15 DX13:DX15 EA13:EA15 ED13:ED15 EG13:EG15 EJ13:EJ15 EM13:EM15 EP13:EP15 ES13:ES15 EV13:EV15 EY13:EY15 FB13:FB15 FE13:FE15 FH13:FH15 FK13:FK15 FN13:FN15 FQ13:FQ15 FT13:FT15 BM11 BP11 BS11 BV11 BY11 CB11 CE11 CH11 CK11 CN11 CQ11 CT11 CW11 CZ11 DC11 DF11 DI11 DL11 DO11 DR11 DU11 DX11 EA11 ED11 EG11 EJ11 EM11 EP11 ES11 EV11 EY11 FB11 FE11 FH11 FK11 FN11 FQ11 FT11 BM7:BM9 BP7:BP9 BS7:BS9 BV7:BV9 BY7:BY9 CB7:CB9 CE7:CE9 CH7:CH9 CK7:CK9 CN7:CN9 CQ7:CQ9 CT7:CT9 CW7:CW9 CZ7:CZ9 DC7:DC9 DF7:DF9 DI7:DI9 DL7:DL9 DO7:DO9 DR7:DR9 DU7:DU9 DX7:DX9 EA7:EA9 ED7:ED9 EG7:EG9 EJ7:EJ9 EM7:EM9 EP7:EP9 ES7:ES9 EV7:EV9 EY7:EY9 FB7:FB9 FE7:FE9 FH7:FH9 FK7:FK9 FN7:FN9 FQ7:FQ9 FT7:FT9 FT28 FQ28 FN28 FK28 FH28 FE28 FB28 EY28 EV28 ES28 EP28 EM28 EJ28 EG28 ED28 EA28 DX28 DU28 DR28 DO28 DL28 DI28 DF28 DC28 CZ28 CW28 CT28 CQ28 CN28 CK28 CH28 CE28 CB28 BY28 BV28 BS28 BP28 BM28">
    <cfRule type="cellIs" dxfId="62" priority="28" operator="equal">
      <formula>0</formula>
    </cfRule>
  </conditionalFormatting>
  <conditionalFormatting sqref="BM34 BP34 BS34 BV34 BY34 CB34 CE34 CH34 CK34 CN34 CQ34 CT34 CW34 CZ34 DC34 DF34 DI34 DL34 DO34 DR34 DU34 DX34 EA34 ED34 EG34 EJ34 EM34 EP34 ES34 EV34 EY34 FB34 FE34 FH34 FK34 FN34 FQ34 FT34">
    <cfRule type="cellIs" dxfId="61" priority="21" operator="equal">
      <formula>0</formula>
    </cfRule>
  </conditionalFormatting>
  <conditionalFormatting sqref="BM30 BP30 BS30 BV30 BY30 CB30 CE30 CH30 CK30 CN30 CQ30 CT30 CW30 CZ30 DC30 DF30 DI30 DL30 DO30 DR30 DU30 DX30 EA30 ED30 EG30 EJ30 EM30 EP30 ES30 EV30 EY30 FB30 FE30 FH30 FK30 FN30 FQ30 FT30">
    <cfRule type="cellIs" dxfId="60" priority="23"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E245-D927-454A-B520-7ED551FE7894}">
  <dimension ref="A1:GQ54"/>
  <sheetViews>
    <sheetView tabSelected="1" workbookViewId="0">
      <pane xSplit="2" topLeftCell="AN1" activePane="topRight" state="frozen"/>
      <selection pane="topRight" activeCell="BJ6" sqref="BJ6"/>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62" width="7.81640625" style="3" customWidth="1"/>
    <col min="63" max="63" width="8.7265625" style="4" bestFit="1" customWidth="1"/>
    <col min="64" max="65" width="5.7265625" style="4" bestFit="1" customWidth="1"/>
    <col min="66" max="66" width="8.7265625" style="4" bestFit="1" customWidth="1"/>
    <col min="67" max="68" width="5.7265625" style="4" bestFit="1" customWidth="1"/>
    <col min="69" max="69" width="8.7265625" style="4" bestFit="1" customWidth="1"/>
    <col min="70" max="71" width="5.7265625" style="4" bestFit="1" customWidth="1"/>
    <col min="72" max="72" width="8.7265625" style="4" bestFit="1" customWidth="1"/>
    <col min="73" max="74" width="5.7265625" style="4" bestFit="1" customWidth="1"/>
    <col min="75" max="75" width="8.7265625" style="4" bestFit="1" customWidth="1"/>
    <col min="76" max="77" width="5.7265625" style="4" bestFit="1" customWidth="1"/>
    <col min="78" max="78" width="8.7265625" style="4" bestFit="1" customWidth="1"/>
    <col min="79" max="80" width="5.7265625" style="4" bestFit="1" customWidth="1"/>
    <col min="81" max="81" width="8.7265625" style="4" bestFit="1" customWidth="1"/>
    <col min="82" max="83" width="5.7265625" style="4" bestFit="1" customWidth="1"/>
    <col min="84" max="84" width="8.7265625" style="4" bestFit="1" customWidth="1"/>
    <col min="85" max="86" width="5.7265625" style="4" bestFit="1" customWidth="1"/>
    <col min="87" max="87" width="8.7265625" style="4" bestFit="1" customWidth="1"/>
    <col min="88" max="89" width="5.7265625" style="4" bestFit="1" customWidth="1"/>
    <col min="90" max="90" width="8.7265625" style="4" bestFit="1" customWidth="1"/>
    <col min="91" max="92" width="5.7265625" style="4" bestFit="1" customWidth="1"/>
    <col min="93" max="93" width="8.7265625" style="4" bestFit="1" customWidth="1"/>
    <col min="94" max="95" width="5.7265625" style="4" bestFit="1" customWidth="1"/>
    <col min="96" max="96" width="8.7265625" style="4" bestFit="1" customWidth="1"/>
    <col min="97" max="98" width="5.7265625" style="4" bestFit="1" customWidth="1"/>
    <col min="99" max="99" width="8.7265625" style="4" bestFit="1" customWidth="1"/>
    <col min="100" max="101" width="5.7265625" style="4" bestFit="1" customWidth="1"/>
    <col min="102" max="102" width="8.7265625" style="4" bestFit="1" customWidth="1"/>
    <col min="103" max="104" width="5.7265625" style="4" bestFit="1" customWidth="1"/>
    <col min="105" max="105" width="8.7265625" style="4" bestFit="1" customWidth="1"/>
    <col min="106" max="107" width="5.7265625" style="4" bestFit="1" customWidth="1"/>
    <col min="108" max="108" width="8.7265625" style="4" bestFit="1" customWidth="1"/>
    <col min="109" max="110" width="5.7265625" style="4" bestFit="1" customWidth="1"/>
    <col min="111" max="111" width="8.7265625" style="4" bestFit="1" customWidth="1"/>
    <col min="112" max="113" width="5.7265625" style="4" bestFit="1" customWidth="1"/>
    <col min="114" max="114" width="8.7265625" style="4" bestFit="1" customWidth="1"/>
    <col min="115" max="116" width="5.7265625" style="4" bestFit="1" customWidth="1"/>
    <col min="117" max="117" width="8.7265625" style="4" bestFit="1" customWidth="1"/>
    <col min="118" max="119" width="5.7265625" style="4" bestFit="1" customWidth="1"/>
    <col min="120" max="120" width="8.7265625" style="4" bestFit="1" customWidth="1"/>
    <col min="121" max="122" width="5.7265625" style="4" bestFit="1" customWidth="1"/>
    <col min="123" max="123" width="8.7265625" style="4" bestFit="1" customWidth="1"/>
    <col min="124" max="125" width="5.7265625" style="4" bestFit="1" customWidth="1"/>
    <col min="126" max="126" width="8.7265625" style="4" bestFit="1" customWidth="1"/>
    <col min="127" max="128" width="5.7265625" style="4" bestFit="1" customWidth="1"/>
    <col min="129" max="129" width="8.7265625" style="4" bestFit="1" customWidth="1"/>
    <col min="130" max="131" width="5.7265625" style="4" bestFit="1" customWidth="1"/>
    <col min="132" max="132" width="8.7265625" style="4" bestFit="1" customWidth="1"/>
    <col min="133" max="134" width="5.7265625" style="4" bestFit="1" customWidth="1"/>
    <col min="135" max="135" width="8.7265625" style="4" bestFit="1" customWidth="1"/>
    <col min="136" max="137" width="5.7265625" style="4" bestFit="1" customWidth="1"/>
    <col min="138" max="138" width="8.7265625" style="4" bestFit="1" customWidth="1"/>
    <col min="139" max="140" width="5.7265625" style="4" bestFit="1" customWidth="1"/>
    <col min="141" max="141" width="8.7265625" style="4" bestFit="1" customWidth="1"/>
    <col min="142" max="143" width="5.7265625" style="4" bestFit="1" customWidth="1"/>
    <col min="144" max="144" width="8.7265625" style="4" bestFit="1" customWidth="1"/>
    <col min="145" max="146" width="5.7265625" style="4" bestFit="1" customWidth="1"/>
    <col min="147" max="147" width="8.7265625" style="4" bestFit="1" customWidth="1"/>
    <col min="148" max="149" width="5.7265625" style="4" bestFit="1" customWidth="1"/>
    <col min="150" max="150" width="8.7265625" style="4" bestFit="1" customWidth="1"/>
    <col min="151" max="152" width="5.7265625" style="4" bestFit="1" customWidth="1"/>
    <col min="153" max="153" width="8.7265625" style="4" bestFit="1" customWidth="1"/>
    <col min="154" max="155" width="5.7265625" style="4" bestFit="1" customWidth="1"/>
    <col min="156" max="156" width="8.7265625" style="4" bestFit="1" customWidth="1"/>
    <col min="157" max="158" width="5.7265625" style="4" bestFit="1" customWidth="1"/>
    <col min="159" max="159" width="8.7265625" style="4" bestFit="1" customWidth="1"/>
    <col min="160" max="161" width="5.7265625" style="4" bestFit="1" customWidth="1"/>
    <col min="162" max="162" width="8.7265625" style="4" bestFit="1" customWidth="1"/>
    <col min="163" max="164" width="5.7265625" style="4" bestFit="1" customWidth="1"/>
    <col min="165" max="165" width="8.7265625" style="4" bestFit="1" customWidth="1"/>
    <col min="166" max="167" width="5.7265625" style="4" bestFit="1" customWidth="1"/>
    <col min="168" max="168" width="8.7265625" style="4" bestFit="1" customWidth="1"/>
    <col min="169" max="170" width="5.7265625" style="4" bestFit="1" customWidth="1"/>
    <col min="171" max="171" width="8.7265625" style="4" bestFit="1" customWidth="1"/>
    <col min="172" max="173" width="5.7265625" style="4" bestFit="1" customWidth="1"/>
    <col min="174" max="174" width="8.7265625" style="4" bestFit="1" customWidth="1"/>
    <col min="175" max="176" width="5.7265625" style="4" bestFit="1" customWidth="1"/>
    <col min="177" max="177" width="8.7265625" style="4" bestFit="1" customWidth="1"/>
    <col min="178" max="178" width="5.7265625" style="4" bestFit="1" customWidth="1"/>
    <col min="179" max="179" width="4.7265625" style="3" customWidth="1"/>
    <col min="180" max="183" width="9.1796875" style="3"/>
    <col min="184" max="16384" width="9.1796875" style="2"/>
  </cols>
  <sheetData>
    <row r="1" spans="1:183" s="97" customFormat="1" x14ac:dyDescent="0.35">
      <c r="A1" s="10"/>
      <c r="B1" s="15" t="s">
        <v>108</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39"/>
      <c r="BL1" s="98"/>
      <c r="BM1" s="170"/>
      <c r="BN1" s="171"/>
      <c r="BO1" s="98"/>
      <c r="BP1" s="170"/>
      <c r="BQ1" s="171"/>
      <c r="BR1" s="98"/>
      <c r="BS1" s="170"/>
      <c r="BT1" s="171"/>
      <c r="BU1" s="98"/>
      <c r="BV1" s="170"/>
      <c r="BW1" s="171"/>
      <c r="BX1" s="98"/>
      <c r="BY1" s="170"/>
      <c r="BZ1" s="171"/>
      <c r="CA1" s="98"/>
      <c r="CB1" s="170"/>
      <c r="CC1" s="171"/>
      <c r="CD1" s="98"/>
      <c r="CE1" s="170"/>
      <c r="CF1" s="171"/>
      <c r="CG1" s="98"/>
      <c r="CH1" s="170"/>
      <c r="CI1" s="171"/>
      <c r="CJ1" s="98"/>
      <c r="CK1" s="170"/>
      <c r="CL1" s="171"/>
      <c r="CM1" s="98"/>
      <c r="CN1" s="170"/>
      <c r="CO1" s="171"/>
      <c r="CP1" s="98"/>
      <c r="CQ1" s="170"/>
      <c r="CR1" s="171"/>
      <c r="CS1" s="98"/>
      <c r="CT1" s="170"/>
      <c r="CU1" s="171"/>
      <c r="CV1" s="98"/>
      <c r="CW1" s="170"/>
      <c r="CX1" s="171"/>
      <c r="CY1" s="98"/>
      <c r="CZ1" s="170"/>
      <c r="DA1" s="171"/>
      <c r="DB1" s="98"/>
      <c r="DC1" s="170"/>
      <c r="DD1" s="171"/>
      <c r="DE1" s="98"/>
      <c r="DF1" s="170"/>
      <c r="DG1" s="171"/>
      <c r="DH1" s="98"/>
      <c r="DI1" s="170"/>
      <c r="DJ1" s="171"/>
      <c r="DK1" s="98"/>
      <c r="DL1" s="170"/>
      <c r="DM1" s="171"/>
      <c r="DN1" s="98"/>
      <c r="DO1" s="170"/>
      <c r="DP1" s="171"/>
      <c r="DQ1" s="98"/>
      <c r="DR1" s="170"/>
      <c r="DS1" s="171"/>
      <c r="DT1" s="98"/>
      <c r="DU1" s="170"/>
      <c r="DV1" s="171"/>
      <c r="DW1" s="98"/>
      <c r="DX1" s="170"/>
      <c r="DY1" s="171"/>
      <c r="DZ1" s="98"/>
      <c r="EA1" s="170"/>
      <c r="EB1" s="171"/>
      <c r="EC1" s="98"/>
      <c r="ED1" s="170"/>
      <c r="EE1" s="171"/>
      <c r="EF1" s="98"/>
      <c r="EG1" s="170"/>
      <c r="EH1" s="171"/>
      <c r="EI1" s="98"/>
      <c r="EJ1" s="170"/>
      <c r="EK1" s="171"/>
      <c r="EL1" s="98"/>
      <c r="EM1" s="170"/>
      <c r="EN1" s="171"/>
      <c r="EO1" s="98"/>
      <c r="EP1" s="170"/>
      <c r="EQ1" s="171"/>
      <c r="ER1" s="98"/>
      <c r="ES1" s="170"/>
      <c r="ET1" s="171"/>
      <c r="EU1" s="98"/>
      <c r="EV1" s="170"/>
      <c r="EW1" s="171"/>
      <c r="EX1" s="98"/>
      <c r="EY1" s="170"/>
      <c r="EZ1" s="171"/>
      <c r="FA1" s="98"/>
      <c r="FB1" s="170"/>
      <c r="FC1" s="171"/>
      <c r="FD1" s="98"/>
      <c r="FE1" s="170"/>
      <c r="FF1" s="171"/>
      <c r="FG1" s="98"/>
      <c r="FH1" s="170"/>
      <c r="FI1" s="171"/>
      <c r="FJ1" s="98"/>
      <c r="FK1" s="170"/>
      <c r="FL1" s="171"/>
      <c r="FM1" s="98"/>
      <c r="FN1" s="170"/>
      <c r="FO1" s="171"/>
      <c r="FP1" s="98"/>
      <c r="FQ1" s="170"/>
      <c r="FR1" s="171"/>
      <c r="FS1" s="98"/>
      <c r="FT1" s="170"/>
      <c r="FU1" s="171"/>
      <c r="FV1" s="98"/>
      <c r="FW1" s="99"/>
      <c r="FX1" s="99"/>
      <c r="FY1" s="99"/>
      <c r="FZ1" s="99"/>
      <c r="GA1" s="99"/>
    </row>
    <row r="2" spans="1:183"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8"/>
    </row>
    <row r="3" spans="1:183" x14ac:dyDescent="0.35">
      <c r="A3" s="10"/>
      <c r="B3" s="188" t="s">
        <v>142</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10"/>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row>
    <row r="4" spans="1:183" x14ac:dyDescent="0.35">
      <c r="A4" s="10"/>
      <c r="B4" s="190"/>
      <c r="C4" s="69" t="s">
        <v>51</v>
      </c>
      <c r="D4" s="69" t="s">
        <v>51</v>
      </c>
      <c r="E4" s="69" t="s">
        <v>51</v>
      </c>
      <c r="F4" s="69" t="s">
        <v>51</v>
      </c>
      <c r="G4" s="69" t="s">
        <v>51</v>
      </c>
      <c r="H4" s="69" t="s">
        <v>51</v>
      </c>
      <c r="I4" s="69" t="s">
        <v>51</v>
      </c>
      <c r="J4" s="69" t="s">
        <v>51</v>
      </c>
      <c r="K4" s="69" t="s">
        <v>51</v>
      </c>
      <c r="L4" s="69" t="s">
        <v>51</v>
      </c>
      <c r="M4" s="69" t="s">
        <v>51</v>
      </c>
      <c r="N4" s="69" t="s">
        <v>51</v>
      </c>
      <c r="O4" s="69" t="s">
        <v>51</v>
      </c>
      <c r="P4" s="69" t="s">
        <v>51</v>
      </c>
      <c r="Q4" s="69" t="s">
        <v>51</v>
      </c>
      <c r="R4" s="69" t="s">
        <v>51</v>
      </c>
      <c r="S4" s="69" t="s">
        <v>51</v>
      </c>
      <c r="T4" s="69" t="s">
        <v>51</v>
      </c>
      <c r="U4" s="69" t="s">
        <v>51</v>
      </c>
      <c r="V4" s="69" t="s">
        <v>51</v>
      </c>
      <c r="W4" s="69" t="s">
        <v>51</v>
      </c>
      <c r="X4" s="69" t="s">
        <v>51</v>
      </c>
      <c r="Y4" s="69" t="s">
        <v>51</v>
      </c>
      <c r="Z4" s="69" t="s">
        <v>51</v>
      </c>
      <c r="AA4" s="69" t="s">
        <v>51</v>
      </c>
      <c r="AB4" s="69" t="s">
        <v>51</v>
      </c>
      <c r="AC4" s="69" t="s">
        <v>51</v>
      </c>
      <c r="AD4" s="69" t="s">
        <v>51</v>
      </c>
      <c r="AE4" s="69" t="s">
        <v>51</v>
      </c>
      <c r="AF4" s="69" t="s">
        <v>51</v>
      </c>
      <c r="AG4" s="69" t="s">
        <v>51</v>
      </c>
      <c r="AH4" s="69" t="s">
        <v>51</v>
      </c>
      <c r="AI4" s="69" t="s">
        <v>51</v>
      </c>
      <c r="AJ4" s="69" t="s">
        <v>51</v>
      </c>
      <c r="AK4" s="69" t="s">
        <v>51</v>
      </c>
      <c r="AL4" s="69" t="s">
        <v>51</v>
      </c>
      <c r="AM4" s="69" t="s">
        <v>51</v>
      </c>
      <c r="AN4" s="69" t="s">
        <v>51</v>
      </c>
      <c r="AO4" s="69" t="s">
        <v>51</v>
      </c>
      <c r="AP4" s="69" t="s">
        <v>51</v>
      </c>
      <c r="AQ4" s="69" t="s">
        <v>51</v>
      </c>
      <c r="AR4" s="69" t="s">
        <v>51</v>
      </c>
      <c r="AS4" s="69" t="s">
        <v>51</v>
      </c>
      <c r="AT4" s="69" t="s">
        <v>51</v>
      </c>
      <c r="AU4" s="69" t="s">
        <v>51</v>
      </c>
      <c r="AV4" s="69" t="s">
        <v>51</v>
      </c>
      <c r="AW4" s="69" t="s">
        <v>51</v>
      </c>
      <c r="AX4" s="69" t="s">
        <v>51</v>
      </c>
      <c r="AY4" s="69" t="s">
        <v>51</v>
      </c>
      <c r="AZ4" s="69" t="s">
        <v>51</v>
      </c>
      <c r="BA4" s="69" t="s">
        <v>51</v>
      </c>
      <c r="BB4" s="69" t="s">
        <v>51</v>
      </c>
      <c r="BC4" s="69" t="s">
        <v>51</v>
      </c>
      <c r="BD4" s="69" t="s">
        <v>51</v>
      </c>
      <c r="BE4" s="69" t="s">
        <v>51</v>
      </c>
      <c r="BF4" s="69" t="s">
        <v>51</v>
      </c>
      <c r="BG4" s="69" t="s">
        <v>51</v>
      </c>
      <c r="BH4" s="69" t="s">
        <v>51</v>
      </c>
      <c r="BI4" s="69" t="s">
        <v>51</v>
      </c>
      <c r="BJ4" s="69" t="s">
        <v>51</v>
      </c>
      <c r="BK4" s="10"/>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row>
    <row r="5" spans="1:183" x14ac:dyDescent="0.35">
      <c r="A5" s="10"/>
      <c r="B5" s="63"/>
      <c r="C5" s="69" t="s">
        <v>94</v>
      </c>
      <c r="D5" s="69" t="s">
        <v>94</v>
      </c>
      <c r="E5" s="69" t="s">
        <v>94</v>
      </c>
      <c r="F5" s="69" t="s">
        <v>94</v>
      </c>
      <c r="G5" s="69" t="s">
        <v>94</v>
      </c>
      <c r="H5" s="69" t="s">
        <v>94</v>
      </c>
      <c r="I5" s="69" t="s">
        <v>94</v>
      </c>
      <c r="J5" s="69" t="s">
        <v>94</v>
      </c>
      <c r="K5" s="69" t="s">
        <v>94</v>
      </c>
      <c r="L5" s="69" t="s">
        <v>94</v>
      </c>
      <c r="M5" s="69" t="s">
        <v>94</v>
      </c>
      <c r="N5" s="69" t="s">
        <v>94</v>
      </c>
      <c r="O5" s="69" t="s">
        <v>94</v>
      </c>
      <c r="P5" s="69" t="s">
        <v>94</v>
      </c>
      <c r="Q5" s="69" t="s">
        <v>94</v>
      </c>
      <c r="R5" s="69" t="s">
        <v>94</v>
      </c>
      <c r="S5" s="69" t="s">
        <v>94</v>
      </c>
      <c r="T5" s="69" t="s">
        <v>94</v>
      </c>
      <c r="U5" s="69" t="s">
        <v>94</v>
      </c>
      <c r="V5" s="69" t="s">
        <v>94</v>
      </c>
      <c r="W5" s="69" t="s">
        <v>94</v>
      </c>
      <c r="X5" s="69" t="s">
        <v>94</v>
      </c>
      <c r="Y5" s="69" t="s">
        <v>94</v>
      </c>
      <c r="Z5" s="69" t="s">
        <v>94</v>
      </c>
      <c r="AA5" s="69" t="s">
        <v>94</v>
      </c>
      <c r="AB5" s="69" t="s">
        <v>94</v>
      </c>
      <c r="AC5" s="69" t="s">
        <v>94</v>
      </c>
      <c r="AD5" s="69" t="s">
        <v>94</v>
      </c>
      <c r="AE5" s="69" t="s">
        <v>94</v>
      </c>
      <c r="AF5" s="69" t="s">
        <v>94</v>
      </c>
      <c r="AG5" s="69" t="s">
        <v>94</v>
      </c>
      <c r="AH5" s="69" t="s">
        <v>94</v>
      </c>
      <c r="AI5" s="69" t="s">
        <v>94</v>
      </c>
      <c r="AJ5" s="69" t="s">
        <v>94</v>
      </c>
      <c r="AK5" s="69" t="s">
        <v>94</v>
      </c>
      <c r="AL5" s="69" t="s">
        <v>94</v>
      </c>
      <c r="AM5" s="69" t="s">
        <v>94</v>
      </c>
      <c r="AN5" s="69" t="s">
        <v>94</v>
      </c>
      <c r="AO5" s="69" t="s">
        <v>94</v>
      </c>
      <c r="AP5" s="69" t="s">
        <v>94</v>
      </c>
      <c r="AQ5" s="69" t="s">
        <v>94</v>
      </c>
      <c r="AR5" s="69" t="s">
        <v>94</v>
      </c>
      <c r="AS5" s="69" t="s">
        <v>94</v>
      </c>
      <c r="AT5" s="69" t="s">
        <v>94</v>
      </c>
      <c r="AU5" s="69" t="s">
        <v>94</v>
      </c>
      <c r="AV5" s="69" t="s">
        <v>94</v>
      </c>
      <c r="AW5" s="69" t="s">
        <v>94</v>
      </c>
      <c r="AX5" s="69" t="s">
        <v>94</v>
      </c>
      <c r="AY5" s="69" t="s">
        <v>94</v>
      </c>
      <c r="AZ5" s="69" t="s">
        <v>94</v>
      </c>
      <c r="BA5" s="69" t="s">
        <v>94</v>
      </c>
      <c r="BB5" s="69" t="s">
        <v>94</v>
      </c>
      <c r="BC5" s="69" t="s">
        <v>94</v>
      </c>
      <c r="BD5" s="69" t="s">
        <v>94</v>
      </c>
      <c r="BE5" s="69" t="s">
        <v>94</v>
      </c>
      <c r="BF5" s="69" t="s">
        <v>94</v>
      </c>
      <c r="BG5" s="69" t="s">
        <v>94</v>
      </c>
      <c r="BH5" s="69" t="s">
        <v>94</v>
      </c>
      <c r="BI5" s="69" t="s">
        <v>94</v>
      </c>
      <c r="BJ5" s="69" t="s">
        <v>94</v>
      </c>
      <c r="BK5" s="10"/>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row>
    <row r="6" spans="1:183" x14ac:dyDescent="0.35">
      <c r="A6" s="10"/>
      <c r="B6" s="92" t="s">
        <v>107</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10"/>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row>
    <row r="7" spans="1:183" x14ac:dyDescent="0.35">
      <c r="A7" s="10"/>
      <c r="B7" s="22" t="s">
        <v>110</v>
      </c>
      <c r="C7" s="150">
        <v>2.5000000000000001E-4</v>
      </c>
      <c r="D7" s="150">
        <v>1E-4</v>
      </c>
      <c r="E7" s="150">
        <v>3.5E-4</v>
      </c>
      <c r="F7" s="150">
        <v>4.4999999999999999E-4</v>
      </c>
      <c r="G7" s="174" t="s">
        <v>150</v>
      </c>
      <c r="H7" s="150">
        <v>3.0000000000000003E-4</v>
      </c>
      <c r="I7" s="150">
        <v>4.372E-3</v>
      </c>
      <c r="J7" s="150">
        <v>5.0000000000000002E-5</v>
      </c>
      <c r="K7" s="174" t="s">
        <v>150</v>
      </c>
      <c r="L7" s="174" t="s">
        <v>150</v>
      </c>
      <c r="M7" s="150">
        <v>1.75E-4</v>
      </c>
      <c r="N7" s="150">
        <v>0.11643700000000001</v>
      </c>
      <c r="O7" s="174" t="s">
        <v>150</v>
      </c>
      <c r="P7" s="174" t="s">
        <v>150</v>
      </c>
      <c r="Q7" s="174" t="s">
        <v>150</v>
      </c>
      <c r="R7" s="150">
        <v>3.4900000000000003E-4</v>
      </c>
      <c r="S7" s="174" t="s">
        <v>150</v>
      </c>
      <c r="T7" s="174" t="s">
        <v>150</v>
      </c>
      <c r="U7" s="150">
        <v>1.3860000000000001E-3</v>
      </c>
      <c r="V7" s="150">
        <v>7.5000000000000002E-4</v>
      </c>
      <c r="W7" s="150">
        <v>9.0000000000000006E-5</v>
      </c>
      <c r="X7" s="174" t="s">
        <v>150</v>
      </c>
      <c r="Y7" s="150">
        <v>1.444E-3</v>
      </c>
      <c r="Z7" s="150">
        <v>5.9400000000000002E-4</v>
      </c>
      <c r="AA7" s="150">
        <v>1.4999999999999999E-4</v>
      </c>
      <c r="AB7" s="174" t="s">
        <v>150</v>
      </c>
      <c r="AC7" s="174" t="s">
        <v>150</v>
      </c>
      <c r="AD7" s="174" t="s">
        <v>150</v>
      </c>
      <c r="AE7" s="174" t="s">
        <v>150</v>
      </c>
      <c r="AF7" s="150">
        <v>1.4999999999999999E-4</v>
      </c>
      <c r="AG7" s="174" t="s">
        <v>150</v>
      </c>
      <c r="AH7" s="174" t="s">
        <v>150</v>
      </c>
      <c r="AI7" s="174" t="s">
        <v>150</v>
      </c>
      <c r="AJ7" s="150">
        <v>0.22625700000000001</v>
      </c>
      <c r="AK7" s="174" t="s">
        <v>150</v>
      </c>
      <c r="AL7" s="174" t="s">
        <v>150</v>
      </c>
      <c r="AM7" s="174" t="s">
        <v>150</v>
      </c>
      <c r="AN7" s="150">
        <v>2.97E-3</v>
      </c>
      <c r="AO7" s="174" t="s">
        <v>150</v>
      </c>
      <c r="AP7" s="174" t="s">
        <v>150</v>
      </c>
      <c r="AQ7" s="174" t="s">
        <v>150</v>
      </c>
      <c r="AR7" s="174" t="s">
        <v>150</v>
      </c>
      <c r="AS7" s="174" t="s">
        <v>150</v>
      </c>
      <c r="AT7" s="174" t="s">
        <v>150</v>
      </c>
      <c r="AU7" s="174" t="s">
        <v>150</v>
      </c>
      <c r="AV7" s="150">
        <v>2.6870000000000002E-3</v>
      </c>
      <c r="AW7" s="150">
        <v>3.6000000000000001E-5</v>
      </c>
      <c r="AX7" s="150">
        <v>2.24E-4</v>
      </c>
      <c r="AY7" s="150">
        <v>6.659E-3</v>
      </c>
      <c r="AZ7" s="150" t="s">
        <v>150</v>
      </c>
      <c r="BA7" s="150" t="s">
        <v>150</v>
      </c>
      <c r="BB7" s="150" t="s">
        <v>150</v>
      </c>
      <c r="BC7" s="150" t="s">
        <v>150</v>
      </c>
      <c r="BD7" s="150" t="s">
        <v>150</v>
      </c>
      <c r="BE7" s="150">
        <v>5.5880000000000001E-3</v>
      </c>
      <c r="BF7" s="150">
        <v>2.1099999999999998E-4</v>
      </c>
      <c r="BG7" s="150">
        <v>4.3099999999999996E-4</v>
      </c>
      <c r="BH7" s="150">
        <v>1.6670000000000001E-2</v>
      </c>
      <c r="BI7" s="150" t="s">
        <v>150</v>
      </c>
      <c r="BJ7" s="150">
        <v>2.1323000000000002E-2</v>
      </c>
      <c r="BK7" s="10"/>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row>
    <row r="8" spans="1:183" x14ac:dyDescent="0.35">
      <c r="A8" s="10"/>
      <c r="B8" s="76" t="s">
        <v>111</v>
      </c>
      <c r="C8" s="151">
        <v>2.5000000000000001E-4</v>
      </c>
      <c r="D8" s="167" t="s">
        <v>150</v>
      </c>
      <c r="E8" s="151">
        <v>2.2000000000000001E-4</v>
      </c>
      <c r="F8" s="151">
        <v>1.4999999999999999E-4</v>
      </c>
      <c r="G8" s="167" t="s">
        <v>150</v>
      </c>
      <c r="H8" s="167" t="s">
        <v>150</v>
      </c>
      <c r="I8" s="167" t="s">
        <v>150</v>
      </c>
      <c r="J8" s="151">
        <v>2.5000000000000001E-5</v>
      </c>
      <c r="K8" s="151">
        <v>8.8999999999999995E-5</v>
      </c>
      <c r="L8" s="167" t="s">
        <v>150</v>
      </c>
      <c r="M8" s="151">
        <v>1E-4</v>
      </c>
      <c r="N8" s="151">
        <v>2.5000000000000001E-5</v>
      </c>
      <c r="O8" s="167" t="s">
        <v>150</v>
      </c>
      <c r="P8" s="151">
        <v>2.9999999999999997E-4</v>
      </c>
      <c r="Q8" s="167" t="s">
        <v>150</v>
      </c>
      <c r="R8" s="167" t="s">
        <v>150</v>
      </c>
      <c r="S8" s="167" t="s">
        <v>150</v>
      </c>
      <c r="T8" s="151">
        <v>4.2108E-2</v>
      </c>
      <c r="U8" s="151">
        <v>1.9E-3</v>
      </c>
      <c r="V8" s="167" t="s">
        <v>150</v>
      </c>
      <c r="W8" s="167" t="s">
        <v>150</v>
      </c>
      <c r="X8" s="167" t="s">
        <v>150</v>
      </c>
      <c r="Y8" s="151">
        <v>2.5000000000000001E-4</v>
      </c>
      <c r="Z8" s="167" t="s">
        <v>150</v>
      </c>
      <c r="AA8" s="151">
        <v>6.9999999999999994E-5</v>
      </c>
      <c r="AB8" s="167" t="s">
        <v>150</v>
      </c>
      <c r="AC8" s="167" t="s">
        <v>150</v>
      </c>
      <c r="AD8" s="167" t="s">
        <v>150</v>
      </c>
      <c r="AE8" s="167" t="s">
        <v>150</v>
      </c>
      <c r="AF8" s="167" t="s">
        <v>150</v>
      </c>
      <c r="AG8" s="167" t="s">
        <v>150</v>
      </c>
      <c r="AH8" s="167" t="s">
        <v>150</v>
      </c>
      <c r="AI8" s="167" t="s">
        <v>150</v>
      </c>
      <c r="AJ8" s="167" t="s">
        <v>150</v>
      </c>
      <c r="AK8" s="167" t="s">
        <v>150</v>
      </c>
      <c r="AL8" s="167" t="s">
        <v>150</v>
      </c>
      <c r="AM8" s="167" t="s">
        <v>150</v>
      </c>
      <c r="AN8" s="167" t="s">
        <v>150</v>
      </c>
      <c r="AO8" s="167" t="s">
        <v>150</v>
      </c>
      <c r="AP8" s="167" t="s">
        <v>150</v>
      </c>
      <c r="AQ8" s="167" t="s">
        <v>150</v>
      </c>
      <c r="AR8" s="167" t="s">
        <v>150</v>
      </c>
      <c r="AS8" s="167" t="s">
        <v>150</v>
      </c>
      <c r="AT8" s="167" t="s">
        <v>150</v>
      </c>
      <c r="AU8" s="167" t="s">
        <v>150</v>
      </c>
      <c r="AV8" s="167" t="s">
        <v>150</v>
      </c>
      <c r="AW8" s="167" t="s">
        <v>150</v>
      </c>
      <c r="AX8" s="167" t="s">
        <v>150</v>
      </c>
      <c r="AY8" s="151" t="s">
        <v>150</v>
      </c>
      <c r="AZ8" s="151" t="s">
        <v>150</v>
      </c>
      <c r="BA8" s="151" t="s">
        <v>150</v>
      </c>
      <c r="BB8" s="151" t="s">
        <v>150</v>
      </c>
      <c r="BC8" s="151" t="s">
        <v>150</v>
      </c>
      <c r="BD8" s="151" t="s">
        <v>150</v>
      </c>
      <c r="BE8" s="151">
        <v>2.3609999999999998E-3</v>
      </c>
      <c r="BF8" s="151">
        <v>2.6600000000000001E-4</v>
      </c>
      <c r="BG8" s="151">
        <v>3.28E-4</v>
      </c>
      <c r="BH8" s="151">
        <v>0.10563699999999999</v>
      </c>
      <c r="BI8" s="151" t="s">
        <v>150</v>
      </c>
      <c r="BJ8" s="151" t="s">
        <v>150</v>
      </c>
      <c r="BK8" s="10"/>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row>
    <row r="9" spans="1:183" x14ac:dyDescent="0.35">
      <c r="A9" s="10"/>
      <c r="B9" s="25" t="s">
        <v>112</v>
      </c>
      <c r="C9" s="152">
        <v>1.4853E-2</v>
      </c>
      <c r="D9" s="155" t="s">
        <v>150</v>
      </c>
      <c r="E9" s="152">
        <v>0.16403000000000001</v>
      </c>
      <c r="F9" s="152">
        <v>3.1609999999999999E-2</v>
      </c>
      <c r="G9" s="152">
        <v>4.6230000000000004E-3</v>
      </c>
      <c r="H9" s="152">
        <v>2E-3</v>
      </c>
      <c r="I9" s="152">
        <v>2.0140000000000002E-3</v>
      </c>
      <c r="J9" s="152">
        <v>1.4661E-2</v>
      </c>
      <c r="K9" s="152">
        <v>1.85E-4</v>
      </c>
      <c r="L9" s="152">
        <v>3.2130000000000001E-3</v>
      </c>
      <c r="M9" s="152">
        <v>1.7152000000000001E-2</v>
      </c>
      <c r="N9" s="152">
        <v>1.3167999999999999E-2</v>
      </c>
      <c r="O9" s="152">
        <v>1.4016000000000001E-2</v>
      </c>
      <c r="P9" s="155" t="s">
        <v>150</v>
      </c>
      <c r="Q9" s="155" t="s">
        <v>150</v>
      </c>
      <c r="R9" s="155" t="s">
        <v>150</v>
      </c>
      <c r="S9" s="152">
        <v>7.6530000000000001E-3</v>
      </c>
      <c r="T9" s="152">
        <v>1.074E-2</v>
      </c>
      <c r="U9" s="152">
        <v>3.222E-3</v>
      </c>
      <c r="V9" s="152">
        <v>0.16441999999999998</v>
      </c>
      <c r="W9" s="155" t="s">
        <v>150</v>
      </c>
      <c r="X9" s="155" t="s">
        <v>150</v>
      </c>
      <c r="Y9" s="152">
        <v>1.8E-5</v>
      </c>
      <c r="Z9" s="155" t="s">
        <v>150</v>
      </c>
      <c r="AA9" s="152">
        <v>5.0000000000000002E-5</v>
      </c>
      <c r="AB9" s="155" t="s">
        <v>150</v>
      </c>
      <c r="AC9" s="155" t="s">
        <v>150</v>
      </c>
      <c r="AD9" s="155" t="s">
        <v>150</v>
      </c>
      <c r="AE9" s="155" t="s">
        <v>150</v>
      </c>
      <c r="AF9" s="152">
        <v>1.4100000000000001E-4</v>
      </c>
      <c r="AG9" s="155" t="s">
        <v>150</v>
      </c>
      <c r="AH9" s="155" t="s">
        <v>150</v>
      </c>
      <c r="AI9" s="152" t="s">
        <v>150</v>
      </c>
      <c r="AJ9" s="155" t="s">
        <v>150</v>
      </c>
      <c r="AK9" s="155" t="s">
        <v>150</v>
      </c>
      <c r="AL9" s="155" t="s">
        <v>150</v>
      </c>
      <c r="AM9" s="155" t="s">
        <v>150</v>
      </c>
      <c r="AN9" s="155" t="s">
        <v>150</v>
      </c>
      <c r="AO9" s="155" t="s">
        <v>150</v>
      </c>
      <c r="AP9" s="155" t="s">
        <v>150</v>
      </c>
      <c r="AQ9" s="155" t="s">
        <v>150</v>
      </c>
      <c r="AR9" s="155" t="s">
        <v>150</v>
      </c>
      <c r="AS9" s="155" t="s">
        <v>150</v>
      </c>
      <c r="AT9" s="155" t="s">
        <v>150</v>
      </c>
      <c r="AU9" s="155" t="s">
        <v>150</v>
      </c>
      <c r="AV9" s="155" t="s">
        <v>150</v>
      </c>
      <c r="AW9" s="152">
        <v>9.8449999999999996E-3</v>
      </c>
      <c r="AX9" s="152">
        <v>5.3699999999999998E-3</v>
      </c>
      <c r="AY9" s="152">
        <v>2.0438000000000001E-2</v>
      </c>
      <c r="AZ9" s="152">
        <v>5.3700000000000004E-4</v>
      </c>
      <c r="BA9" s="152" t="s">
        <v>150</v>
      </c>
      <c r="BB9" s="152">
        <v>4.7613999999999997E-2</v>
      </c>
      <c r="BC9" s="152" t="s">
        <v>150</v>
      </c>
      <c r="BD9" s="152">
        <v>1.9689999999999998E-3</v>
      </c>
      <c r="BE9" s="152">
        <v>4.0500000000000001E-2</v>
      </c>
      <c r="BF9" s="152">
        <v>2.2654000000000001E-2</v>
      </c>
      <c r="BG9" s="152">
        <v>1.8E-5</v>
      </c>
      <c r="BH9" s="152">
        <v>6.8647E-2</v>
      </c>
      <c r="BI9" s="152">
        <v>1.299E-3</v>
      </c>
      <c r="BJ9" s="152" t="s">
        <v>150</v>
      </c>
      <c r="BK9" s="10"/>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row>
    <row r="10" spans="1:183" x14ac:dyDescent="0.35">
      <c r="A10" s="10"/>
      <c r="B10" s="76" t="s">
        <v>113</v>
      </c>
      <c r="C10" s="151">
        <v>3.48E-3</v>
      </c>
      <c r="D10" s="167" t="s">
        <v>150</v>
      </c>
      <c r="E10" s="151">
        <v>9.6500000000000004E-4</v>
      </c>
      <c r="F10" s="151">
        <v>2.0000000000000001E-4</v>
      </c>
      <c r="G10" s="151" t="s">
        <v>150</v>
      </c>
      <c r="H10" s="151" t="s">
        <v>150</v>
      </c>
      <c r="I10" s="167" t="s">
        <v>150</v>
      </c>
      <c r="J10" s="151">
        <v>5.7343000000000005E-2</v>
      </c>
      <c r="K10" s="151">
        <v>9.2130000000000004E-2</v>
      </c>
      <c r="L10" s="151">
        <v>1.0349000000000001E-2</v>
      </c>
      <c r="M10" s="151">
        <v>1.1979999999999999E-2</v>
      </c>
      <c r="N10" s="151">
        <v>5.9082000000000003E-2</v>
      </c>
      <c r="O10" s="151">
        <v>1.1025E-2</v>
      </c>
      <c r="P10" s="151">
        <v>9.8049999999999995E-3</v>
      </c>
      <c r="Q10" s="151">
        <v>3.5E-4</v>
      </c>
      <c r="R10" s="151">
        <v>4.7330000000000002E-3</v>
      </c>
      <c r="S10" s="151">
        <v>8.0330000000000002E-3</v>
      </c>
      <c r="T10" s="151">
        <v>1.7829999999999999E-3</v>
      </c>
      <c r="U10" s="151">
        <v>8.1650000000000004E-3</v>
      </c>
      <c r="V10" s="151">
        <v>6.136E-3</v>
      </c>
      <c r="W10" s="167" t="s">
        <v>150</v>
      </c>
      <c r="X10" s="151">
        <v>5.5589999999999997E-3</v>
      </c>
      <c r="Y10" s="151">
        <v>1.7499999999999998E-3</v>
      </c>
      <c r="Z10" s="151">
        <v>1.3563E-2</v>
      </c>
      <c r="AA10" s="151">
        <v>1.14E-2</v>
      </c>
      <c r="AB10" s="167" t="s">
        <v>150</v>
      </c>
      <c r="AC10" s="151">
        <v>6.9999999999999999E-4</v>
      </c>
      <c r="AD10" s="167" t="s">
        <v>150</v>
      </c>
      <c r="AE10" s="167" t="s">
        <v>150</v>
      </c>
      <c r="AF10" s="151">
        <v>3.1987000000000002E-2</v>
      </c>
      <c r="AG10" s="151">
        <v>2.0920000000000001E-3</v>
      </c>
      <c r="AH10" s="151">
        <v>2.6250000000000002E-3</v>
      </c>
      <c r="AI10" s="151">
        <v>1.0039999999999999E-3</v>
      </c>
      <c r="AJ10" s="151">
        <v>5.2499999999999997E-4</v>
      </c>
      <c r="AK10" s="151">
        <v>4.1570000000000001E-3</v>
      </c>
      <c r="AL10" s="151">
        <v>8.6420000000000004E-3</v>
      </c>
      <c r="AM10" s="167" t="s">
        <v>150</v>
      </c>
      <c r="AN10" s="151">
        <v>3.0199999999999997E-3</v>
      </c>
      <c r="AO10" s="151">
        <v>2.5580000000000004E-3</v>
      </c>
      <c r="AP10" s="151">
        <v>1.75E-4</v>
      </c>
      <c r="AQ10" s="151">
        <v>8.9990000000000001E-3</v>
      </c>
      <c r="AR10" s="151">
        <v>2.843E-3</v>
      </c>
      <c r="AS10" s="151">
        <v>1.7359999999999999E-3</v>
      </c>
      <c r="AT10" s="151">
        <v>4.0000000000000003E-5</v>
      </c>
      <c r="AU10" s="151">
        <v>3.5799999999999997E-4</v>
      </c>
      <c r="AV10" s="151">
        <v>6.5812000000000009E-2</v>
      </c>
      <c r="AW10" s="151">
        <v>2.2499999999999999E-4</v>
      </c>
      <c r="AX10" s="151">
        <v>7.9000000000000001E-4</v>
      </c>
      <c r="AY10" s="151">
        <v>2.1099999999999999E-3</v>
      </c>
      <c r="AZ10" s="151">
        <v>1.024E-3</v>
      </c>
      <c r="BA10" s="151">
        <v>9.0399999999999996E-4</v>
      </c>
      <c r="BB10" s="151">
        <v>2.52E-4</v>
      </c>
      <c r="BC10" s="151">
        <v>2.7E-4</v>
      </c>
      <c r="BD10" s="151" t="s">
        <v>150</v>
      </c>
      <c r="BE10" s="151">
        <v>1.3569999999999999E-3</v>
      </c>
      <c r="BF10" s="151">
        <v>3.57E-4</v>
      </c>
      <c r="BG10" s="151">
        <v>1.436E-3</v>
      </c>
      <c r="BH10" s="151">
        <v>1.5430000000000001E-3</v>
      </c>
      <c r="BI10" s="151">
        <v>1.096E-3</v>
      </c>
      <c r="BJ10" s="151">
        <v>2.346E-3</v>
      </c>
      <c r="BK10" s="10"/>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row>
    <row r="11" spans="1:183" x14ac:dyDescent="0.35">
      <c r="A11" s="10"/>
      <c r="B11" s="25" t="s">
        <v>114</v>
      </c>
      <c r="C11" s="152">
        <v>5.9670000000000001E-3</v>
      </c>
      <c r="D11" s="155" t="s">
        <v>150</v>
      </c>
      <c r="E11" s="155" t="s">
        <v>150</v>
      </c>
      <c r="F11" s="152">
        <v>6.7999999999999999E-5</v>
      </c>
      <c r="G11" s="152">
        <v>8.9849999999999999E-3</v>
      </c>
      <c r="H11" s="152">
        <v>3.4999999999999997E-5</v>
      </c>
      <c r="I11" s="152">
        <v>1.0579999999999999E-3</v>
      </c>
      <c r="J11" s="152">
        <v>1.8E-5</v>
      </c>
      <c r="K11" s="155" t="s">
        <v>150</v>
      </c>
      <c r="L11" s="152">
        <v>1.7100000000000001E-4</v>
      </c>
      <c r="M11" s="152">
        <v>1.1050000000000001E-2</v>
      </c>
      <c r="N11" s="152">
        <v>7.6900000000000004E-4</v>
      </c>
      <c r="O11" s="155" t="s">
        <v>150</v>
      </c>
      <c r="P11" s="155" t="s">
        <v>150</v>
      </c>
      <c r="Q11" s="155" t="s">
        <v>150</v>
      </c>
      <c r="R11" s="155" t="s">
        <v>150</v>
      </c>
      <c r="S11" s="152">
        <v>2.8500000000000001E-3</v>
      </c>
      <c r="T11" s="155" t="s">
        <v>150</v>
      </c>
      <c r="U11" s="152">
        <v>7.7400000000000006E-4</v>
      </c>
      <c r="V11" s="152">
        <v>1.9000000000000001E-5</v>
      </c>
      <c r="W11" s="155" t="s">
        <v>150</v>
      </c>
      <c r="X11" s="155" t="s">
        <v>150</v>
      </c>
      <c r="Y11" s="152">
        <v>2.1440000000000001E-3</v>
      </c>
      <c r="Z11" s="155" t="s">
        <v>150</v>
      </c>
      <c r="AA11" s="155"/>
      <c r="AB11" s="152">
        <v>3.6000000000000001E-5</v>
      </c>
      <c r="AC11" s="155" t="s">
        <v>150</v>
      </c>
      <c r="AD11" s="155" t="s">
        <v>150</v>
      </c>
      <c r="AE11" s="155" t="s">
        <v>150</v>
      </c>
      <c r="AF11" s="155" t="s">
        <v>150</v>
      </c>
      <c r="AG11" s="155" t="s">
        <v>150</v>
      </c>
      <c r="AH11" s="155" t="s">
        <v>150</v>
      </c>
      <c r="AI11" s="155" t="s">
        <v>150</v>
      </c>
      <c r="AJ11" s="152">
        <v>1.4200000000000001E-4</v>
      </c>
      <c r="AK11" s="155" t="s">
        <v>150</v>
      </c>
      <c r="AL11" s="152">
        <v>8.3459999999999993E-3</v>
      </c>
      <c r="AM11" s="152">
        <v>7.4999999999999997E-3</v>
      </c>
      <c r="AN11" s="152">
        <v>1.1299999999999999E-3</v>
      </c>
      <c r="AO11" s="152">
        <v>1.75E-4</v>
      </c>
      <c r="AP11" s="155" t="s">
        <v>150</v>
      </c>
      <c r="AQ11" s="155" t="s">
        <v>150</v>
      </c>
      <c r="AR11" s="155" t="s">
        <v>150</v>
      </c>
      <c r="AS11" s="152">
        <v>4.3199999999999998E-4</v>
      </c>
      <c r="AT11" s="155" t="s">
        <v>150</v>
      </c>
      <c r="AU11" s="155" t="s">
        <v>150</v>
      </c>
      <c r="AV11" s="155" t="s">
        <v>150</v>
      </c>
      <c r="AW11" s="152">
        <v>1.0638E-2</v>
      </c>
      <c r="AX11" s="152">
        <v>2.4600000000000002E-4</v>
      </c>
      <c r="AY11" s="152">
        <v>9.7959999999999992E-3</v>
      </c>
      <c r="AZ11" s="152">
        <v>1.024E-3</v>
      </c>
      <c r="BA11" s="152">
        <v>8.2400000000000008E-4</v>
      </c>
      <c r="BB11" s="152" t="s">
        <v>150</v>
      </c>
      <c r="BC11" s="152">
        <v>7.2000000000000002E-5</v>
      </c>
      <c r="BD11" s="152" t="s">
        <v>150</v>
      </c>
      <c r="BE11" s="152">
        <v>1.1510000000000001E-3</v>
      </c>
      <c r="BF11" s="152">
        <v>6.5999999999999992E-5</v>
      </c>
      <c r="BG11" s="152">
        <v>1.37E-4</v>
      </c>
      <c r="BH11" s="152">
        <v>2.1450000000000002E-3</v>
      </c>
      <c r="BI11" s="152">
        <v>4.7535000000000001E-2</v>
      </c>
      <c r="BJ11" s="152" t="s">
        <v>150</v>
      </c>
      <c r="BK11" s="10"/>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row>
    <row r="12" spans="1:183" x14ac:dyDescent="0.35">
      <c r="A12" s="10"/>
      <c r="B12" s="76" t="s">
        <v>115</v>
      </c>
      <c r="C12" s="151">
        <v>6.4850000000000003E-3</v>
      </c>
      <c r="D12" s="167" t="s">
        <v>150</v>
      </c>
      <c r="E12" s="167" t="s">
        <v>150</v>
      </c>
      <c r="F12" s="167" t="s">
        <v>150</v>
      </c>
      <c r="G12" s="167" t="s">
        <v>150</v>
      </c>
      <c r="H12" s="167" t="s">
        <v>150</v>
      </c>
      <c r="I12" s="151">
        <v>1.15E-2</v>
      </c>
      <c r="J12" s="167" t="s">
        <v>150</v>
      </c>
      <c r="K12" s="167" t="s">
        <v>150</v>
      </c>
      <c r="L12" s="151">
        <v>1.9000000000000001E-5</v>
      </c>
      <c r="M12" s="151">
        <v>1.1127E-2</v>
      </c>
      <c r="N12" s="151">
        <v>8.2089999999999993E-3</v>
      </c>
      <c r="O12" s="167" t="s">
        <v>150</v>
      </c>
      <c r="P12" s="151">
        <v>1.2750000000000001E-3</v>
      </c>
      <c r="Q12" s="167" t="s">
        <v>150</v>
      </c>
      <c r="R12" s="167" t="s">
        <v>150</v>
      </c>
      <c r="S12" s="167" t="s">
        <v>150</v>
      </c>
      <c r="T12" s="167" t="s">
        <v>150</v>
      </c>
      <c r="U12" s="151">
        <v>7.45E-4</v>
      </c>
      <c r="V12" s="167" t="s">
        <v>150</v>
      </c>
      <c r="W12" s="167" t="s">
        <v>150</v>
      </c>
      <c r="X12" s="167" t="s">
        <v>150</v>
      </c>
      <c r="Y12" s="167" t="s">
        <v>150</v>
      </c>
      <c r="Z12" s="151">
        <v>7.9799999999999992E-3</v>
      </c>
      <c r="AA12" s="167"/>
      <c r="AB12" s="167" t="s">
        <v>150</v>
      </c>
      <c r="AC12" s="167" t="s">
        <v>150</v>
      </c>
      <c r="AD12" s="167" t="s">
        <v>150</v>
      </c>
      <c r="AE12" s="167" t="s">
        <v>150</v>
      </c>
      <c r="AF12" s="167" t="s">
        <v>150</v>
      </c>
      <c r="AG12" s="167" t="s">
        <v>150</v>
      </c>
      <c r="AH12" s="151">
        <v>1.0000000000000001E-5</v>
      </c>
      <c r="AI12" s="167" t="s">
        <v>150</v>
      </c>
      <c r="AJ12" s="151">
        <v>2.6200000000000003E-4</v>
      </c>
      <c r="AK12" s="167" t="s">
        <v>150</v>
      </c>
      <c r="AL12" s="151">
        <v>8.072000000000001E-3</v>
      </c>
      <c r="AM12" s="151">
        <v>6.7070000000000003E-3</v>
      </c>
      <c r="AN12" s="151">
        <v>3.764E-3</v>
      </c>
      <c r="AO12" s="151">
        <v>8.5699999999999991E-4</v>
      </c>
      <c r="AP12" s="167" t="s">
        <v>150</v>
      </c>
      <c r="AQ12" s="167" t="s">
        <v>150</v>
      </c>
      <c r="AR12" s="167" t="s">
        <v>150</v>
      </c>
      <c r="AS12" s="167" t="s">
        <v>150</v>
      </c>
      <c r="AT12" s="167" t="s">
        <v>150</v>
      </c>
      <c r="AU12" s="167" t="s">
        <v>150</v>
      </c>
      <c r="AV12" s="167" t="s">
        <v>150</v>
      </c>
      <c r="AW12" s="151">
        <v>7.7130000000000002E-3</v>
      </c>
      <c r="AX12" s="167" t="s">
        <v>150</v>
      </c>
      <c r="AY12" s="151">
        <v>8.92E-4</v>
      </c>
      <c r="AZ12" s="151">
        <v>6.0300000000000002E-4</v>
      </c>
      <c r="BA12" s="151">
        <v>3.326E-3</v>
      </c>
      <c r="BB12" s="151" t="s">
        <v>150</v>
      </c>
      <c r="BC12" s="151" t="s">
        <v>150</v>
      </c>
      <c r="BD12" s="151" t="s">
        <v>150</v>
      </c>
      <c r="BE12" s="151">
        <v>1.035E-2</v>
      </c>
      <c r="BF12" s="151">
        <v>1.5999999999999999E-5</v>
      </c>
      <c r="BG12" s="151">
        <v>4.3999999999999999E-5</v>
      </c>
      <c r="BH12" s="151">
        <v>1.8E-3</v>
      </c>
      <c r="BI12" s="151">
        <v>2.2224000000000001E-2</v>
      </c>
      <c r="BJ12" s="151" t="s">
        <v>150</v>
      </c>
      <c r="BK12" s="10"/>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row>
    <row r="13" spans="1:183" x14ac:dyDescent="0.35">
      <c r="A13" s="10"/>
      <c r="B13" s="25" t="s">
        <v>116</v>
      </c>
      <c r="C13" s="155" t="s">
        <v>150</v>
      </c>
      <c r="D13" s="155" t="s">
        <v>150</v>
      </c>
      <c r="E13" s="152" t="s">
        <v>150</v>
      </c>
      <c r="F13" s="152">
        <v>7.7340000000000004E-3</v>
      </c>
      <c r="G13" s="152" t="s">
        <v>150</v>
      </c>
      <c r="H13" s="152" t="s">
        <v>150</v>
      </c>
      <c r="I13" s="155" t="s">
        <v>150</v>
      </c>
      <c r="J13" s="152">
        <v>5.2999999999999998E-4</v>
      </c>
      <c r="K13" s="152">
        <v>7.5000000000000002E-4</v>
      </c>
      <c r="L13" s="155" t="s">
        <v>150</v>
      </c>
      <c r="M13" s="152">
        <v>1E-4</v>
      </c>
      <c r="N13" s="152">
        <v>4.8939999999999999E-3</v>
      </c>
      <c r="O13" s="152">
        <v>2.6979999999999999E-3</v>
      </c>
      <c r="P13" s="152">
        <v>2.6029999999999998E-3</v>
      </c>
      <c r="Q13" s="152">
        <v>4.0000000000000003E-5</v>
      </c>
      <c r="R13" s="155" t="s">
        <v>150</v>
      </c>
      <c r="S13" s="155" t="s">
        <v>150</v>
      </c>
      <c r="T13" s="152">
        <v>1.4506E-2</v>
      </c>
      <c r="U13" s="152">
        <v>7.1570000000000002E-3</v>
      </c>
      <c r="V13" s="152">
        <v>7.6379999999999998E-3</v>
      </c>
      <c r="W13" s="152">
        <v>7.1279999999999998E-3</v>
      </c>
      <c r="X13" s="152">
        <v>9.0000000000000006E-5</v>
      </c>
      <c r="Y13" s="152">
        <v>7.1779999999999995E-3</v>
      </c>
      <c r="Z13" s="155" t="s">
        <v>150</v>
      </c>
      <c r="AA13" s="152">
        <v>2.0000000000000001E-4</v>
      </c>
      <c r="AB13" s="152">
        <v>7.1279999999999998E-3</v>
      </c>
      <c r="AC13" s="155" t="s">
        <v>150</v>
      </c>
      <c r="AD13" s="155" t="s">
        <v>150</v>
      </c>
      <c r="AE13" s="155" t="s">
        <v>150</v>
      </c>
      <c r="AF13" s="152">
        <v>2.578E-3</v>
      </c>
      <c r="AG13" s="152">
        <v>9.3499999999999996E-4</v>
      </c>
      <c r="AH13" s="155" t="s">
        <v>150</v>
      </c>
      <c r="AI13" s="155" t="s">
        <v>150</v>
      </c>
      <c r="AJ13" s="152">
        <v>2.578E-3</v>
      </c>
      <c r="AK13" s="152">
        <v>3.8314000000000001E-2</v>
      </c>
      <c r="AL13" s="155" t="s">
        <v>150</v>
      </c>
      <c r="AM13" s="155" t="s">
        <v>150</v>
      </c>
      <c r="AN13" s="155" t="s">
        <v>150</v>
      </c>
      <c r="AO13" s="155" t="s">
        <v>150</v>
      </c>
      <c r="AP13" s="155" t="s">
        <v>150</v>
      </c>
      <c r="AQ13" s="155" t="s">
        <v>150</v>
      </c>
      <c r="AR13" s="155" t="s">
        <v>150</v>
      </c>
      <c r="AS13" s="155" t="s">
        <v>150</v>
      </c>
      <c r="AT13" s="155" t="s">
        <v>150</v>
      </c>
      <c r="AU13" s="155" t="s">
        <v>150</v>
      </c>
      <c r="AV13" s="155" t="s">
        <v>150</v>
      </c>
      <c r="AW13" s="155" t="s">
        <v>150</v>
      </c>
      <c r="AX13" s="155" t="s">
        <v>150</v>
      </c>
      <c r="AY13" s="152">
        <v>1.173E-3</v>
      </c>
      <c r="AZ13" s="152">
        <v>1.5871E-2</v>
      </c>
      <c r="BA13" s="152">
        <v>7.1279999999999998E-3</v>
      </c>
      <c r="BB13" s="152">
        <v>7.1279999999999998E-3</v>
      </c>
      <c r="BC13" s="152">
        <v>2.7650000000000001E-3</v>
      </c>
      <c r="BD13" s="152" t="s">
        <v>150</v>
      </c>
      <c r="BE13" s="152">
        <v>7.4689999999999999E-3</v>
      </c>
      <c r="BF13" s="152">
        <v>3.1799999999999998E-4</v>
      </c>
      <c r="BG13" s="152" t="s">
        <v>150</v>
      </c>
      <c r="BH13" s="152">
        <v>4.0249999999999999E-3</v>
      </c>
      <c r="BI13" s="152" t="s">
        <v>150</v>
      </c>
      <c r="BJ13" s="152" t="s">
        <v>150</v>
      </c>
      <c r="BK13" s="10"/>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row>
    <row r="14" spans="1:183" x14ac:dyDescent="0.35">
      <c r="A14" s="10"/>
      <c r="B14" s="76" t="s">
        <v>117</v>
      </c>
      <c r="C14" s="167" t="s">
        <v>150</v>
      </c>
      <c r="D14" s="151">
        <v>1.647E-3</v>
      </c>
      <c r="E14" s="151">
        <v>1.15E-3</v>
      </c>
      <c r="F14" s="151">
        <v>1.27E-4</v>
      </c>
      <c r="G14" s="151">
        <v>8.34E-4</v>
      </c>
      <c r="H14" s="151">
        <v>5.6109999999999997E-3</v>
      </c>
      <c r="I14" s="151">
        <v>3.0460000000000001E-3</v>
      </c>
      <c r="J14" s="151">
        <v>5.4999999999999992E-4</v>
      </c>
      <c r="K14" s="151">
        <v>9.3400000000000004E-4</v>
      </c>
      <c r="L14" s="151">
        <v>1.6799999999999999E-4</v>
      </c>
      <c r="M14" s="151">
        <v>2.2500000000000002E-4</v>
      </c>
      <c r="N14" s="151">
        <v>5.3329999999999995E-2</v>
      </c>
      <c r="O14" s="167" t="s">
        <v>150</v>
      </c>
      <c r="P14" s="167" t="s">
        <v>150</v>
      </c>
      <c r="Q14" s="167" t="s">
        <v>150</v>
      </c>
      <c r="R14" s="151">
        <v>3.5209999999999998E-3</v>
      </c>
      <c r="S14" s="151">
        <v>9.8499999999999998E-4</v>
      </c>
      <c r="T14" s="167" t="s">
        <v>150</v>
      </c>
      <c r="U14" s="151">
        <v>2.127E-3</v>
      </c>
      <c r="V14" s="151">
        <v>2.5000000000000001E-5</v>
      </c>
      <c r="W14" s="151">
        <v>7.5000000000000002E-4</v>
      </c>
      <c r="X14" s="151">
        <v>3.0600000000000001E-4</v>
      </c>
      <c r="Y14" s="151">
        <v>3.7599999999999998E-4</v>
      </c>
      <c r="Z14" s="151">
        <v>3.5300000000000002E-3</v>
      </c>
      <c r="AA14" s="151">
        <v>8.9999999999999998E-4</v>
      </c>
      <c r="AB14" s="167" t="s">
        <v>150</v>
      </c>
      <c r="AC14" s="167" t="s">
        <v>150</v>
      </c>
      <c r="AD14" s="167" t="s">
        <v>150</v>
      </c>
      <c r="AE14" s="151">
        <v>2.0000000000000002E-5</v>
      </c>
      <c r="AF14" s="167" t="s">
        <v>150</v>
      </c>
      <c r="AG14" s="151">
        <v>7.7770000000000001E-3</v>
      </c>
      <c r="AH14" s="167" t="s">
        <v>150</v>
      </c>
      <c r="AI14" s="151">
        <v>1.8100000000000001E-4</v>
      </c>
      <c r="AJ14" s="151">
        <v>7.5900000000000002E-4</v>
      </c>
      <c r="AK14" s="151">
        <v>1.7276E-2</v>
      </c>
      <c r="AL14" s="151">
        <v>3.88E-4</v>
      </c>
      <c r="AM14" s="167" t="s">
        <v>150</v>
      </c>
      <c r="AN14" s="167" t="s">
        <v>150</v>
      </c>
      <c r="AO14" s="167" t="s">
        <v>150</v>
      </c>
      <c r="AP14" s="151">
        <v>1.4319999999999999E-3</v>
      </c>
      <c r="AQ14" s="151">
        <v>8.3600000000000005E-4</v>
      </c>
      <c r="AR14" s="151">
        <v>1.3583E-2</v>
      </c>
      <c r="AS14" s="167" t="s">
        <v>150</v>
      </c>
      <c r="AT14" s="151">
        <v>1.7894E-2</v>
      </c>
      <c r="AU14" s="151">
        <v>6.8099999999999996E-4</v>
      </c>
      <c r="AV14" s="151">
        <v>1.7899999999999999E-4</v>
      </c>
      <c r="AW14" s="151">
        <v>3.6578999999999993E-2</v>
      </c>
      <c r="AX14" s="167" t="s">
        <v>150</v>
      </c>
      <c r="AY14" s="151">
        <v>6.6239999999999997E-3</v>
      </c>
      <c r="AZ14" s="151">
        <v>6.8279999999999999E-3</v>
      </c>
      <c r="BA14" s="151">
        <v>1.7153999999999999E-2</v>
      </c>
      <c r="BB14" s="151">
        <v>7.9999999999999996E-6</v>
      </c>
      <c r="BC14" s="151">
        <v>1.7843000000000001E-2</v>
      </c>
      <c r="BD14" s="151">
        <v>3.5799999999999997E-4</v>
      </c>
      <c r="BE14" s="151">
        <v>1.3050000000000002E-3</v>
      </c>
      <c r="BF14" s="151">
        <v>5.579999999999999E-4</v>
      </c>
      <c r="BG14" s="151">
        <v>1.0979999999999998E-2</v>
      </c>
      <c r="BH14" s="151" t="s">
        <v>150</v>
      </c>
      <c r="BI14" s="151">
        <v>1.9798E-2</v>
      </c>
      <c r="BJ14" s="151">
        <v>8.3490000000000005E-3</v>
      </c>
      <c r="BK14" s="10"/>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row>
    <row r="15" spans="1:183" x14ac:dyDescent="0.35">
      <c r="A15" s="10"/>
      <c r="B15" s="25" t="s">
        <v>118</v>
      </c>
      <c r="C15" s="152">
        <v>7.9999999999999996E-6</v>
      </c>
      <c r="D15" s="152">
        <v>9.8999999999999994E-5</v>
      </c>
      <c r="E15" s="152">
        <v>3.6000000000000001E-5</v>
      </c>
      <c r="F15" s="152">
        <v>1.21E-4</v>
      </c>
      <c r="G15" s="155" t="s">
        <v>150</v>
      </c>
      <c r="H15" s="152">
        <v>2.9589999999999998E-3</v>
      </c>
      <c r="I15" s="155" t="s">
        <v>150</v>
      </c>
      <c r="J15" s="152">
        <v>7.4999999999999993E-5</v>
      </c>
      <c r="K15" s="155" t="s">
        <v>150</v>
      </c>
      <c r="L15" s="152">
        <v>3.6059999999999998E-3</v>
      </c>
      <c r="M15" s="155" t="s">
        <v>150</v>
      </c>
      <c r="N15" s="152">
        <v>6.7030000000000006E-3</v>
      </c>
      <c r="O15" s="152">
        <v>2.2059999999999996E-3</v>
      </c>
      <c r="P15" s="155" t="s">
        <v>150</v>
      </c>
      <c r="Q15" s="155" t="s">
        <v>150</v>
      </c>
      <c r="R15" s="152">
        <v>7.6800000000000002E-4</v>
      </c>
      <c r="S15" s="155" t="s">
        <v>150</v>
      </c>
      <c r="T15" s="152">
        <v>9.9999999999999995E-7</v>
      </c>
      <c r="U15" s="152">
        <v>7.0000000000000007E-5</v>
      </c>
      <c r="V15" s="155" t="s">
        <v>150</v>
      </c>
      <c r="W15" s="152">
        <v>9.0000000000000002E-6</v>
      </c>
      <c r="X15" s="155" t="s">
        <v>150</v>
      </c>
      <c r="Y15" s="155" t="s">
        <v>150</v>
      </c>
      <c r="Z15" s="155" t="s">
        <v>150</v>
      </c>
      <c r="AA15" s="155"/>
      <c r="AB15" s="155" t="s">
        <v>150</v>
      </c>
      <c r="AC15" s="155" t="s">
        <v>150</v>
      </c>
      <c r="AD15" s="155" t="s">
        <v>150</v>
      </c>
      <c r="AE15" s="152">
        <v>6.7500000000000004E-4</v>
      </c>
      <c r="AF15" s="155" t="s">
        <v>150</v>
      </c>
      <c r="AG15" s="152">
        <v>1.9699999999999999E-4</v>
      </c>
      <c r="AH15" s="152">
        <v>1.2300000000000001E-4</v>
      </c>
      <c r="AI15" s="152">
        <v>1.9000000000000001E-5</v>
      </c>
      <c r="AJ15" s="152">
        <v>6.8999999999999997E-5</v>
      </c>
      <c r="AK15" s="152">
        <v>5.8E-5</v>
      </c>
      <c r="AL15" s="152">
        <v>1.18E-4</v>
      </c>
      <c r="AM15" s="155" t="s">
        <v>150</v>
      </c>
      <c r="AN15" s="152">
        <v>2.1699999999999999E-4</v>
      </c>
      <c r="AO15" s="152">
        <v>2.22E-4</v>
      </c>
      <c r="AP15" s="152">
        <v>8.6000000000000003E-5</v>
      </c>
      <c r="AQ15" s="155" t="s">
        <v>150</v>
      </c>
      <c r="AR15" s="155" t="s">
        <v>150</v>
      </c>
      <c r="AS15" s="152">
        <v>5.8500000000000002E-4</v>
      </c>
      <c r="AT15" s="155" t="s">
        <v>150</v>
      </c>
      <c r="AU15" s="152">
        <v>4.4799999999999999E-4</v>
      </c>
      <c r="AV15" s="155" t="s">
        <v>150</v>
      </c>
      <c r="AW15" s="155" t="s">
        <v>150</v>
      </c>
      <c r="AX15" s="152">
        <v>1.1169999999999999E-3</v>
      </c>
      <c r="AY15" s="152">
        <v>1.8489999999999999E-3</v>
      </c>
      <c r="AZ15" s="152">
        <v>3.1206999999999999E-2</v>
      </c>
      <c r="BA15" s="152" t="s">
        <v>150</v>
      </c>
      <c r="BB15" s="152">
        <v>7.1000000000000005E-5</v>
      </c>
      <c r="BC15" s="152" t="s">
        <v>150</v>
      </c>
      <c r="BD15" s="152">
        <v>2.2660000000000002E-3</v>
      </c>
      <c r="BE15" s="152">
        <v>1.35E-4</v>
      </c>
      <c r="BF15" s="152">
        <v>8.0000000000000007E-5</v>
      </c>
      <c r="BG15" s="152">
        <v>1.2999999999999999E-5</v>
      </c>
      <c r="BH15" s="152" t="s">
        <v>150</v>
      </c>
      <c r="BI15" s="152">
        <v>2.41E-4</v>
      </c>
      <c r="BJ15" s="152">
        <v>5.7200000000000003E-4</v>
      </c>
      <c r="BK15" s="10"/>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row>
    <row r="16" spans="1:183" x14ac:dyDescent="0.35">
      <c r="A16" s="10"/>
      <c r="B16" s="76" t="s">
        <v>119</v>
      </c>
      <c r="C16" s="151">
        <v>3.1253999999999997E-2</v>
      </c>
      <c r="D16" s="151">
        <v>6.2528E-2</v>
      </c>
      <c r="E16" s="151">
        <v>8.5639000000000007E-2</v>
      </c>
      <c r="F16" s="151">
        <v>3.0915999999999999E-2</v>
      </c>
      <c r="G16" s="151">
        <v>0.153862</v>
      </c>
      <c r="H16" s="151">
        <v>0.12421</v>
      </c>
      <c r="I16" s="151">
        <v>0.12815099999999999</v>
      </c>
      <c r="J16" s="151">
        <v>0.13144</v>
      </c>
      <c r="K16" s="151">
        <v>0.12573000000000001</v>
      </c>
      <c r="L16" s="151">
        <v>0.14354999999999998</v>
      </c>
      <c r="M16" s="151">
        <v>0.18944900000000001</v>
      </c>
      <c r="N16" s="151">
        <v>7.1850000000000011E-2</v>
      </c>
      <c r="O16" s="151">
        <v>9.4350000000000003E-2</v>
      </c>
      <c r="P16" s="151">
        <v>3.0571000000000001E-2</v>
      </c>
      <c r="Q16" s="151">
        <v>0.12377299999999999</v>
      </c>
      <c r="R16" s="151">
        <v>0.124269</v>
      </c>
      <c r="S16" s="151">
        <v>0.25015699999999996</v>
      </c>
      <c r="T16" s="151">
        <v>0.15657199999999999</v>
      </c>
      <c r="U16" s="151">
        <v>7.9999999999999993E-5</v>
      </c>
      <c r="V16" s="151">
        <v>0.12434199999999999</v>
      </c>
      <c r="W16" s="151">
        <v>0.133828</v>
      </c>
      <c r="X16" s="151">
        <v>0.24291199999999999</v>
      </c>
      <c r="Y16" s="151">
        <v>0.198575</v>
      </c>
      <c r="Z16" s="151">
        <v>7.0263000000000006E-2</v>
      </c>
      <c r="AA16" s="151">
        <v>0.15876000000000001</v>
      </c>
      <c r="AB16" s="151">
        <v>0.16385</v>
      </c>
      <c r="AC16" s="151">
        <v>0.13012399999999999</v>
      </c>
      <c r="AD16" s="151">
        <v>1.008E-3</v>
      </c>
      <c r="AE16" s="151">
        <v>2.1696E-2</v>
      </c>
      <c r="AF16" s="151">
        <v>8.4565000000000001E-2</v>
      </c>
      <c r="AG16" s="151">
        <v>4.0289999999999999E-2</v>
      </c>
      <c r="AH16" s="151">
        <v>0.20388500000000001</v>
      </c>
      <c r="AI16" s="151">
        <v>0.258245</v>
      </c>
      <c r="AJ16" s="151">
        <v>0.16111999999999999</v>
      </c>
      <c r="AK16" s="151">
        <v>0.25999600000000006</v>
      </c>
      <c r="AL16" s="151">
        <v>9.6795000000000006E-2</v>
      </c>
      <c r="AM16" s="151">
        <v>3.4723000000000004E-2</v>
      </c>
      <c r="AN16" s="151">
        <v>3.3480999999999997E-2</v>
      </c>
      <c r="AO16" s="151">
        <v>0.173434</v>
      </c>
      <c r="AP16" s="151">
        <v>0.13970600000000002</v>
      </c>
      <c r="AQ16" s="151">
        <v>0.13638399999999998</v>
      </c>
      <c r="AR16" s="151">
        <v>0.12088500000000001</v>
      </c>
      <c r="AS16" s="151">
        <v>7.3422000000000001E-2</v>
      </c>
      <c r="AT16" s="151">
        <v>0.16998000000000002</v>
      </c>
      <c r="AU16" s="151">
        <v>0.14669599999999999</v>
      </c>
      <c r="AV16" s="151">
        <v>3.5923999999999998E-2</v>
      </c>
      <c r="AW16" s="151">
        <v>1.8474999999999998E-2</v>
      </c>
      <c r="AX16" s="151">
        <v>0.12501699999999999</v>
      </c>
      <c r="AY16" s="151">
        <v>7.3727999999999988E-2</v>
      </c>
      <c r="AZ16" s="151">
        <v>0.11428300000000001</v>
      </c>
      <c r="BA16" s="151">
        <v>0.20824100000000001</v>
      </c>
      <c r="BB16" s="151">
        <v>0.25189600000000006</v>
      </c>
      <c r="BC16" s="151">
        <v>0.51497899999999996</v>
      </c>
      <c r="BD16" s="151">
        <v>0.19936999999999999</v>
      </c>
      <c r="BE16" s="151">
        <v>0.56116599999999994</v>
      </c>
      <c r="BF16" s="151">
        <v>0.14618</v>
      </c>
      <c r="BG16" s="151">
        <v>0.34101900000000002</v>
      </c>
      <c r="BH16" s="151">
        <v>0.19276299999999999</v>
      </c>
      <c r="BI16" s="151">
        <v>0.469746</v>
      </c>
      <c r="BJ16" s="151">
        <v>0.22974899999999998</v>
      </c>
      <c r="BK16" s="1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row>
    <row r="17" spans="1:183" x14ac:dyDescent="0.35">
      <c r="A17" s="10"/>
      <c r="B17" s="25" t="s">
        <v>120</v>
      </c>
      <c r="C17" s="152">
        <v>1.7440000000000001E-2</v>
      </c>
      <c r="D17" s="152">
        <v>3.2490000000000002E-3</v>
      </c>
      <c r="E17" s="152">
        <v>5.2528000000000005E-2</v>
      </c>
      <c r="F17" s="152">
        <v>1.0763999999999999E-2</v>
      </c>
      <c r="G17" s="152">
        <v>1.5994000000000001E-2</v>
      </c>
      <c r="H17" s="152">
        <v>2.0455999999999998E-2</v>
      </c>
      <c r="I17" s="152">
        <v>3.075E-2</v>
      </c>
      <c r="J17" s="152">
        <v>5.6129999999999999E-3</v>
      </c>
      <c r="K17" s="152">
        <v>5.7539999999999996E-3</v>
      </c>
      <c r="L17" s="152">
        <v>2.4993000000000001E-2</v>
      </c>
      <c r="M17" s="152">
        <v>1.4496999999999999E-2</v>
      </c>
      <c r="N17" s="152">
        <v>4.1759999999999999E-2</v>
      </c>
      <c r="O17" s="152">
        <v>2.2067E-2</v>
      </c>
      <c r="P17" s="152">
        <v>2.9257999999999999E-2</v>
      </c>
      <c r="Q17" s="152">
        <v>4.8129999999999996E-3</v>
      </c>
      <c r="R17" s="152">
        <v>2.4993999999999999E-2</v>
      </c>
      <c r="S17" s="152">
        <v>4.5804999999999998E-2</v>
      </c>
      <c r="T17" s="152">
        <v>1.9395999999999997E-2</v>
      </c>
      <c r="U17" s="152">
        <v>1.9153E-2</v>
      </c>
      <c r="V17" s="152">
        <v>4.2389999999999997E-3</v>
      </c>
      <c r="W17" s="152">
        <v>3.4480999999999998E-2</v>
      </c>
      <c r="X17" s="152">
        <v>2.7108000000000004E-2</v>
      </c>
      <c r="Y17" s="152">
        <v>9.7920000000000004E-3</v>
      </c>
      <c r="Z17" s="152">
        <v>4.4559999999999999E-3</v>
      </c>
      <c r="AA17" s="152">
        <v>1.6640000000000001E-3</v>
      </c>
      <c r="AB17" s="152">
        <v>1.7846000000000001E-2</v>
      </c>
      <c r="AC17" s="152">
        <v>4.3680000000000004E-3</v>
      </c>
      <c r="AD17" s="152">
        <v>1.3849999999999999E-3</v>
      </c>
      <c r="AE17" s="152" t="s">
        <v>150</v>
      </c>
      <c r="AF17" s="152">
        <v>4.0947000000000004E-2</v>
      </c>
      <c r="AG17" s="152">
        <v>5.2300000000000003E-3</v>
      </c>
      <c r="AH17" s="152">
        <v>1.3450000000000001E-3</v>
      </c>
      <c r="AI17" s="152">
        <v>3.9599999999999998E-4</v>
      </c>
      <c r="AJ17" s="152">
        <v>4.2789999999999998E-3</v>
      </c>
      <c r="AK17" s="152">
        <v>1.5770000000000001E-3</v>
      </c>
      <c r="AL17" s="152">
        <v>1.3377E-2</v>
      </c>
      <c r="AM17" s="152">
        <v>2.0625000000000001E-2</v>
      </c>
      <c r="AN17" s="152">
        <v>4.2502999999999999E-2</v>
      </c>
      <c r="AO17" s="152">
        <v>1.1783E-2</v>
      </c>
      <c r="AP17" s="152">
        <v>1.0525E-2</v>
      </c>
      <c r="AQ17" s="152">
        <v>4.8177999999999999E-2</v>
      </c>
      <c r="AR17" s="152">
        <v>5.2069999999999998E-2</v>
      </c>
      <c r="AS17" s="152">
        <v>3.6523E-2</v>
      </c>
      <c r="AT17" s="152">
        <v>1.1044999999999999E-2</v>
      </c>
      <c r="AU17" s="152">
        <v>8.3094000000000001E-2</v>
      </c>
      <c r="AV17" s="152">
        <v>3.0669999999999999E-2</v>
      </c>
      <c r="AW17" s="152">
        <v>2.8701000000000001E-2</v>
      </c>
      <c r="AX17" s="152">
        <v>3.9745000000000003E-2</v>
      </c>
      <c r="AY17" s="152">
        <v>1.4827E-2</v>
      </c>
      <c r="AZ17" s="152">
        <v>8.7470000000000013E-3</v>
      </c>
      <c r="BA17" s="152">
        <v>8.1421000000000007E-2</v>
      </c>
      <c r="BB17" s="152">
        <v>3.4099000000000004E-2</v>
      </c>
      <c r="BC17" s="152">
        <v>2.375E-2</v>
      </c>
      <c r="BD17" s="152">
        <v>5.6519999999999999E-3</v>
      </c>
      <c r="BE17" s="152">
        <v>6.7449999999999993E-3</v>
      </c>
      <c r="BF17" s="152">
        <v>1.0534999999999999E-2</v>
      </c>
      <c r="BG17" s="152">
        <v>4.3420000000000004E-3</v>
      </c>
      <c r="BH17" s="152">
        <v>1.5380000000000001E-3</v>
      </c>
      <c r="BI17" s="152">
        <v>5.9140000000000009E-3</v>
      </c>
      <c r="BJ17" s="152">
        <v>0.11723600000000001</v>
      </c>
      <c r="BK17" s="10"/>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row>
    <row r="18" spans="1:183" x14ac:dyDescent="0.35">
      <c r="A18" s="10"/>
      <c r="B18" s="76" t="s">
        <v>121</v>
      </c>
      <c r="C18" s="151">
        <v>3.836E-3</v>
      </c>
      <c r="D18" s="151">
        <v>3.4329999999999999E-3</v>
      </c>
      <c r="E18" s="151">
        <v>7.8100000000000001E-4</v>
      </c>
      <c r="F18" s="151">
        <v>1.4858E-2</v>
      </c>
      <c r="G18" s="151">
        <v>4.2680000000000001E-3</v>
      </c>
      <c r="H18" s="151">
        <v>6.4338999999999993E-2</v>
      </c>
      <c r="I18" s="151">
        <v>1.2194E-2</v>
      </c>
      <c r="J18" s="151">
        <v>0.14549199999999998</v>
      </c>
      <c r="K18" s="151">
        <v>2.1329999999999999E-3</v>
      </c>
      <c r="L18" s="151">
        <v>3.354E-2</v>
      </c>
      <c r="M18" s="151">
        <v>6.69E-4</v>
      </c>
      <c r="N18" s="151">
        <v>5.7389999999999997E-2</v>
      </c>
      <c r="O18" s="151">
        <v>1.5890000000000001E-3</v>
      </c>
      <c r="P18" s="151">
        <v>1.7582E-2</v>
      </c>
      <c r="Q18" s="151">
        <v>2.8699999999999998E-4</v>
      </c>
      <c r="R18" s="151">
        <v>1.9759999999999999E-3</v>
      </c>
      <c r="S18" s="151">
        <v>9.1E-4</v>
      </c>
      <c r="T18" s="151">
        <v>5.9400000000000002E-4</v>
      </c>
      <c r="U18" s="151">
        <v>1.7832999999999998E-2</v>
      </c>
      <c r="V18" s="151">
        <v>1.1448E-2</v>
      </c>
      <c r="W18" s="151">
        <v>8.3909999999999992E-3</v>
      </c>
      <c r="X18" s="151">
        <v>1.9680000000000001E-3</v>
      </c>
      <c r="Y18" s="151">
        <v>1.1094E-2</v>
      </c>
      <c r="Z18" s="151">
        <v>2.9240000000000004E-3</v>
      </c>
      <c r="AA18" s="151">
        <v>3.0748000000000001E-2</v>
      </c>
      <c r="AB18" s="151">
        <v>1.3585E-2</v>
      </c>
      <c r="AC18" s="151">
        <v>6.7809000000000008E-2</v>
      </c>
      <c r="AD18" s="151">
        <v>8.0299999999999989E-4</v>
      </c>
      <c r="AE18" s="151">
        <v>2.3138000000000002E-2</v>
      </c>
      <c r="AF18" s="151">
        <v>9.2869000000000007E-2</v>
      </c>
      <c r="AG18" s="151">
        <v>6.3500000000000004E-4</v>
      </c>
      <c r="AH18" s="151">
        <v>1.3303000000000001E-2</v>
      </c>
      <c r="AI18" s="151">
        <v>3.5632999999999998E-2</v>
      </c>
      <c r="AJ18" s="151">
        <v>3.9459999999999999E-3</v>
      </c>
      <c r="AK18" s="151">
        <v>0.13697099999999998</v>
      </c>
      <c r="AL18" s="151">
        <v>1.0320000000000001E-2</v>
      </c>
      <c r="AM18" s="151">
        <v>3.4292000000000003E-2</v>
      </c>
      <c r="AN18" s="151">
        <v>6.7521999999999999E-2</v>
      </c>
      <c r="AO18" s="151">
        <v>1.5987000000000001E-2</v>
      </c>
      <c r="AP18" s="151">
        <v>5.934E-3</v>
      </c>
      <c r="AQ18" s="151">
        <v>6.3210000000000002E-3</v>
      </c>
      <c r="AR18" s="151">
        <v>9.8392000000000007E-2</v>
      </c>
      <c r="AS18" s="151">
        <v>3.7699999999999999E-3</v>
      </c>
      <c r="AT18" s="151">
        <v>2.0625999999999999E-2</v>
      </c>
      <c r="AU18" s="151">
        <v>4.1676999999999999E-2</v>
      </c>
      <c r="AV18" s="151">
        <v>0.15032500000000001</v>
      </c>
      <c r="AW18" s="151">
        <v>8.0678999999999987E-2</v>
      </c>
      <c r="AX18" s="151">
        <v>5.2774000000000001E-2</v>
      </c>
      <c r="AY18" s="151">
        <v>1.7559999999999999E-2</v>
      </c>
      <c r="AZ18" s="151">
        <v>3.9455999999999998E-2</v>
      </c>
      <c r="BA18" s="151">
        <v>0.12526199999999998</v>
      </c>
      <c r="BB18" s="151">
        <v>2.0957E-2</v>
      </c>
      <c r="BC18" s="151">
        <v>2.5894000000000004E-2</v>
      </c>
      <c r="BD18" s="151">
        <v>1.2219999999999998E-2</v>
      </c>
      <c r="BE18" s="151">
        <v>5.8270999999999989E-2</v>
      </c>
      <c r="BF18" s="151">
        <v>6.2918000000000002E-2</v>
      </c>
      <c r="BG18" s="151">
        <v>7.8879999999999992E-3</v>
      </c>
      <c r="BH18" s="151">
        <v>8.3079E-2</v>
      </c>
      <c r="BI18" s="151">
        <v>2.3646E-2</v>
      </c>
      <c r="BJ18" s="151">
        <v>3.1879999999999999E-2</v>
      </c>
      <c r="BK18" s="10"/>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row>
    <row r="19" spans="1:183" x14ac:dyDescent="0.35">
      <c r="A19" s="10"/>
      <c r="B19" s="94" t="s">
        <v>122</v>
      </c>
      <c r="C19" s="155">
        <f>SUM(C7:C18)</f>
        <v>8.3822999999999995E-2</v>
      </c>
      <c r="D19" s="155">
        <f t="shared" ref="D19:BJ19" si="0">SUM(D7:D18)</f>
        <v>7.1056000000000008E-2</v>
      </c>
      <c r="E19" s="155">
        <f t="shared" si="0"/>
        <v>0.305699</v>
      </c>
      <c r="F19" s="155">
        <f t="shared" si="0"/>
        <v>9.6997999999999987E-2</v>
      </c>
      <c r="G19" s="155">
        <f t="shared" si="0"/>
        <v>0.18856600000000001</v>
      </c>
      <c r="H19" s="155">
        <f t="shared" si="0"/>
        <v>0.21990999999999999</v>
      </c>
      <c r="I19" s="155">
        <f t="shared" si="0"/>
        <v>0.19308500000000001</v>
      </c>
      <c r="J19" s="155">
        <f t="shared" si="0"/>
        <v>0.35579700000000003</v>
      </c>
      <c r="K19" s="155">
        <f t="shared" si="0"/>
        <v>0.22770500000000002</v>
      </c>
      <c r="L19" s="155">
        <f t="shared" si="0"/>
        <v>0.219609</v>
      </c>
      <c r="M19" s="155">
        <f t="shared" si="0"/>
        <v>0.25652399999999997</v>
      </c>
      <c r="N19" s="155">
        <f t="shared" si="0"/>
        <v>0.43361700000000009</v>
      </c>
      <c r="O19" s="155">
        <f t="shared" si="0"/>
        <v>0.147951</v>
      </c>
      <c r="P19" s="155">
        <f t="shared" si="0"/>
        <v>9.1393999999999989E-2</v>
      </c>
      <c r="Q19" s="155">
        <f t="shared" si="0"/>
        <v>0.12926300000000002</v>
      </c>
      <c r="R19" s="155">
        <f t="shared" si="0"/>
        <v>0.16061</v>
      </c>
      <c r="S19" s="155">
        <f t="shared" si="0"/>
        <v>0.31639299999999998</v>
      </c>
      <c r="T19" s="155">
        <f t="shared" si="0"/>
        <v>0.2457</v>
      </c>
      <c r="U19" s="155">
        <f t="shared" si="0"/>
        <v>6.2612000000000001E-2</v>
      </c>
      <c r="V19" s="155">
        <f t="shared" si="0"/>
        <v>0.319017</v>
      </c>
      <c r="W19" s="155">
        <f t="shared" si="0"/>
        <v>0.18467700000000001</v>
      </c>
      <c r="X19" s="155">
        <f t="shared" si="0"/>
        <v>0.277943</v>
      </c>
      <c r="Y19" s="155">
        <f t="shared" si="0"/>
        <v>0.23262099999999999</v>
      </c>
      <c r="Z19" s="155">
        <f t="shared" si="0"/>
        <v>0.10331000000000001</v>
      </c>
      <c r="AA19" s="155">
        <f t="shared" si="0"/>
        <v>0.20394200000000001</v>
      </c>
      <c r="AB19" s="155">
        <f t="shared" si="0"/>
        <v>0.20244499999999999</v>
      </c>
      <c r="AC19" s="155">
        <f t="shared" si="0"/>
        <v>0.20300100000000001</v>
      </c>
      <c r="AD19" s="155">
        <f t="shared" si="0"/>
        <v>3.1960000000000001E-3</v>
      </c>
      <c r="AE19" s="155">
        <f t="shared" si="0"/>
        <v>4.5529E-2</v>
      </c>
      <c r="AF19" s="155">
        <f t="shared" si="0"/>
        <v>0.25323700000000005</v>
      </c>
      <c r="AG19" s="155">
        <f t="shared" si="0"/>
        <v>5.7155999999999998E-2</v>
      </c>
      <c r="AH19" s="155">
        <f t="shared" si="0"/>
        <v>0.22129100000000004</v>
      </c>
      <c r="AI19" s="155">
        <f t="shared" si="0"/>
        <v>0.29547800000000002</v>
      </c>
      <c r="AJ19" s="155">
        <f t="shared" si="0"/>
        <v>0.39993700000000004</v>
      </c>
      <c r="AK19" s="155">
        <f t="shared" si="0"/>
        <v>0.45834900000000001</v>
      </c>
      <c r="AL19" s="155">
        <f t="shared" si="0"/>
        <v>0.14605799999999999</v>
      </c>
      <c r="AM19" s="155">
        <f t="shared" si="0"/>
        <v>0.10384700000000001</v>
      </c>
      <c r="AN19" s="155">
        <f t="shared" si="0"/>
        <v>0.15460699999999999</v>
      </c>
      <c r="AO19" s="155">
        <f t="shared" si="0"/>
        <v>0.205016</v>
      </c>
      <c r="AP19" s="155">
        <f t="shared" si="0"/>
        <v>0.15785800000000003</v>
      </c>
      <c r="AQ19" s="155">
        <f t="shared" si="0"/>
        <v>0.20071799999999998</v>
      </c>
      <c r="AR19" s="155">
        <f t="shared" si="0"/>
        <v>0.28777300000000006</v>
      </c>
      <c r="AS19" s="155">
        <f t="shared" si="0"/>
        <v>0.116468</v>
      </c>
      <c r="AT19" s="155">
        <f t="shared" si="0"/>
        <v>0.21958500000000003</v>
      </c>
      <c r="AU19" s="155">
        <f t="shared" si="0"/>
        <v>0.27295399999999997</v>
      </c>
      <c r="AV19" s="155">
        <f t="shared" si="0"/>
        <v>0.28559699999999999</v>
      </c>
      <c r="AW19" s="155">
        <f t="shared" si="0"/>
        <v>0.19289099999999998</v>
      </c>
      <c r="AX19" s="155">
        <f t="shared" si="0"/>
        <v>0.22528300000000001</v>
      </c>
      <c r="AY19" s="155">
        <f t="shared" si="0"/>
        <v>0.15565599999999999</v>
      </c>
      <c r="AZ19" s="155">
        <f t="shared" si="0"/>
        <v>0.21958</v>
      </c>
      <c r="BA19" s="155">
        <f t="shared" si="0"/>
        <v>0.44425999999999999</v>
      </c>
      <c r="BB19" s="155">
        <f t="shared" si="0"/>
        <v>0.36202500000000004</v>
      </c>
      <c r="BC19" s="155">
        <f t="shared" si="0"/>
        <v>0.58557300000000001</v>
      </c>
      <c r="BD19" s="155">
        <f t="shared" si="0"/>
        <v>0.221835</v>
      </c>
      <c r="BE19" s="155">
        <f t="shared" si="0"/>
        <v>0.69639799999999985</v>
      </c>
      <c r="BF19" s="155">
        <f t="shared" si="0"/>
        <v>0.24415899999999999</v>
      </c>
      <c r="BG19" s="155">
        <f t="shared" si="0"/>
        <v>0.36663600000000002</v>
      </c>
      <c r="BH19" s="155">
        <f t="shared" si="0"/>
        <v>0.47784699999999997</v>
      </c>
      <c r="BI19" s="155">
        <f t="shared" si="0"/>
        <v>0.591499</v>
      </c>
      <c r="BJ19" s="155">
        <f t="shared" si="0"/>
        <v>0.41145500000000002</v>
      </c>
      <c r="BK19" s="10"/>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row>
    <row r="20" spans="1:183" x14ac:dyDescent="0.35">
      <c r="A20" s="10"/>
      <c r="B20" s="93"/>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0"/>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row>
    <row r="21" spans="1:183" x14ac:dyDescent="0.35">
      <c r="A21" s="10"/>
      <c r="B21" s="28" t="s">
        <v>123</v>
      </c>
      <c r="C21" s="152">
        <v>2.8500000000000001E-3</v>
      </c>
      <c r="D21" s="152">
        <v>4.0000000000000001E-3</v>
      </c>
      <c r="E21" s="152">
        <v>1.0191E-2</v>
      </c>
      <c r="F21" s="152">
        <v>2.9761000000000003E-2</v>
      </c>
      <c r="G21" s="152">
        <v>1.7899999999999999E-4</v>
      </c>
      <c r="H21" s="152">
        <v>3.3479000000000002E-2</v>
      </c>
      <c r="I21" s="152">
        <v>3.0958999999999997E-2</v>
      </c>
      <c r="J21" s="152">
        <v>1.8000000000000002E-2</v>
      </c>
      <c r="K21" s="152">
        <v>1.465E-2</v>
      </c>
      <c r="L21" s="152">
        <v>3.3800000000000002E-3</v>
      </c>
      <c r="M21" s="152">
        <v>3.7499999999999999E-3</v>
      </c>
      <c r="N21" s="152">
        <v>1.3303000000000001E-2</v>
      </c>
      <c r="O21" s="152">
        <v>9.3219999999999987E-3</v>
      </c>
      <c r="P21" s="152">
        <v>5.0000000000000001E-4</v>
      </c>
      <c r="Q21" s="152">
        <v>1.1023E-2</v>
      </c>
      <c r="R21" s="152">
        <v>6.7500000000000004E-4</v>
      </c>
      <c r="S21" s="152">
        <v>4.7550000000000005E-3</v>
      </c>
      <c r="T21" s="152">
        <v>3.5000000000000001E-3</v>
      </c>
      <c r="U21" s="152">
        <v>1.9965E-2</v>
      </c>
      <c r="V21" s="152">
        <v>5.5500000000000002E-3</v>
      </c>
      <c r="W21" s="152">
        <v>4.0639999999999999E-3</v>
      </c>
      <c r="X21" s="152">
        <v>7.045E-3</v>
      </c>
      <c r="Y21" s="152">
        <v>5.9069999999999999E-3</v>
      </c>
      <c r="Z21" s="152">
        <v>3.6764999999999999E-2</v>
      </c>
      <c r="AA21" s="152">
        <v>8.8400000000000006E-3</v>
      </c>
      <c r="AB21" s="152" t="s">
        <v>150</v>
      </c>
      <c r="AC21" s="152">
        <v>7.3540000000000003E-3</v>
      </c>
      <c r="AD21" s="152" t="s">
        <v>150</v>
      </c>
      <c r="AE21" s="152">
        <v>1.5E-3</v>
      </c>
      <c r="AF21" s="152">
        <v>7.4580000000000002E-3</v>
      </c>
      <c r="AG21" s="152">
        <v>8.9510000000000006E-3</v>
      </c>
      <c r="AH21" s="152">
        <v>8.7119999999999993E-3</v>
      </c>
      <c r="AI21" s="152">
        <v>1.7740000000000002E-2</v>
      </c>
      <c r="AJ21" s="152">
        <v>7.8619999999999992E-3</v>
      </c>
      <c r="AK21" s="152">
        <v>7.1999999999999998E-3</v>
      </c>
      <c r="AL21" s="152">
        <v>1.9022000000000001E-2</v>
      </c>
      <c r="AM21" s="152">
        <v>7.8969999999999995E-3</v>
      </c>
      <c r="AN21" s="152">
        <v>4.9442E-2</v>
      </c>
      <c r="AO21" s="152">
        <v>2.8063999999999999E-2</v>
      </c>
      <c r="AP21" s="152">
        <v>3.6449000000000002E-2</v>
      </c>
      <c r="AQ21" s="152">
        <v>1.7479999999999999E-2</v>
      </c>
      <c r="AR21" s="152">
        <v>3.5990000000000001E-2</v>
      </c>
      <c r="AS21" s="152">
        <v>5.7029999999999997E-3</v>
      </c>
      <c r="AT21" s="152">
        <v>1.0472E-2</v>
      </c>
      <c r="AU21" s="152">
        <v>7.339E-3</v>
      </c>
      <c r="AV21" s="152">
        <v>7.463E-3</v>
      </c>
      <c r="AW21" s="152">
        <v>2.7757999999999998E-2</v>
      </c>
      <c r="AX21" s="152">
        <v>3.0720000000000001E-3</v>
      </c>
      <c r="AY21" s="152">
        <v>2.4169999999999999E-3</v>
      </c>
      <c r="AZ21" s="152">
        <v>7.6600000000000001E-3</v>
      </c>
      <c r="BA21" s="152">
        <v>7.2500000000000004E-3</v>
      </c>
      <c r="BB21" s="152">
        <v>3.2759999999999998E-3</v>
      </c>
      <c r="BC21" s="152">
        <v>3.8070000000000001E-3</v>
      </c>
      <c r="BD21" s="152">
        <v>4.6560000000000004E-3</v>
      </c>
      <c r="BE21" s="152">
        <v>7.7619999999999998E-3</v>
      </c>
      <c r="BF21" s="152">
        <v>4.7600000000000003E-3</v>
      </c>
      <c r="BG21" s="152">
        <v>7.4809999999999998E-3</v>
      </c>
      <c r="BH21" s="152">
        <v>2.3493E-2</v>
      </c>
      <c r="BI21" s="152">
        <v>1.4146000000000001E-2</v>
      </c>
      <c r="BJ21" s="152">
        <v>5.9080000000000001E-3</v>
      </c>
      <c r="BK21" s="10"/>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row>
    <row r="22" spans="1:183" x14ac:dyDescent="0.35">
      <c r="A22" s="10"/>
      <c r="B22" s="26" t="s">
        <v>124</v>
      </c>
      <c r="C22" s="151">
        <v>0.4359070000000001</v>
      </c>
      <c r="D22" s="151">
        <v>0.20468799999999998</v>
      </c>
      <c r="E22" s="151">
        <v>0.502494</v>
      </c>
      <c r="F22" s="151">
        <v>0.287717</v>
      </c>
      <c r="G22" s="151">
        <v>0.63256599999999996</v>
      </c>
      <c r="H22" s="151">
        <v>0.35058199999999995</v>
      </c>
      <c r="I22" s="151">
        <v>0.55303599999999997</v>
      </c>
      <c r="J22" s="151">
        <v>0.18537899999999999</v>
      </c>
      <c r="K22" s="151">
        <v>0.36218499999999998</v>
      </c>
      <c r="L22" s="151">
        <v>3.3908000000000001E-2</v>
      </c>
      <c r="M22" s="151">
        <v>0.40445300000000001</v>
      </c>
      <c r="N22" s="151">
        <v>0.26016</v>
      </c>
      <c r="O22" s="151">
        <v>3.5605000000000005E-2</v>
      </c>
      <c r="P22" s="151">
        <v>8.0138000000000001E-2</v>
      </c>
      <c r="Q22" s="151">
        <v>3.7361999999999999E-2</v>
      </c>
      <c r="R22" s="151">
        <v>0.52278899999999995</v>
      </c>
      <c r="S22" s="151">
        <v>0.19299599999999997</v>
      </c>
      <c r="T22" s="151">
        <v>0.53069199999999994</v>
      </c>
      <c r="U22" s="151">
        <v>0.95400699999999994</v>
      </c>
      <c r="V22" s="151">
        <v>0.39433800000000002</v>
      </c>
      <c r="W22" s="151">
        <v>0.28969700000000004</v>
      </c>
      <c r="X22" s="151">
        <v>0.21610600000000005</v>
      </c>
      <c r="Y22" s="151">
        <v>0.27499500000000004</v>
      </c>
      <c r="Z22" s="151">
        <v>0.50594400000000006</v>
      </c>
      <c r="AA22" s="151">
        <v>0.45916099999999999</v>
      </c>
      <c r="AB22" s="151">
        <v>0.24341400000000002</v>
      </c>
      <c r="AC22" s="151">
        <v>0.12234899999999999</v>
      </c>
      <c r="AD22" s="151">
        <v>0.38291299999999995</v>
      </c>
      <c r="AE22" s="151">
        <v>7.6631999999999992E-2</v>
      </c>
      <c r="AF22" s="151">
        <v>0.406528</v>
      </c>
      <c r="AG22" s="151">
        <v>4.2931999999999998E-2</v>
      </c>
      <c r="AH22" s="151">
        <v>0.19367000000000001</v>
      </c>
      <c r="AI22" s="151">
        <v>5.6266999999999998E-2</v>
      </c>
      <c r="AJ22" s="151">
        <v>0.49989099999999997</v>
      </c>
      <c r="AK22" s="151">
        <v>0.49914400000000003</v>
      </c>
      <c r="AL22" s="151">
        <v>9.8693000000000003E-2</v>
      </c>
      <c r="AM22" s="151">
        <v>0.12261300000000001</v>
      </c>
      <c r="AN22" s="151">
        <v>0.22207399999999999</v>
      </c>
      <c r="AO22" s="151">
        <v>9.9685000000000024E-2</v>
      </c>
      <c r="AP22" s="151">
        <v>0.74518899999999988</v>
      </c>
      <c r="AQ22" s="151">
        <v>0.63754100000000002</v>
      </c>
      <c r="AR22" s="151">
        <v>0.33569099999999996</v>
      </c>
      <c r="AS22" s="151">
        <v>0.12252500000000001</v>
      </c>
      <c r="AT22" s="151">
        <v>0.13025500000000001</v>
      </c>
      <c r="AU22" s="151">
        <v>0.18282999999999999</v>
      </c>
      <c r="AV22" s="151">
        <v>2.0326E-2</v>
      </c>
      <c r="AW22" s="151">
        <v>0.63906000000000007</v>
      </c>
      <c r="AX22" s="151">
        <v>0.13613</v>
      </c>
      <c r="AY22" s="151">
        <v>3.834499999999999E-2</v>
      </c>
      <c r="AZ22" s="151">
        <v>0.19656399999999996</v>
      </c>
      <c r="BA22" s="151">
        <v>0.20238299999999998</v>
      </c>
      <c r="BB22" s="151">
        <v>0.13874499999999998</v>
      </c>
      <c r="BC22" s="151">
        <v>0.32449499999999992</v>
      </c>
      <c r="BD22" s="151">
        <v>0.15413100000000002</v>
      </c>
      <c r="BE22" s="151">
        <v>0.189997</v>
      </c>
      <c r="BF22" s="151">
        <v>0.21379299999999998</v>
      </c>
      <c r="BG22" s="151">
        <v>6.2255999999999992E-2</v>
      </c>
      <c r="BH22" s="151">
        <v>0.145037</v>
      </c>
      <c r="BI22" s="151">
        <v>0.20324800000000004</v>
      </c>
      <c r="BJ22" s="151">
        <v>0.43831700000000001</v>
      </c>
      <c r="BK22" s="10"/>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row>
    <row r="23" spans="1:183" x14ac:dyDescent="0.35">
      <c r="A23" s="10"/>
      <c r="B23" s="28" t="s">
        <v>125</v>
      </c>
      <c r="C23" s="152">
        <v>0.33181300000000008</v>
      </c>
      <c r="D23" s="152">
        <v>1.5110999999999999E-2</v>
      </c>
      <c r="E23" s="152">
        <v>0.31385499999999994</v>
      </c>
      <c r="F23" s="152">
        <v>8.0153999999999989E-2</v>
      </c>
      <c r="G23" s="152">
        <v>9.4376999999999989E-2</v>
      </c>
      <c r="H23" s="152">
        <v>0.17170299999999999</v>
      </c>
      <c r="I23" s="152">
        <v>0.34394100000000011</v>
      </c>
      <c r="J23" s="152">
        <v>3.7857000000000002E-2</v>
      </c>
      <c r="K23" s="152">
        <v>2.0791999999999998E-2</v>
      </c>
      <c r="L23" s="152">
        <v>0.11765499999999998</v>
      </c>
      <c r="M23" s="152">
        <v>0.16192200000000001</v>
      </c>
      <c r="N23" s="152">
        <v>0.11111100000000002</v>
      </c>
      <c r="O23" s="152">
        <v>5.296E-2</v>
      </c>
      <c r="P23" s="152">
        <v>8.0503999999999992E-2</v>
      </c>
      <c r="Q23" s="152">
        <v>3.6700999999999998E-2</v>
      </c>
      <c r="R23" s="152">
        <v>0.26270100000000002</v>
      </c>
      <c r="S23" s="152">
        <v>0.33954300000000009</v>
      </c>
      <c r="T23" s="152">
        <v>3.1575999999999993E-2</v>
      </c>
      <c r="U23" s="152">
        <v>0.15541400000000002</v>
      </c>
      <c r="V23" s="152">
        <v>7.0032999999999998E-2</v>
      </c>
      <c r="W23" s="152">
        <v>0.16423000000000001</v>
      </c>
      <c r="X23" s="152">
        <v>0.79853000000000018</v>
      </c>
      <c r="Y23" s="152">
        <v>4.4759999999999987E-2</v>
      </c>
      <c r="Z23" s="152">
        <v>0.24979799999999996</v>
      </c>
      <c r="AA23" s="152">
        <v>0.19298300000000002</v>
      </c>
      <c r="AB23" s="152">
        <v>8.0371000000000012E-2</v>
      </c>
      <c r="AC23" s="152">
        <v>0.13010099999999999</v>
      </c>
      <c r="AD23" s="152">
        <v>4.8977E-2</v>
      </c>
      <c r="AE23" s="152">
        <v>1.1157000000000002E-2</v>
      </c>
      <c r="AF23" s="152">
        <v>7.5283000000000003E-2</v>
      </c>
      <c r="AG23" s="152">
        <v>1.038902</v>
      </c>
      <c r="AH23" s="152">
        <v>4.4184000000000001E-2</v>
      </c>
      <c r="AI23" s="152">
        <v>7.4121999999999993E-2</v>
      </c>
      <c r="AJ23" s="152">
        <v>0.13879900000000001</v>
      </c>
      <c r="AK23" s="152">
        <v>0.28853299999999998</v>
      </c>
      <c r="AL23" s="152">
        <v>8.3461999999999995E-2</v>
      </c>
      <c r="AM23" s="152">
        <v>2.1471999999999998E-2</v>
      </c>
      <c r="AN23" s="152">
        <v>1.5572000000000001E-2</v>
      </c>
      <c r="AO23" s="152">
        <v>4.8390999999999997E-2</v>
      </c>
      <c r="AP23" s="152">
        <v>0.18445299999999998</v>
      </c>
      <c r="AQ23" s="152">
        <v>4.0352999999999993E-2</v>
      </c>
      <c r="AR23" s="152">
        <v>0.32258499999999996</v>
      </c>
      <c r="AS23" s="152">
        <v>0.21408600000000003</v>
      </c>
      <c r="AT23" s="152">
        <v>6.6154999999999992E-2</v>
      </c>
      <c r="AU23" s="152">
        <v>4.5040000000000004E-2</v>
      </c>
      <c r="AV23" s="152">
        <v>0.22336999999999999</v>
      </c>
      <c r="AW23" s="152">
        <v>0.19880500000000001</v>
      </c>
      <c r="AX23" s="152">
        <v>0.15403300000000003</v>
      </c>
      <c r="AY23" s="152">
        <v>8.2799999999999992E-3</v>
      </c>
      <c r="AZ23" s="152">
        <v>6.6737000000000005E-2</v>
      </c>
      <c r="BA23" s="152">
        <v>0.115909</v>
      </c>
      <c r="BB23" s="152">
        <v>0.121244</v>
      </c>
      <c r="BC23" s="152">
        <v>4.9409999999999996E-2</v>
      </c>
      <c r="BD23" s="152">
        <v>3.1491999999999999E-2</v>
      </c>
      <c r="BE23" s="152">
        <v>0.13106399999999999</v>
      </c>
      <c r="BF23" s="152">
        <v>5.8179999999999996E-2</v>
      </c>
      <c r="BG23" s="152">
        <v>4.5144999999999984E-2</v>
      </c>
      <c r="BH23" s="152">
        <v>5.9289000000000001E-2</v>
      </c>
      <c r="BI23" s="152">
        <v>9.8784999999999998E-2</v>
      </c>
      <c r="BJ23" s="152">
        <v>7.6052999999999982E-2</v>
      </c>
      <c r="BK23" s="10"/>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row>
    <row r="24" spans="1:183" x14ac:dyDescent="0.35">
      <c r="A24" s="10"/>
      <c r="B24" s="26" t="s">
        <v>147</v>
      </c>
      <c r="C24" s="151">
        <v>0.24898100000000004</v>
      </c>
      <c r="D24" s="151">
        <v>0.52689600000000003</v>
      </c>
      <c r="E24" s="151">
        <v>0.36577000000000004</v>
      </c>
      <c r="F24" s="151">
        <v>0.61723699999999981</v>
      </c>
      <c r="G24" s="151">
        <v>0.34510699999999994</v>
      </c>
      <c r="H24" s="151">
        <v>0.824272</v>
      </c>
      <c r="I24" s="151">
        <v>0.4277720000000001</v>
      </c>
      <c r="J24" s="151">
        <v>0.43951499999999993</v>
      </c>
      <c r="K24" s="151">
        <v>0.34921599999999997</v>
      </c>
      <c r="L24" s="151">
        <v>0.84803099999999987</v>
      </c>
      <c r="M24" s="151">
        <v>0.81715599999999955</v>
      </c>
      <c r="N24" s="151">
        <v>0.23297700000000005</v>
      </c>
      <c r="O24" s="151">
        <v>0.51242399999999988</v>
      </c>
      <c r="P24" s="151">
        <v>0.34418599999999999</v>
      </c>
      <c r="Q24" s="151">
        <v>0.359068</v>
      </c>
      <c r="R24" s="151">
        <v>0.8116549999999999</v>
      </c>
      <c r="S24" s="151">
        <v>0.44056899999999999</v>
      </c>
      <c r="T24" s="151">
        <v>0.81052800000000014</v>
      </c>
      <c r="U24" s="151">
        <v>0.76344100000000015</v>
      </c>
      <c r="V24" s="151">
        <v>0.112854</v>
      </c>
      <c r="W24" s="151">
        <v>0.53824800000000006</v>
      </c>
      <c r="X24" s="151">
        <v>0.65379200000000015</v>
      </c>
      <c r="Y24" s="151">
        <v>0.48389700000000002</v>
      </c>
      <c r="Z24" s="151">
        <v>0.70273099999999988</v>
      </c>
      <c r="AA24" s="151">
        <v>1.2060819999999999</v>
      </c>
      <c r="AB24" s="151">
        <v>0.8462550000000002</v>
      </c>
      <c r="AC24" s="151">
        <v>0.27762399999999998</v>
      </c>
      <c r="AD24" s="151">
        <v>0.39918100000000017</v>
      </c>
      <c r="AE24" s="151">
        <v>0.21449899999999997</v>
      </c>
      <c r="AF24" s="151">
        <v>0.23824200000000006</v>
      </c>
      <c r="AG24" s="151">
        <v>0.53568499999999997</v>
      </c>
      <c r="AH24" s="151">
        <v>0.20084500000000008</v>
      </c>
      <c r="AI24" s="151">
        <v>0.32954500000000003</v>
      </c>
      <c r="AJ24" s="151">
        <v>0.21373699999999998</v>
      </c>
      <c r="AK24" s="151">
        <v>0.32739300000000005</v>
      </c>
      <c r="AL24" s="151">
        <v>0.27927999999999997</v>
      </c>
      <c r="AM24" s="151">
        <v>0.40055800000000003</v>
      </c>
      <c r="AN24" s="151">
        <v>0.53167500000000001</v>
      </c>
      <c r="AO24" s="151">
        <v>0.5550409999999999</v>
      </c>
      <c r="AP24" s="151">
        <v>0.14141000000000001</v>
      </c>
      <c r="AQ24" s="151">
        <v>0.306066</v>
      </c>
      <c r="AR24" s="151">
        <v>0.65602299999999991</v>
      </c>
      <c r="AS24" s="151">
        <v>0.52814399999999995</v>
      </c>
      <c r="AT24" s="151">
        <v>0.38408399999999993</v>
      </c>
      <c r="AU24" s="151">
        <v>0.42358899999999988</v>
      </c>
      <c r="AV24" s="151">
        <v>0.41033500000000001</v>
      </c>
      <c r="AW24" s="151">
        <v>0.64621699999999971</v>
      </c>
      <c r="AX24" s="151">
        <v>0.49211400000000005</v>
      </c>
      <c r="AY24" s="151">
        <v>0.41153899999999993</v>
      </c>
      <c r="AZ24" s="151">
        <v>0.45591200000000004</v>
      </c>
      <c r="BA24" s="151">
        <v>0.63078100000000004</v>
      </c>
      <c r="BB24" s="151">
        <v>1.5595459999999999</v>
      </c>
      <c r="BC24" s="151">
        <v>1.5071710000000003</v>
      </c>
      <c r="BD24" s="151">
        <v>0.48620400000000008</v>
      </c>
      <c r="BE24" s="151">
        <v>0.63603199999999982</v>
      </c>
      <c r="BF24" s="151">
        <v>0.4442779999999999</v>
      </c>
      <c r="BG24" s="151">
        <v>3.0631210000000002</v>
      </c>
      <c r="BH24" s="151">
        <v>1.3444099999999997</v>
      </c>
      <c r="BI24" s="151">
        <v>2.4739020000000007</v>
      </c>
      <c r="BJ24" s="151">
        <v>1.3597929999999998</v>
      </c>
      <c r="BK24" s="10"/>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row>
    <row r="25" spans="1:183" x14ac:dyDescent="0.35">
      <c r="A25" s="10"/>
      <c r="B25" s="28" t="s">
        <v>126</v>
      </c>
      <c r="C25" s="152">
        <v>0.17766000000000001</v>
      </c>
      <c r="D25" s="152">
        <v>0.33852900000000008</v>
      </c>
      <c r="E25" s="152">
        <v>0.16470399999999999</v>
      </c>
      <c r="F25" s="152">
        <v>7.3716999999999991E-2</v>
      </c>
      <c r="G25" s="152">
        <v>0.11909</v>
      </c>
      <c r="H25" s="152">
        <v>0.274509</v>
      </c>
      <c r="I25" s="152">
        <v>0.29830699999999999</v>
      </c>
      <c r="J25" s="152">
        <v>0.17743400000000001</v>
      </c>
      <c r="K25" s="152">
        <v>6.192799999999999E-2</v>
      </c>
      <c r="L25" s="152">
        <v>9.9981999999999988E-2</v>
      </c>
      <c r="M25" s="152">
        <v>0.12853700000000001</v>
      </c>
      <c r="N25" s="152">
        <v>0.17788899999999999</v>
      </c>
      <c r="O25" s="152">
        <v>0.11256000000000002</v>
      </c>
      <c r="P25" s="152">
        <v>0.13307700000000003</v>
      </c>
      <c r="Q25" s="152">
        <v>1.1916000000000001E-2</v>
      </c>
      <c r="R25" s="152">
        <v>6.9038999999999989E-2</v>
      </c>
      <c r="S25" s="152">
        <v>1.4310289999999999</v>
      </c>
      <c r="T25" s="152">
        <v>0.63771500000000003</v>
      </c>
      <c r="U25" s="152">
        <v>0.13525300000000001</v>
      </c>
      <c r="V25" s="152">
        <v>0.34762399999999999</v>
      </c>
      <c r="W25" s="152">
        <v>0.59850499999999995</v>
      </c>
      <c r="X25" s="152">
        <v>0.50511499999999987</v>
      </c>
      <c r="Y25" s="152">
        <v>0.18320399999999998</v>
      </c>
      <c r="Z25" s="152">
        <v>0.135077</v>
      </c>
      <c r="AA25" s="152">
        <v>0.18521199999999999</v>
      </c>
      <c r="AB25" s="152">
        <v>9.0423000000000003E-2</v>
      </c>
      <c r="AC25" s="152">
        <v>0.14496700000000001</v>
      </c>
      <c r="AD25" s="152">
        <v>0.695851</v>
      </c>
      <c r="AE25" s="152">
        <v>0.23111900000000002</v>
      </c>
      <c r="AF25" s="152">
        <v>4.5692999999999998E-2</v>
      </c>
      <c r="AG25" s="152">
        <v>0.13203799999999999</v>
      </c>
      <c r="AH25" s="152">
        <v>0.104752</v>
      </c>
      <c r="AI25" s="152">
        <v>0.16167700000000002</v>
      </c>
      <c r="AJ25" s="152">
        <v>0.157387</v>
      </c>
      <c r="AK25" s="152">
        <v>0.17668600000000001</v>
      </c>
      <c r="AL25" s="152">
        <v>0.132629</v>
      </c>
      <c r="AM25" s="152">
        <v>0.23250999999999997</v>
      </c>
      <c r="AN25" s="152">
        <v>6.9092999999999988E-2</v>
      </c>
      <c r="AO25" s="152">
        <v>0.10772399999999999</v>
      </c>
      <c r="AP25" s="152">
        <v>5.9071000000000005E-2</v>
      </c>
      <c r="AQ25" s="152">
        <v>0.15581800000000004</v>
      </c>
      <c r="AR25" s="152">
        <v>0.16361400000000001</v>
      </c>
      <c r="AS25" s="152">
        <v>0.208255</v>
      </c>
      <c r="AT25" s="152">
        <v>0.11402600000000002</v>
      </c>
      <c r="AU25" s="152">
        <v>5.8467999999999992E-2</v>
      </c>
      <c r="AV25" s="152">
        <v>3.4240999999999994E-2</v>
      </c>
      <c r="AW25" s="152">
        <v>0.38467499999999988</v>
      </c>
      <c r="AX25" s="152">
        <v>0.129575</v>
      </c>
      <c r="AY25" s="152">
        <v>0.11480099999999999</v>
      </c>
      <c r="AZ25" s="152">
        <v>4.6821000000000002E-2</v>
      </c>
      <c r="BA25" s="152">
        <v>0.201184</v>
      </c>
      <c r="BB25" s="152">
        <v>4.2813000000000004E-2</v>
      </c>
      <c r="BC25" s="152">
        <v>0.24600800000000003</v>
      </c>
      <c r="BD25" s="152">
        <v>0.12970800000000002</v>
      </c>
      <c r="BE25" s="152">
        <v>6.8051999999999974E-2</v>
      </c>
      <c r="BF25" s="152">
        <v>0.28011399999999992</v>
      </c>
      <c r="BG25" s="152">
        <v>0.22585399999999997</v>
      </c>
      <c r="BH25" s="152">
        <v>0.5629090000000001</v>
      </c>
      <c r="BI25" s="152">
        <v>0.41519699999999998</v>
      </c>
      <c r="BJ25" s="152">
        <v>0.14416299999999996</v>
      </c>
      <c r="BK25" s="10"/>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row>
    <row r="26" spans="1:183" x14ac:dyDescent="0.35">
      <c r="A26" s="10"/>
      <c r="B26" s="26" t="s">
        <v>127</v>
      </c>
      <c r="C26" s="151">
        <v>7.9999999999999996E-6</v>
      </c>
      <c r="D26" s="151">
        <v>9.1409999999999998E-3</v>
      </c>
      <c r="E26" s="151">
        <v>9.9999999999999991E-6</v>
      </c>
      <c r="F26" s="151">
        <v>1.84E-4</v>
      </c>
      <c r="G26" s="151">
        <v>1.21E-4</v>
      </c>
      <c r="H26" s="151">
        <v>1.0099999999999999E-4</v>
      </c>
      <c r="I26" s="151">
        <v>3.6849999999999994E-2</v>
      </c>
      <c r="J26" s="151">
        <v>7.878700000000001E-2</v>
      </c>
      <c r="K26" s="151">
        <v>2.1100000000000001E-4</v>
      </c>
      <c r="L26" s="151">
        <v>2.3296999999999998E-2</v>
      </c>
      <c r="M26" s="151">
        <v>5.2900000000000006E-4</v>
      </c>
      <c r="N26" s="151">
        <v>3.8249999999999998E-3</v>
      </c>
      <c r="O26" s="151">
        <v>1.1999999999999999E-5</v>
      </c>
      <c r="P26" s="151">
        <v>2.2599999999999999E-4</v>
      </c>
      <c r="Q26" s="151">
        <v>3.6700000000000003E-4</v>
      </c>
      <c r="R26" s="151">
        <v>5.267E-3</v>
      </c>
      <c r="S26" s="151">
        <v>2.9E-5</v>
      </c>
      <c r="T26" s="151">
        <v>3.6500000000000004E-4</v>
      </c>
      <c r="U26" s="151">
        <v>3.0069999999999997E-3</v>
      </c>
      <c r="V26" s="151">
        <v>4.0740000000000004E-3</v>
      </c>
      <c r="W26" s="151">
        <v>6.1200000000000002E-4</v>
      </c>
      <c r="X26" s="151">
        <v>4.5999999999999996E-4</v>
      </c>
      <c r="Y26" s="151">
        <v>1.1699999999999998E-4</v>
      </c>
      <c r="Z26" s="151">
        <v>9.7459999999999995E-3</v>
      </c>
      <c r="AA26" s="151">
        <v>2.049E-3</v>
      </c>
      <c r="AB26" s="151">
        <v>6.5999999999999992E-5</v>
      </c>
      <c r="AC26" s="151">
        <v>2.3800000000000001E-4</v>
      </c>
      <c r="AD26" s="151">
        <v>6.9999999999999994E-5</v>
      </c>
      <c r="AE26" s="151">
        <v>8.5090000000000009E-3</v>
      </c>
      <c r="AF26" s="151">
        <v>6.6000000000000005E-5</v>
      </c>
      <c r="AG26" s="151">
        <v>4.4750000000000007E-3</v>
      </c>
      <c r="AH26" s="151">
        <v>5.0000000000000001E-4</v>
      </c>
      <c r="AI26" s="151">
        <v>4.3999999999999999E-5</v>
      </c>
      <c r="AJ26" s="151">
        <v>6.2000000000000003E-5</v>
      </c>
      <c r="AK26" s="151">
        <v>1.2899999999999999E-4</v>
      </c>
      <c r="AL26" s="151">
        <v>3.7515E-2</v>
      </c>
      <c r="AM26" s="151">
        <v>3.2459999999999998E-3</v>
      </c>
      <c r="AN26" s="151">
        <v>9.5169999999999994E-3</v>
      </c>
      <c r="AO26" s="151">
        <v>7.0000000000000007E-5</v>
      </c>
      <c r="AP26" s="151">
        <v>5.8999999999999998E-5</v>
      </c>
      <c r="AQ26" s="151">
        <v>5.9000000000000004E-5</v>
      </c>
      <c r="AR26" s="151">
        <v>5.6399999999999994E-4</v>
      </c>
      <c r="AS26" s="151">
        <v>2.1721000000000001E-2</v>
      </c>
      <c r="AT26" s="151">
        <v>1.6899999999999999E-4</v>
      </c>
      <c r="AU26" s="151">
        <v>2.9999999999999997E-4</v>
      </c>
      <c r="AV26" s="151">
        <v>3.8419999999999999E-3</v>
      </c>
      <c r="AW26" s="151">
        <v>5.6450000000000007E-3</v>
      </c>
      <c r="AX26" s="151">
        <v>1.9999999999999999E-6</v>
      </c>
      <c r="AY26" s="151">
        <v>1.1E-5</v>
      </c>
      <c r="AZ26" s="151">
        <v>3.7699999999999995E-4</v>
      </c>
      <c r="BA26" s="151">
        <v>2.3640999999999999E-2</v>
      </c>
      <c r="BB26" s="151">
        <v>1.1499999999999999E-4</v>
      </c>
      <c r="BC26" s="151">
        <v>7.2110000000000004E-3</v>
      </c>
      <c r="BD26" s="151">
        <v>9.0329999999999994E-3</v>
      </c>
      <c r="BE26" s="151">
        <v>4.2299999999999998E-4</v>
      </c>
      <c r="BF26" s="151">
        <v>1.8799999999999999E-4</v>
      </c>
      <c r="BG26" s="151">
        <v>7.6999999999999988E-5</v>
      </c>
      <c r="BH26" s="151">
        <v>4.0509999999999999E-3</v>
      </c>
      <c r="BI26" s="151">
        <v>1.6100000000000001E-4</v>
      </c>
      <c r="BJ26" s="151">
        <v>4.8000000000000001E-5</v>
      </c>
      <c r="BK26" s="10"/>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row>
    <row r="27" spans="1:183" x14ac:dyDescent="0.35">
      <c r="A27" s="10"/>
      <c r="B27" s="28" t="s">
        <v>128</v>
      </c>
      <c r="C27" s="152">
        <v>1.9318000000000002E-2</v>
      </c>
      <c r="D27" s="152">
        <v>2.3043999999999999E-2</v>
      </c>
      <c r="E27" s="152">
        <v>1.6591999999999999E-2</v>
      </c>
      <c r="F27" s="152">
        <v>7.3410000000000003E-3</v>
      </c>
      <c r="G27" s="152">
        <v>0.27230399999999999</v>
      </c>
      <c r="H27" s="152">
        <v>4.6371999999999997E-2</v>
      </c>
      <c r="I27" s="152">
        <v>1.5630000000000002E-3</v>
      </c>
      <c r="J27" s="152">
        <v>0.20141899999999999</v>
      </c>
      <c r="K27" s="152">
        <v>1.4129000000000001E-2</v>
      </c>
      <c r="L27" s="152">
        <v>8.2571000000000006E-2</v>
      </c>
      <c r="M27" s="152">
        <v>3.1851999999999998E-2</v>
      </c>
      <c r="N27" s="152">
        <v>3.4060000000000002E-3</v>
      </c>
      <c r="O27" s="152">
        <v>2.5274999999999999E-2</v>
      </c>
      <c r="P27" s="152">
        <v>1.4990000000000001E-3</v>
      </c>
      <c r="Q27" s="152">
        <v>2.7359999999999997E-3</v>
      </c>
      <c r="R27" s="152">
        <v>2.5309999999999998E-3</v>
      </c>
      <c r="S27" s="152">
        <v>2.2200000000000002E-3</v>
      </c>
      <c r="T27" s="152">
        <v>2.8175000000000002E-2</v>
      </c>
      <c r="U27" s="152">
        <v>8.2120000000000005E-3</v>
      </c>
      <c r="V27" s="152">
        <v>6.8690000000000001E-3</v>
      </c>
      <c r="W27" s="152">
        <v>1.8E-5</v>
      </c>
      <c r="X27" s="152">
        <v>6.1925999999999995E-2</v>
      </c>
      <c r="Y27" s="152">
        <v>1.7908000000000004E-2</v>
      </c>
      <c r="Z27" s="152">
        <v>4.9493999999999996E-2</v>
      </c>
      <c r="AA27" s="152">
        <v>9.7941000000000014E-2</v>
      </c>
      <c r="AB27" s="152">
        <v>1.7329000000000001E-2</v>
      </c>
      <c r="AC27" s="152">
        <v>6.3549999999999995E-3</v>
      </c>
      <c r="AD27" s="152">
        <v>5.8701000000000003E-2</v>
      </c>
      <c r="AE27" s="152" t="s">
        <v>150</v>
      </c>
      <c r="AF27" s="152">
        <v>4.9786999999999998E-2</v>
      </c>
      <c r="AG27" s="152">
        <v>4.4098999999999999E-2</v>
      </c>
      <c r="AH27" s="152">
        <v>7.5599999999999994E-4</v>
      </c>
      <c r="AI27" s="152">
        <v>1.073E-3</v>
      </c>
      <c r="AJ27" s="152">
        <v>3.333E-3</v>
      </c>
      <c r="AK27" s="152">
        <v>3.9919999999999999E-3</v>
      </c>
      <c r="AL27" s="152">
        <v>2.258E-3</v>
      </c>
      <c r="AM27" s="152">
        <v>2.0700000000000002E-4</v>
      </c>
      <c r="AN27" s="152">
        <v>1.0518E-2</v>
      </c>
      <c r="AO27" s="152">
        <v>3.2494999999999996E-2</v>
      </c>
      <c r="AP27" s="152">
        <v>6.9099999999999999E-4</v>
      </c>
      <c r="AQ27" s="152">
        <v>1.1000000000000001E-3</v>
      </c>
      <c r="AR27" s="152">
        <v>2.7799999999999999E-3</v>
      </c>
      <c r="AS27" s="152">
        <v>1.9499999999999999E-3</v>
      </c>
      <c r="AT27" s="152">
        <v>1.0612E-2</v>
      </c>
      <c r="AU27" s="152">
        <v>4.5500000000000002E-3</v>
      </c>
      <c r="AV27" s="152">
        <v>1.8030000000000001E-2</v>
      </c>
      <c r="AW27" s="152">
        <v>5.4164999999999991E-2</v>
      </c>
      <c r="AX27" s="152">
        <v>5.5580000000000004E-3</v>
      </c>
      <c r="AY27" s="152">
        <v>5.4599999999999996E-3</v>
      </c>
      <c r="AZ27" s="152">
        <v>8.9569999999999997E-3</v>
      </c>
      <c r="BA27" s="152">
        <v>3.241E-3</v>
      </c>
      <c r="BB27" s="152">
        <v>7.1699999999999997E-4</v>
      </c>
      <c r="BC27" s="152">
        <v>5.2920000000000009E-2</v>
      </c>
      <c r="BD27" s="152">
        <v>1.9423999999999997E-2</v>
      </c>
      <c r="BE27" s="152">
        <v>2.4161999999999999E-2</v>
      </c>
      <c r="BF27" s="152">
        <v>1.4679999999999999E-2</v>
      </c>
      <c r="BG27" s="152">
        <v>3.2430000000000002E-3</v>
      </c>
      <c r="BH27" s="152">
        <v>2.2348999999999997E-2</v>
      </c>
      <c r="BI27" s="152">
        <v>4.6189999999999998E-3</v>
      </c>
      <c r="BJ27" s="152">
        <v>2.4224999999999997E-2</v>
      </c>
      <c r="BK27" s="10"/>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row>
    <row r="28" spans="1:183" x14ac:dyDescent="0.35">
      <c r="A28" s="10"/>
      <c r="B28" s="26" t="s">
        <v>129</v>
      </c>
      <c r="C28" s="151">
        <v>0.9451250000000001</v>
      </c>
      <c r="D28" s="151">
        <v>1.051212</v>
      </c>
      <c r="E28" s="151">
        <v>4.602868</v>
      </c>
      <c r="F28" s="151">
        <v>1.043496</v>
      </c>
      <c r="G28" s="151">
        <v>0.73305200000000004</v>
      </c>
      <c r="H28" s="151">
        <v>1.0978270000000001</v>
      </c>
      <c r="I28" s="151">
        <v>1.4693180000000001</v>
      </c>
      <c r="J28" s="151">
        <v>1.2515070000000004</v>
      </c>
      <c r="K28" s="151">
        <v>2.9814389999999991</v>
      </c>
      <c r="L28" s="151">
        <v>1.4938600000000006</v>
      </c>
      <c r="M28" s="151">
        <v>1.1948099999999995</v>
      </c>
      <c r="N28" s="151">
        <v>0.9945130000000002</v>
      </c>
      <c r="O28" s="151">
        <v>1.3888500000000001</v>
      </c>
      <c r="P28" s="151">
        <v>1.3804289999999999</v>
      </c>
      <c r="Q28" s="151">
        <v>1.8249609999999996</v>
      </c>
      <c r="R28" s="151">
        <v>1.2411319999999997</v>
      </c>
      <c r="S28" s="151">
        <v>1.8883769999999998</v>
      </c>
      <c r="T28" s="151">
        <v>1.3863310000000002</v>
      </c>
      <c r="U28" s="151">
        <v>0.79839800000000005</v>
      </c>
      <c r="V28" s="151">
        <v>0.97786099999999976</v>
      </c>
      <c r="W28" s="151">
        <v>1.5881769999999997</v>
      </c>
      <c r="X28" s="151">
        <v>1.2672060000000003</v>
      </c>
      <c r="Y28" s="151">
        <v>1.2475160000000001</v>
      </c>
      <c r="Z28" s="151">
        <v>1.0943989999999997</v>
      </c>
      <c r="AA28" s="151">
        <v>1.212232</v>
      </c>
      <c r="AB28" s="151">
        <v>1.9234010000000004</v>
      </c>
      <c r="AC28" s="151">
        <v>1.2346629999999998</v>
      </c>
      <c r="AD28" s="151">
        <v>0.470441</v>
      </c>
      <c r="AE28" s="151">
        <v>0.70136199999999993</v>
      </c>
      <c r="AF28" s="151">
        <v>0.64703100000000002</v>
      </c>
      <c r="AG28" s="151">
        <v>0.92130299999999998</v>
      </c>
      <c r="AH28" s="151">
        <v>0.60937700000000017</v>
      </c>
      <c r="AI28" s="151">
        <v>1.425494</v>
      </c>
      <c r="AJ28" s="151">
        <v>1.8535190000000001</v>
      </c>
      <c r="AK28" s="151">
        <v>1.4654980000000002</v>
      </c>
      <c r="AL28" s="151">
        <v>0.94555800000000012</v>
      </c>
      <c r="AM28" s="151">
        <v>1.0957259999999998</v>
      </c>
      <c r="AN28" s="151">
        <v>1.8094259999999998</v>
      </c>
      <c r="AO28" s="151">
        <v>1.4162519999999998</v>
      </c>
      <c r="AP28" s="151">
        <v>0.8310749999999999</v>
      </c>
      <c r="AQ28" s="151">
        <v>2.9057219999999995</v>
      </c>
      <c r="AR28" s="151">
        <v>0.85206999999999966</v>
      </c>
      <c r="AS28" s="151">
        <v>0.80354999999999999</v>
      </c>
      <c r="AT28" s="151">
        <v>1.3537219999999999</v>
      </c>
      <c r="AU28" s="151">
        <v>0.7298969999999998</v>
      </c>
      <c r="AV28" s="151">
        <v>1.2824019999999996</v>
      </c>
      <c r="AW28" s="151">
        <v>0.78943600000000014</v>
      </c>
      <c r="AX28" s="151">
        <v>0.56761400000000017</v>
      </c>
      <c r="AY28" s="151">
        <v>0.98039200000000004</v>
      </c>
      <c r="AZ28" s="151">
        <v>2.4426099999999997</v>
      </c>
      <c r="BA28" s="151">
        <v>1.4636909999999999</v>
      </c>
      <c r="BB28" s="151">
        <v>1.0505170000000001</v>
      </c>
      <c r="BC28" s="151">
        <v>0.99829400000000001</v>
      </c>
      <c r="BD28" s="151">
        <v>1.6602469999999998</v>
      </c>
      <c r="BE28" s="151">
        <v>1.1785499999999998</v>
      </c>
      <c r="BF28" s="151">
        <v>1.1170799999999996</v>
      </c>
      <c r="BG28" s="151">
        <v>1.0895239999999995</v>
      </c>
      <c r="BH28" s="151">
        <v>1.7744749999999998</v>
      </c>
      <c r="BI28" s="151">
        <v>1.1647119999999993</v>
      </c>
      <c r="BJ28" s="151">
        <v>0.82204299999999997</v>
      </c>
      <c r="BK28" s="10"/>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row>
    <row r="29" spans="1:183" x14ac:dyDescent="0.35">
      <c r="A29" s="10"/>
      <c r="B29" s="28" t="s">
        <v>130</v>
      </c>
      <c r="C29" s="152">
        <v>0.51206699999999994</v>
      </c>
      <c r="D29" s="152">
        <v>1.46549</v>
      </c>
      <c r="E29" s="152">
        <v>0.59560499999999994</v>
      </c>
      <c r="F29" s="152">
        <v>0.15423800000000001</v>
      </c>
      <c r="G29" s="152">
        <v>0.35394999999999993</v>
      </c>
      <c r="H29" s="152">
        <v>1.320235</v>
      </c>
      <c r="I29" s="152">
        <v>1.008534</v>
      </c>
      <c r="J29" s="152">
        <v>1.216893</v>
      </c>
      <c r="K29" s="152">
        <v>0.54395400000000005</v>
      </c>
      <c r="L29" s="152">
        <v>0.56131999999999993</v>
      </c>
      <c r="M29" s="152">
        <v>0.39388600000000001</v>
      </c>
      <c r="N29" s="152">
        <v>0.62870999999999988</v>
      </c>
      <c r="O29" s="152">
        <v>0.46259600000000001</v>
      </c>
      <c r="P29" s="152">
        <v>0.90964800000000001</v>
      </c>
      <c r="Q29" s="152">
        <v>0.56090600000000002</v>
      </c>
      <c r="R29" s="152">
        <v>0.51326300000000002</v>
      </c>
      <c r="S29" s="152">
        <v>1.8411110000000002</v>
      </c>
      <c r="T29" s="152">
        <v>2.6558599999999997</v>
      </c>
      <c r="U29" s="152">
        <v>1.689759</v>
      </c>
      <c r="V29" s="152">
        <v>0.70341199999999993</v>
      </c>
      <c r="W29" s="152">
        <v>0.63958199999999998</v>
      </c>
      <c r="X29" s="152">
        <v>0.43130799999999997</v>
      </c>
      <c r="Y29" s="152">
        <v>0.34745799999999999</v>
      </c>
      <c r="Z29" s="152">
        <v>0.35314999999999996</v>
      </c>
      <c r="AA29" s="152">
        <v>0.166162</v>
      </c>
      <c r="AB29" s="152">
        <v>0.86251300000000009</v>
      </c>
      <c r="AC29" s="152">
        <v>0.255832</v>
      </c>
      <c r="AD29" s="152">
        <v>0.1028</v>
      </c>
      <c r="AE29" s="152">
        <v>0.49701600000000001</v>
      </c>
      <c r="AF29" s="152">
        <v>0.77158899999999997</v>
      </c>
      <c r="AG29" s="152">
        <v>1.1503380000000001</v>
      </c>
      <c r="AH29" s="152">
        <v>0.336592</v>
      </c>
      <c r="AI29" s="152">
        <v>0.58290199999999992</v>
      </c>
      <c r="AJ29" s="152">
        <v>0.52448000000000006</v>
      </c>
      <c r="AK29" s="152">
        <v>1.1094750000000002</v>
      </c>
      <c r="AL29" s="152">
        <v>0.35383999999999999</v>
      </c>
      <c r="AM29" s="152">
        <v>0.151749</v>
      </c>
      <c r="AN29" s="152">
        <v>0.11297500000000001</v>
      </c>
      <c r="AO29" s="152">
        <v>0.461895</v>
      </c>
      <c r="AP29" s="152">
        <v>0.30785999999999997</v>
      </c>
      <c r="AQ29" s="152">
        <v>0.67359199999999997</v>
      </c>
      <c r="AR29" s="152">
        <v>0.36158799999999996</v>
      </c>
      <c r="AS29" s="152">
        <v>0.35945700000000003</v>
      </c>
      <c r="AT29" s="152">
        <v>0.46355299999999999</v>
      </c>
      <c r="AU29" s="152">
        <v>0.643868</v>
      </c>
      <c r="AV29" s="152">
        <v>0.99181799999999998</v>
      </c>
      <c r="AW29" s="152">
        <v>0.60614699999999999</v>
      </c>
      <c r="AX29" s="152">
        <v>0.19994400000000004</v>
      </c>
      <c r="AY29" s="152">
        <v>0.54041400000000006</v>
      </c>
      <c r="AZ29" s="152">
        <v>0.102854</v>
      </c>
      <c r="BA29" s="152">
        <v>0.31630500000000006</v>
      </c>
      <c r="BB29" s="152">
        <v>5.8304000000000002E-2</v>
      </c>
      <c r="BC29" s="152">
        <v>0.27979600000000004</v>
      </c>
      <c r="BD29" s="152">
        <v>1.1549680000000002</v>
      </c>
      <c r="BE29" s="152">
        <v>0.15258500000000003</v>
      </c>
      <c r="BF29" s="152">
        <v>0.20294099999999998</v>
      </c>
      <c r="BG29" s="152">
        <v>0.353744</v>
      </c>
      <c r="BH29" s="152">
        <v>0.59935099999999997</v>
      </c>
      <c r="BI29" s="152">
        <v>0.22685199999999997</v>
      </c>
      <c r="BJ29" s="152">
        <v>0.23249699999999998</v>
      </c>
      <c r="BK29" s="10"/>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row>
    <row r="30" spans="1:183" x14ac:dyDescent="0.35">
      <c r="A30" s="10"/>
      <c r="B30" s="26" t="s">
        <v>131</v>
      </c>
      <c r="C30" s="151">
        <v>2.1158999999999997E-2</v>
      </c>
      <c r="D30" s="151">
        <v>2.5170999999999999E-2</v>
      </c>
      <c r="E30" s="151">
        <v>2.9052000000000001E-2</v>
      </c>
      <c r="F30" s="151">
        <v>5.0096000000000002E-2</v>
      </c>
      <c r="G30" s="151">
        <v>7.3503000000000013E-2</v>
      </c>
      <c r="H30" s="151">
        <v>8.1319000000000002E-2</v>
      </c>
      <c r="I30" s="151">
        <v>0.135156</v>
      </c>
      <c r="J30" s="151">
        <v>0.12884999999999999</v>
      </c>
      <c r="K30" s="151">
        <v>3.8515000000000001E-2</v>
      </c>
      <c r="L30" s="151">
        <v>1.1774999999999999E-2</v>
      </c>
      <c r="M30" s="151">
        <v>0.12660399999999999</v>
      </c>
      <c r="N30" s="151">
        <v>9.1940000000000008E-3</v>
      </c>
      <c r="O30" s="151">
        <v>6.398E-3</v>
      </c>
      <c r="P30" s="151">
        <v>8.8725999999999999E-2</v>
      </c>
      <c r="Q30" s="151">
        <v>5.7396000000000003E-2</v>
      </c>
      <c r="R30" s="151">
        <v>0.120309</v>
      </c>
      <c r="S30" s="151">
        <v>6.1379999999999997E-2</v>
      </c>
      <c r="T30" s="151">
        <v>1.2198000000000001E-2</v>
      </c>
      <c r="U30" s="151">
        <v>0.103115</v>
      </c>
      <c r="V30" s="151">
        <v>3.7989000000000002E-2</v>
      </c>
      <c r="W30" s="151">
        <v>1.9710000000000002E-2</v>
      </c>
      <c r="X30" s="151">
        <v>2.5439000000000003E-2</v>
      </c>
      <c r="Y30" s="151">
        <v>6.0295000000000001E-2</v>
      </c>
      <c r="Z30" s="151">
        <v>8.0040000000000007E-3</v>
      </c>
      <c r="AA30" s="151">
        <v>1.3876000000000001E-2</v>
      </c>
      <c r="AB30" s="151">
        <v>5.2500000000000003E-3</v>
      </c>
      <c r="AC30" s="151">
        <v>4.7949999999999998E-3</v>
      </c>
      <c r="AD30" s="151">
        <v>3.392E-3</v>
      </c>
      <c r="AE30" s="151">
        <v>2.8019999999999998E-3</v>
      </c>
      <c r="AF30" s="151">
        <v>5.47E-3</v>
      </c>
      <c r="AG30" s="151">
        <v>3.3008000000000003E-2</v>
      </c>
      <c r="AH30" s="151">
        <v>8.3809999999999996E-3</v>
      </c>
      <c r="AI30" s="151">
        <v>2.3279999999999998E-3</v>
      </c>
      <c r="AJ30" s="151">
        <v>8.5369999999999994E-3</v>
      </c>
      <c r="AK30" s="151">
        <v>1.9508999999999999E-2</v>
      </c>
      <c r="AL30" s="151">
        <v>9.4380000000000002E-3</v>
      </c>
      <c r="AM30" s="151">
        <v>1.8978000000000002E-2</v>
      </c>
      <c r="AN30" s="151">
        <v>4.8839999999999995E-2</v>
      </c>
      <c r="AO30" s="151">
        <v>1.2316000000000001E-2</v>
      </c>
      <c r="AP30" s="151">
        <v>2.065E-3</v>
      </c>
      <c r="AQ30" s="151">
        <v>1.8869999999999998E-3</v>
      </c>
      <c r="AR30" s="151">
        <v>2.2823E-2</v>
      </c>
      <c r="AS30" s="151">
        <v>5.4640000000000001E-3</v>
      </c>
      <c r="AT30" s="151">
        <v>3.0203999999999998E-2</v>
      </c>
      <c r="AU30" s="151">
        <v>1.4173999999999999E-2</v>
      </c>
      <c r="AV30" s="151">
        <v>4.1421000000000006E-2</v>
      </c>
      <c r="AW30" s="151">
        <v>0.15873999999999999</v>
      </c>
      <c r="AX30" s="151">
        <v>4.2544000000000005E-2</v>
      </c>
      <c r="AY30" s="151">
        <v>2.5140999999999997E-2</v>
      </c>
      <c r="AZ30" s="151">
        <v>6.3129999999999992E-3</v>
      </c>
      <c r="BA30" s="151">
        <v>2.3351E-2</v>
      </c>
      <c r="BB30" s="151">
        <v>2.7439999999999999E-3</v>
      </c>
      <c r="BC30" s="151">
        <v>4.607E-3</v>
      </c>
      <c r="BD30" s="151">
        <v>4.9550000000000002E-3</v>
      </c>
      <c r="BE30" s="151">
        <v>4.8445999999999996E-2</v>
      </c>
      <c r="BF30" s="151">
        <v>6.9892999999999997E-2</v>
      </c>
      <c r="BG30" s="151">
        <v>3.1365000000000004E-2</v>
      </c>
      <c r="BH30" s="151">
        <v>8.8249999999999995E-3</v>
      </c>
      <c r="BI30" s="151">
        <v>8.5356000000000001E-2</v>
      </c>
      <c r="BJ30" s="151">
        <v>0.19050799999999998</v>
      </c>
      <c r="BK30" s="10"/>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row>
    <row r="31" spans="1:183" x14ac:dyDescent="0.35">
      <c r="A31" s="10"/>
      <c r="B31" s="28" t="s">
        <v>132</v>
      </c>
      <c r="C31" s="152">
        <v>9.6609999999999994E-3</v>
      </c>
      <c r="D31" s="152">
        <v>4.9540000000000001E-3</v>
      </c>
      <c r="E31" s="152">
        <v>1.023E-3</v>
      </c>
      <c r="F31" s="152">
        <v>1.9790000000000003E-3</v>
      </c>
      <c r="G31" s="152">
        <v>5.6560000000000004E-3</v>
      </c>
      <c r="H31" s="152">
        <v>0.10804799999999999</v>
      </c>
      <c r="I31" s="152">
        <v>1.2740000000000001E-2</v>
      </c>
      <c r="J31" s="152">
        <v>0.201458</v>
      </c>
      <c r="K31" s="152">
        <v>6.5679999999999992E-3</v>
      </c>
      <c r="L31" s="152">
        <v>1.0372000000000001E-2</v>
      </c>
      <c r="M31" s="152">
        <v>5.3849999999999992E-3</v>
      </c>
      <c r="N31" s="152">
        <v>5.4420000000000007E-3</v>
      </c>
      <c r="O31" s="152">
        <v>5.4854000000000007E-2</v>
      </c>
      <c r="P31" s="152">
        <v>9.6690000000000005E-3</v>
      </c>
      <c r="Q31" s="152">
        <v>6.5682000000000004E-2</v>
      </c>
      <c r="R31" s="152">
        <v>2.3842000000000002E-2</v>
      </c>
      <c r="S31" s="152">
        <v>5.5135000000000003E-2</v>
      </c>
      <c r="T31" s="152">
        <v>1.4350000000000001E-3</v>
      </c>
      <c r="U31" s="152">
        <v>1.2510000000000002E-3</v>
      </c>
      <c r="V31" s="152">
        <v>6.0065E-2</v>
      </c>
      <c r="W31" s="152">
        <v>3.465E-2</v>
      </c>
      <c r="X31" s="152">
        <v>5.9509999999999997E-3</v>
      </c>
      <c r="Y31" s="152">
        <v>3.2699999999999998E-4</v>
      </c>
      <c r="Z31" s="152">
        <v>1.6410000000000001E-3</v>
      </c>
      <c r="AA31" s="152">
        <v>5.8502999999999999E-2</v>
      </c>
      <c r="AB31" s="152">
        <v>7.2490000000000002E-3</v>
      </c>
      <c r="AC31" s="152">
        <v>0.168874</v>
      </c>
      <c r="AD31" s="152">
        <v>8.0879999999999997E-3</v>
      </c>
      <c r="AE31" s="152">
        <v>1.908E-3</v>
      </c>
      <c r="AF31" s="152">
        <v>0.37349600000000005</v>
      </c>
      <c r="AG31" s="152">
        <v>4.5773000000000008E-2</v>
      </c>
      <c r="AH31" s="152">
        <v>4.1529999999999996E-3</v>
      </c>
      <c r="AI31" s="152">
        <v>3.7099999999999996E-4</v>
      </c>
      <c r="AJ31" s="152">
        <v>1.9170000000000001E-3</v>
      </c>
      <c r="AK31" s="152">
        <v>9.528E-3</v>
      </c>
      <c r="AL31" s="155" t="s">
        <v>150</v>
      </c>
      <c r="AM31" s="152">
        <v>1.9429999999999998E-3</v>
      </c>
      <c r="AN31" s="152">
        <v>5.9355000000000005E-2</v>
      </c>
      <c r="AO31" s="152">
        <v>4.4742000000000004E-2</v>
      </c>
      <c r="AP31" s="152">
        <v>9.0239999999999987E-2</v>
      </c>
      <c r="AQ31" s="152">
        <v>1.7340999999999999E-2</v>
      </c>
      <c r="AR31" s="152">
        <v>1.1055999999999998E-2</v>
      </c>
      <c r="AS31" s="152">
        <v>8.8796000000000014E-2</v>
      </c>
      <c r="AT31" s="152">
        <v>6.6877000000000006E-2</v>
      </c>
      <c r="AU31" s="152">
        <v>7.3056999999999983E-2</v>
      </c>
      <c r="AV31" s="152">
        <v>2.3480999999999998E-2</v>
      </c>
      <c r="AW31" s="152">
        <v>1.2338999999999999E-2</v>
      </c>
      <c r="AX31" s="152">
        <v>2.5406999999999999E-2</v>
      </c>
      <c r="AY31" s="152">
        <v>7.7599000000000001E-2</v>
      </c>
      <c r="AZ31" s="152">
        <v>5.6950999999999995E-2</v>
      </c>
      <c r="BA31" s="152">
        <v>4.4306999999999999E-2</v>
      </c>
      <c r="BB31" s="152">
        <v>3.3490000000000004E-3</v>
      </c>
      <c r="BC31" s="152">
        <v>1.4431999999999999E-2</v>
      </c>
      <c r="BD31" s="152">
        <v>0.12376000000000002</v>
      </c>
      <c r="BE31" s="152">
        <v>5.5934000000000005E-2</v>
      </c>
      <c r="BF31" s="152">
        <v>9.7310000000000001E-3</v>
      </c>
      <c r="BG31" s="152">
        <v>2.3530000000000001E-3</v>
      </c>
      <c r="BH31" s="152">
        <v>0.141709</v>
      </c>
      <c r="BI31" s="152">
        <v>3.5869999999999999E-3</v>
      </c>
      <c r="BJ31" s="152">
        <v>3.7829999999999999E-3</v>
      </c>
      <c r="BK31" s="10"/>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row>
    <row r="32" spans="1:183" x14ac:dyDescent="0.35">
      <c r="A32" s="10"/>
      <c r="B32" s="26" t="s">
        <v>133</v>
      </c>
      <c r="C32" s="151">
        <v>1.9949679999999999</v>
      </c>
      <c r="D32" s="151">
        <v>1.7407110000000001</v>
      </c>
      <c r="E32" s="151">
        <v>1.5101940000000003</v>
      </c>
      <c r="F32" s="151">
        <v>1.94007</v>
      </c>
      <c r="G32" s="151">
        <v>0.80601999999999996</v>
      </c>
      <c r="H32" s="151">
        <v>0.78024700000000002</v>
      </c>
      <c r="I32" s="151">
        <v>1.73353</v>
      </c>
      <c r="J32" s="151">
        <v>0.97511899999999996</v>
      </c>
      <c r="K32" s="151">
        <v>0.82785500000000001</v>
      </c>
      <c r="L32" s="151">
        <v>2.5126869999999997</v>
      </c>
      <c r="M32" s="151">
        <v>1.6127329999999998</v>
      </c>
      <c r="N32" s="151">
        <v>1.202539</v>
      </c>
      <c r="O32" s="151">
        <v>1.6752750000000001</v>
      </c>
      <c r="P32" s="151">
        <v>2.5415100000000002</v>
      </c>
      <c r="Q32" s="151">
        <v>0.8165300000000002</v>
      </c>
      <c r="R32" s="151">
        <v>1.6210629999999999</v>
      </c>
      <c r="S32" s="151">
        <v>2.0749339999999998</v>
      </c>
      <c r="T32" s="151">
        <v>2.4592429999999998</v>
      </c>
      <c r="U32" s="151">
        <v>2.380287</v>
      </c>
      <c r="V32" s="151">
        <v>1.4751459999999998</v>
      </c>
      <c r="W32" s="151">
        <v>2.393764</v>
      </c>
      <c r="X32" s="151">
        <v>0.52305100000000004</v>
      </c>
      <c r="Y32" s="151">
        <v>1.2392739999999998</v>
      </c>
      <c r="Z32" s="151">
        <v>0.97985100000000003</v>
      </c>
      <c r="AA32" s="151">
        <v>1.6154660000000001</v>
      </c>
      <c r="AB32" s="151">
        <v>1.7200660000000001</v>
      </c>
      <c r="AC32" s="151">
        <v>0.59521100000000005</v>
      </c>
      <c r="AD32" s="151">
        <v>0.42184699999999997</v>
      </c>
      <c r="AE32" s="151">
        <v>0.53773700000000002</v>
      </c>
      <c r="AF32" s="151">
        <v>0.63614300000000001</v>
      </c>
      <c r="AG32" s="151">
        <v>2.275379</v>
      </c>
      <c r="AH32" s="151">
        <v>2.2828970000000002</v>
      </c>
      <c r="AI32" s="151">
        <v>2.7347099999999998</v>
      </c>
      <c r="AJ32" s="151">
        <v>3.1889430000000001</v>
      </c>
      <c r="AK32" s="151">
        <v>0.67103299999999999</v>
      </c>
      <c r="AL32" s="151">
        <v>1.3282039999999999</v>
      </c>
      <c r="AM32" s="151">
        <v>0.759463</v>
      </c>
      <c r="AN32" s="151">
        <v>0.64340700000000006</v>
      </c>
      <c r="AO32" s="151">
        <v>1.556718</v>
      </c>
      <c r="AP32" s="151">
        <v>1.4847999999999999</v>
      </c>
      <c r="AQ32" s="151">
        <v>0.54988899999999996</v>
      </c>
      <c r="AR32" s="151">
        <v>3.8780389999999998</v>
      </c>
      <c r="AS32" s="151">
        <v>1.7074449999999999</v>
      </c>
      <c r="AT32" s="151">
        <v>1.1661309999999998</v>
      </c>
      <c r="AU32" s="151">
        <v>1.243449</v>
      </c>
      <c r="AV32" s="151">
        <v>0.62466200000000005</v>
      </c>
      <c r="AW32" s="151">
        <v>0.522872</v>
      </c>
      <c r="AX32" s="151">
        <v>0.78447200000000006</v>
      </c>
      <c r="AY32" s="151">
        <v>1.236785</v>
      </c>
      <c r="AZ32" s="151">
        <v>0.40812099999999996</v>
      </c>
      <c r="BA32" s="151">
        <v>1.0445070000000001</v>
      </c>
      <c r="BB32" s="151">
        <v>0.85965100000000005</v>
      </c>
      <c r="BC32" s="151">
        <v>4.2122399999999995</v>
      </c>
      <c r="BD32" s="151">
        <v>0.63891500000000012</v>
      </c>
      <c r="BE32" s="151">
        <v>1.3550760000000002</v>
      </c>
      <c r="BF32" s="151">
        <v>1.107229</v>
      </c>
      <c r="BG32" s="151">
        <v>1.5756679999999998</v>
      </c>
      <c r="BH32" s="151">
        <v>0.65096999999999994</v>
      </c>
      <c r="BI32" s="151">
        <v>1.3711850000000001</v>
      </c>
      <c r="BJ32" s="151">
        <v>1.0552009999999998</v>
      </c>
      <c r="BK32" s="10"/>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row>
    <row r="33" spans="1:199" x14ac:dyDescent="0.35">
      <c r="A33" s="10"/>
      <c r="B33" s="28" t="s">
        <v>134</v>
      </c>
      <c r="C33" s="152">
        <v>1.0833000000000001E-2</v>
      </c>
      <c r="D33" s="152">
        <v>0.13275399999999998</v>
      </c>
      <c r="E33" s="152">
        <v>0.526115</v>
      </c>
      <c r="F33" s="152">
        <v>4.4395000000000004E-2</v>
      </c>
      <c r="G33" s="152">
        <v>6.1680000000000013E-2</v>
      </c>
      <c r="H33" s="152">
        <v>0.68645</v>
      </c>
      <c r="I33" s="152">
        <v>2.9647000000000003E-2</v>
      </c>
      <c r="J33" s="152">
        <v>0.18429100000000004</v>
      </c>
      <c r="K33" s="152">
        <v>0.30034</v>
      </c>
      <c r="L33" s="152">
        <v>0.591893</v>
      </c>
      <c r="M33" s="152">
        <v>6.6143999999999994E-2</v>
      </c>
      <c r="N33" s="152">
        <v>3.2834999999999996E-2</v>
      </c>
      <c r="O33" s="152">
        <v>0.83858900000000003</v>
      </c>
      <c r="P33" s="152">
        <v>1.0320449999999999</v>
      </c>
      <c r="Q33" s="152">
        <v>1.032896</v>
      </c>
      <c r="R33" s="152">
        <v>0.29514400000000002</v>
      </c>
      <c r="S33" s="152">
        <v>0.23230199999999998</v>
      </c>
      <c r="T33" s="152">
        <v>0.205902</v>
      </c>
      <c r="U33" s="152">
        <v>0.10997700000000001</v>
      </c>
      <c r="V33" s="152">
        <v>3.1227000000000001E-2</v>
      </c>
      <c r="W33" s="152">
        <v>0.19747800000000004</v>
      </c>
      <c r="X33" s="152">
        <v>1.4826999999999998E-2</v>
      </c>
      <c r="Y33" s="152">
        <v>0.123782</v>
      </c>
      <c r="Z33" s="152">
        <v>3.2256000000000007E-2</v>
      </c>
      <c r="AA33" s="152">
        <v>0.21265800000000001</v>
      </c>
      <c r="AB33" s="152">
        <v>3.774799999999999E-2</v>
      </c>
      <c r="AC33" s="152">
        <v>0.11464999999999999</v>
      </c>
      <c r="AD33" s="152">
        <v>0.12529099999999999</v>
      </c>
      <c r="AE33" s="152">
        <v>9.8230000000000001E-3</v>
      </c>
      <c r="AF33" s="152">
        <v>0.143039</v>
      </c>
      <c r="AG33" s="152">
        <v>0.17293699999999995</v>
      </c>
      <c r="AH33" s="152">
        <v>1.9275999999999998E-2</v>
      </c>
      <c r="AI33" s="152">
        <v>0.42517700000000003</v>
      </c>
      <c r="AJ33" s="152">
        <v>0.26193900000000003</v>
      </c>
      <c r="AK33" s="152">
        <v>0.203955</v>
      </c>
      <c r="AL33" s="152">
        <v>4.1273999999999998E-2</v>
      </c>
      <c r="AM33" s="152">
        <v>8.0246999999999985E-2</v>
      </c>
      <c r="AN33" s="152">
        <v>2.4503999999999998E-2</v>
      </c>
      <c r="AO33" s="152">
        <v>4.2587E-2</v>
      </c>
      <c r="AP33" s="152">
        <v>0.61936900000000006</v>
      </c>
      <c r="AQ33" s="152">
        <v>0.87487900000000007</v>
      </c>
      <c r="AR33" s="152">
        <v>5.5503000000000004E-2</v>
      </c>
      <c r="AS33" s="152">
        <v>0.24409800000000001</v>
      </c>
      <c r="AT33" s="152">
        <v>9.2458999999999986E-2</v>
      </c>
      <c r="AU33" s="152">
        <v>5.0079000000000012E-2</v>
      </c>
      <c r="AV33" s="152">
        <v>6.5492999999999996E-2</v>
      </c>
      <c r="AW33" s="152">
        <v>0.32157800000000003</v>
      </c>
      <c r="AX33" s="152">
        <v>0.14478000000000002</v>
      </c>
      <c r="AY33" s="152">
        <v>7.0029999999999995E-2</v>
      </c>
      <c r="AZ33" s="152">
        <v>0.17069300000000001</v>
      </c>
      <c r="BA33" s="152">
        <v>0.20315</v>
      </c>
      <c r="BB33" s="152">
        <v>9.0465999999999991E-2</v>
      </c>
      <c r="BC33" s="152">
        <v>5.1921000000000023E-2</v>
      </c>
      <c r="BD33" s="152">
        <v>0.121237</v>
      </c>
      <c r="BE33" s="152">
        <v>0.66667199999999993</v>
      </c>
      <c r="BF33" s="152">
        <v>9.6758000000000011E-2</v>
      </c>
      <c r="BG33" s="152">
        <v>7.9896999999999996E-2</v>
      </c>
      <c r="BH33" s="152">
        <v>0.227079</v>
      </c>
      <c r="BI33" s="152">
        <v>2.6071999999999998E-2</v>
      </c>
      <c r="BJ33" s="152">
        <v>2.7890000000000002E-2</v>
      </c>
      <c r="BK33" s="10"/>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row>
    <row r="34" spans="1:199" x14ac:dyDescent="0.35">
      <c r="A34" s="10"/>
      <c r="B34" s="26" t="s">
        <v>135</v>
      </c>
      <c r="C34" s="151">
        <v>0.48030999999999996</v>
      </c>
      <c r="D34" s="151">
        <v>0.85174399999999983</v>
      </c>
      <c r="E34" s="151">
        <v>0.412518</v>
      </c>
      <c r="F34" s="151">
        <v>0.35526899999999995</v>
      </c>
      <c r="G34" s="151">
        <v>0.67346199999999989</v>
      </c>
      <c r="H34" s="151">
        <v>1.4412560000000001</v>
      </c>
      <c r="I34" s="151">
        <v>2.3454290000000002</v>
      </c>
      <c r="J34" s="151">
        <v>0.32613599999999998</v>
      </c>
      <c r="K34" s="151">
        <v>0.123263</v>
      </c>
      <c r="L34" s="151">
        <v>0.37365100000000001</v>
      </c>
      <c r="M34" s="151">
        <v>0.52562799999999998</v>
      </c>
      <c r="N34" s="151">
        <v>0.29281000000000001</v>
      </c>
      <c r="O34" s="151">
        <v>0.53659900000000005</v>
      </c>
      <c r="P34" s="151">
        <v>0.35792000000000002</v>
      </c>
      <c r="Q34" s="151">
        <v>0.13050100000000001</v>
      </c>
      <c r="R34" s="151">
        <v>0.384988</v>
      </c>
      <c r="S34" s="151">
        <v>0.57843500000000014</v>
      </c>
      <c r="T34" s="151">
        <v>1.195044</v>
      </c>
      <c r="U34" s="151">
        <v>1.939146</v>
      </c>
      <c r="V34" s="151">
        <v>0.34722700000000001</v>
      </c>
      <c r="W34" s="151">
        <v>0.17541899999999999</v>
      </c>
      <c r="X34" s="151">
        <v>0.3527610000000001</v>
      </c>
      <c r="Y34" s="151">
        <v>0.104642</v>
      </c>
      <c r="Z34" s="151">
        <v>0.57782900000000004</v>
      </c>
      <c r="AA34" s="151">
        <v>0.10752100000000001</v>
      </c>
      <c r="AB34" s="151">
        <v>7.0763999999999994E-2</v>
      </c>
      <c r="AC34" s="151">
        <v>0.27253799999999995</v>
      </c>
      <c r="AD34" s="151">
        <v>5.9640000000000006E-2</v>
      </c>
      <c r="AE34" s="151">
        <v>0.17289599999999999</v>
      </c>
      <c r="AF34" s="151">
        <v>1.4332850000000001</v>
      </c>
      <c r="AG34" s="151">
        <v>1.8509450000000001</v>
      </c>
      <c r="AH34" s="151">
        <v>0.36130299999999999</v>
      </c>
      <c r="AI34" s="151">
        <v>0.28797099999999998</v>
      </c>
      <c r="AJ34" s="151">
        <v>0.10932700000000001</v>
      </c>
      <c r="AK34" s="151">
        <v>0.18757100000000002</v>
      </c>
      <c r="AL34" s="151">
        <v>0.21695199999999998</v>
      </c>
      <c r="AM34" s="151">
        <v>0.22209700000000002</v>
      </c>
      <c r="AN34" s="151">
        <v>0.12360699999999999</v>
      </c>
      <c r="AO34" s="151">
        <v>9.3909000000000006E-2</v>
      </c>
      <c r="AP34" s="151">
        <v>0.24737300000000001</v>
      </c>
      <c r="AQ34" s="151">
        <v>0.118642</v>
      </c>
      <c r="AR34" s="151">
        <v>1.6632249999999997</v>
      </c>
      <c r="AS34" s="151">
        <v>1.245244</v>
      </c>
      <c r="AT34" s="151">
        <v>0.5954830000000001</v>
      </c>
      <c r="AU34" s="151">
        <v>0.27559100000000003</v>
      </c>
      <c r="AV34" s="151">
        <v>0.164183</v>
      </c>
      <c r="AW34" s="151">
        <v>0.33639200000000002</v>
      </c>
      <c r="AX34" s="151">
        <v>0.50651299999999999</v>
      </c>
      <c r="AY34" s="151">
        <v>0.40268999999999994</v>
      </c>
      <c r="AZ34" s="151">
        <v>0.14163900000000001</v>
      </c>
      <c r="BA34" s="151">
        <v>0.24375500000000003</v>
      </c>
      <c r="BB34" s="151">
        <v>0.10056200000000001</v>
      </c>
      <c r="BC34" s="151">
        <v>0.46393599999999996</v>
      </c>
      <c r="BD34" s="151">
        <v>0.76212599999999997</v>
      </c>
      <c r="BE34" s="151">
        <v>1.6509020000000003</v>
      </c>
      <c r="BF34" s="151">
        <v>0.42118599999999995</v>
      </c>
      <c r="BG34" s="151">
        <v>0.51269600000000004</v>
      </c>
      <c r="BH34" s="151">
        <v>0.13029199999999999</v>
      </c>
      <c r="BI34" s="151">
        <v>0.34208699999999997</v>
      </c>
      <c r="BJ34" s="151">
        <v>0.36200299999999996</v>
      </c>
      <c r="BK34" s="10"/>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row>
    <row r="35" spans="1:199" x14ac:dyDescent="0.35">
      <c r="A35" s="10"/>
      <c r="B35" s="95" t="s">
        <v>136</v>
      </c>
      <c r="C35" s="155">
        <f>SUM(C21:C34)</f>
        <v>5.1906600000000003</v>
      </c>
      <c r="D35" s="155">
        <f t="shared" ref="D35:BJ35" si="1">SUM(D21:D34)</f>
        <v>6.3934450000000007</v>
      </c>
      <c r="E35" s="155">
        <f t="shared" si="1"/>
        <v>9.0509910000000016</v>
      </c>
      <c r="F35" s="155">
        <f t="shared" si="1"/>
        <v>4.6856539999999995</v>
      </c>
      <c r="G35" s="155">
        <f t="shared" si="1"/>
        <v>4.1710669999999999</v>
      </c>
      <c r="H35" s="155">
        <f t="shared" si="1"/>
        <v>7.2164000000000001</v>
      </c>
      <c r="I35" s="155">
        <f t="shared" si="1"/>
        <v>8.4267819999999993</v>
      </c>
      <c r="J35" s="155">
        <f t="shared" si="1"/>
        <v>5.4226450000000002</v>
      </c>
      <c r="K35" s="155">
        <f t="shared" si="1"/>
        <v>5.6450449999999996</v>
      </c>
      <c r="L35" s="155">
        <f t="shared" si="1"/>
        <v>6.7643819999999995</v>
      </c>
      <c r="M35" s="155">
        <f t="shared" si="1"/>
        <v>5.4733889999999992</v>
      </c>
      <c r="N35" s="155">
        <f t="shared" si="1"/>
        <v>3.9687139999999994</v>
      </c>
      <c r="O35" s="155">
        <f t="shared" si="1"/>
        <v>5.7113189999999996</v>
      </c>
      <c r="P35" s="155">
        <f t="shared" si="1"/>
        <v>6.9600770000000001</v>
      </c>
      <c r="Q35" s="155">
        <f t="shared" si="1"/>
        <v>4.9480449999999996</v>
      </c>
      <c r="R35" s="155">
        <f t="shared" si="1"/>
        <v>5.8743979999999985</v>
      </c>
      <c r="S35" s="155">
        <f t="shared" si="1"/>
        <v>9.1428150000000006</v>
      </c>
      <c r="T35" s="155">
        <f t="shared" si="1"/>
        <v>9.9585639999999991</v>
      </c>
      <c r="U35" s="155">
        <f t="shared" si="1"/>
        <v>9.0612320000000004</v>
      </c>
      <c r="V35" s="155">
        <f t="shared" si="1"/>
        <v>4.5742690000000001</v>
      </c>
      <c r="W35" s="155">
        <f t="shared" si="1"/>
        <v>6.6441539999999994</v>
      </c>
      <c r="X35" s="155">
        <f t="shared" si="1"/>
        <v>4.8635170000000008</v>
      </c>
      <c r="Y35" s="155">
        <f t="shared" si="1"/>
        <v>4.1340820000000003</v>
      </c>
      <c r="Z35" s="155">
        <f t="shared" si="1"/>
        <v>4.7366850000000005</v>
      </c>
      <c r="AA35" s="155">
        <f t="shared" si="1"/>
        <v>5.5386860000000002</v>
      </c>
      <c r="AB35" s="155">
        <f t="shared" si="1"/>
        <v>5.9048489999999996</v>
      </c>
      <c r="AC35" s="155">
        <f t="shared" si="1"/>
        <v>3.3355510000000002</v>
      </c>
      <c r="AD35" s="155">
        <f t="shared" si="1"/>
        <v>2.7771919999999999</v>
      </c>
      <c r="AE35" s="155">
        <f t="shared" si="1"/>
        <v>2.4669600000000003</v>
      </c>
      <c r="AF35" s="155">
        <f t="shared" si="1"/>
        <v>4.8331100000000005</v>
      </c>
      <c r="AG35" s="155">
        <f t="shared" si="1"/>
        <v>8.2567649999999997</v>
      </c>
      <c r="AH35" s="155">
        <f t="shared" si="1"/>
        <v>4.1753980000000004</v>
      </c>
      <c r="AI35" s="155">
        <f t="shared" si="1"/>
        <v>6.0994209999999986</v>
      </c>
      <c r="AJ35" s="155">
        <f t="shared" si="1"/>
        <v>6.9697330000000015</v>
      </c>
      <c r="AK35" s="155">
        <f t="shared" si="1"/>
        <v>4.969646</v>
      </c>
      <c r="AL35" s="155">
        <f t="shared" si="1"/>
        <v>3.5481250000000002</v>
      </c>
      <c r="AM35" s="155">
        <f t="shared" si="1"/>
        <v>3.118706</v>
      </c>
      <c r="AN35" s="155">
        <f t="shared" si="1"/>
        <v>3.7300049999999989</v>
      </c>
      <c r="AO35" s="155">
        <f t="shared" si="1"/>
        <v>4.4998890000000005</v>
      </c>
      <c r="AP35" s="155">
        <f t="shared" si="1"/>
        <v>4.7501039999999994</v>
      </c>
      <c r="AQ35" s="155">
        <f t="shared" si="1"/>
        <v>6.3003690000000008</v>
      </c>
      <c r="AR35" s="155">
        <f t="shared" si="1"/>
        <v>8.3615509999999986</v>
      </c>
      <c r="AS35" s="155">
        <f t="shared" si="1"/>
        <v>5.556438</v>
      </c>
      <c r="AT35" s="155">
        <f t="shared" si="1"/>
        <v>4.4842019999999989</v>
      </c>
      <c r="AU35" s="155">
        <f t="shared" si="1"/>
        <v>3.7522309999999996</v>
      </c>
      <c r="AV35" s="155">
        <f t="shared" si="1"/>
        <v>3.9110669999999996</v>
      </c>
      <c r="AW35" s="155">
        <f t="shared" si="1"/>
        <v>4.7038289999999998</v>
      </c>
      <c r="AX35" s="155">
        <f t="shared" si="1"/>
        <v>3.1917580000000001</v>
      </c>
      <c r="AY35" s="155">
        <f t="shared" si="1"/>
        <v>3.9139040000000005</v>
      </c>
      <c r="AZ35" s="155">
        <f t="shared" si="1"/>
        <v>4.112209</v>
      </c>
      <c r="BA35" s="155">
        <f t="shared" si="1"/>
        <v>4.5234550000000002</v>
      </c>
      <c r="BB35" s="155">
        <f t="shared" si="1"/>
        <v>4.0320489999999998</v>
      </c>
      <c r="BC35" s="155">
        <f t="shared" si="1"/>
        <v>8.2162480000000002</v>
      </c>
      <c r="BD35" s="155">
        <f t="shared" si="1"/>
        <v>5.3008559999999996</v>
      </c>
      <c r="BE35" s="155">
        <f t="shared" si="1"/>
        <v>6.1656570000000004</v>
      </c>
      <c r="BF35" s="155">
        <f t="shared" si="1"/>
        <v>4.0408109999999997</v>
      </c>
      <c r="BG35" s="155">
        <f t="shared" si="1"/>
        <v>7.0524239999999994</v>
      </c>
      <c r="BH35" s="155">
        <f t="shared" si="1"/>
        <v>5.6942389999999987</v>
      </c>
      <c r="BI35" s="155">
        <f t="shared" si="1"/>
        <v>6.4299090000000003</v>
      </c>
      <c r="BJ35" s="155">
        <f t="shared" si="1"/>
        <v>4.7424319999999991</v>
      </c>
      <c r="BK35" s="10"/>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row>
    <row r="36" spans="1:199" x14ac:dyDescent="0.35">
      <c r="A36" s="10"/>
      <c r="B36" s="26"/>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0"/>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row>
    <row r="37" spans="1:199" x14ac:dyDescent="0.35">
      <c r="A37" s="10"/>
      <c r="B37" s="95" t="s">
        <v>143</v>
      </c>
      <c r="C37" s="155">
        <f>SUM(C35,C19)</f>
        <v>5.274483</v>
      </c>
      <c r="D37" s="155">
        <f t="shared" ref="D37:BJ37" si="2">SUM(D35,D19)</f>
        <v>6.4645010000000003</v>
      </c>
      <c r="E37" s="155">
        <f t="shared" si="2"/>
        <v>9.3566900000000022</v>
      </c>
      <c r="F37" s="155">
        <f t="shared" si="2"/>
        <v>4.7826519999999997</v>
      </c>
      <c r="G37" s="155">
        <f t="shared" si="2"/>
        <v>4.3596329999999996</v>
      </c>
      <c r="H37" s="155">
        <f t="shared" si="2"/>
        <v>7.4363099999999998</v>
      </c>
      <c r="I37" s="155">
        <f t="shared" si="2"/>
        <v>8.6198669999999993</v>
      </c>
      <c r="J37" s="155">
        <f t="shared" si="2"/>
        <v>5.7784420000000001</v>
      </c>
      <c r="K37" s="155">
        <f t="shared" si="2"/>
        <v>5.8727499999999999</v>
      </c>
      <c r="L37" s="155">
        <f t="shared" si="2"/>
        <v>6.9839909999999996</v>
      </c>
      <c r="M37" s="155">
        <f t="shared" si="2"/>
        <v>5.7299129999999989</v>
      </c>
      <c r="N37" s="155">
        <f t="shared" si="2"/>
        <v>4.4023309999999993</v>
      </c>
      <c r="O37" s="155">
        <f t="shared" si="2"/>
        <v>5.8592699999999995</v>
      </c>
      <c r="P37" s="155">
        <f t="shared" si="2"/>
        <v>7.0514710000000003</v>
      </c>
      <c r="Q37" s="155">
        <f t="shared" si="2"/>
        <v>5.0773079999999995</v>
      </c>
      <c r="R37" s="155">
        <f t="shared" si="2"/>
        <v>6.0350079999999986</v>
      </c>
      <c r="S37" s="155">
        <f t="shared" si="2"/>
        <v>9.4592080000000003</v>
      </c>
      <c r="T37" s="155">
        <f t="shared" si="2"/>
        <v>10.204263999999998</v>
      </c>
      <c r="U37" s="155">
        <f t="shared" si="2"/>
        <v>9.1238440000000001</v>
      </c>
      <c r="V37" s="155">
        <f t="shared" si="2"/>
        <v>4.8932859999999998</v>
      </c>
      <c r="W37" s="155">
        <f t="shared" si="2"/>
        <v>6.8288309999999992</v>
      </c>
      <c r="X37" s="155">
        <f t="shared" si="2"/>
        <v>5.1414600000000004</v>
      </c>
      <c r="Y37" s="155">
        <f t="shared" si="2"/>
        <v>4.3667030000000002</v>
      </c>
      <c r="Z37" s="155">
        <f t="shared" si="2"/>
        <v>4.839995</v>
      </c>
      <c r="AA37" s="155">
        <f t="shared" si="2"/>
        <v>5.7426279999999998</v>
      </c>
      <c r="AB37" s="155">
        <f t="shared" si="2"/>
        <v>6.1072939999999996</v>
      </c>
      <c r="AC37" s="155">
        <f t="shared" si="2"/>
        <v>3.5385520000000001</v>
      </c>
      <c r="AD37" s="155">
        <f t="shared" si="2"/>
        <v>2.7803879999999999</v>
      </c>
      <c r="AE37" s="155">
        <f t="shared" si="2"/>
        <v>2.5124890000000004</v>
      </c>
      <c r="AF37" s="155">
        <f t="shared" si="2"/>
        <v>5.0863470000000008</v>
      </c>
      <c r="AG37" s="155">
        <f t="shared" si="2"/>
        <v>8.3139210000000006</v>
      </c>
      <c r="AH37" s="155">
        <f t="shared" si="2"/>
        <v>4.3966890000000003</v>
      </c>
      <c r="AI37" s="155">
        <f t="shared" si="2"/>
        <v>6.3948989999999988</v>
      </c>
      <c r="AJ37" s="155">
        <f t="shared" si="2"/>
        <v>7.3696700000000019</v>
      </c>
      <c r="AK37" s="155">
        <f t="shared" si="2"/>
        <v>5.4279950000000001</v>
      </c>
      <c r="AL37" s="155">
        <f t="shared" si="2"/>
        <v>3.6941830000000002</v>
      </c>
      <c r="AM37" s="155">
        <f t="shared" si="2"/>
        <v>3.222553</v>
      </c>
      <c r="AN37" s="155">
        <f t="shared" si="2"/>
        <v>3.8846119999999988</v>
      </c>
      <c r="AO37" s="155">
        <f t="shared" si="2"/>
        <v>4.7049050000000001</v>
      </c>
      <c r="AP37" s="155">
        <f t="shared" si="2"/>
        <v>4.9079619999999995</v>
      </c>
      <c r="AQ37" s="155">
        <f t="shared" si="2"/>
        <v>6.5010870000000009</v>
      </c>
      <c r="AR37" s="155">
        <f t="shared" si="2"/>
        <v>8.6493239999999982</v>
      </c>
      <c r="AS37" s="155">
        <f t="shared" si="2"/>
        <v>5.6729060000000002</v>
      </c>
      <c r="AT37" s="155">
        <f t="shared" si="2"/>
        <v>4.7037869999999993</v>
      </c>
      <c r="AU37" s="155">
        <f t="shared" si="2"/>
        <v>4.0251849999999996</v>
      </c>
      <c r="AV37" s="155">
        <f t="shared" si="2"/>
        <v>4.1966639999999993</v>
      </c>
      <c r="AW37" s="155">
        <f t="shared" si="2"/>
        <v>4.8967200000000002</v>
      </c>
      <c r="AX37" s="155">
        <f t="shared" si="2"/>
        <v>3.4170410000000002</v>
      </c>
      <c r="AY37" s="155">
        <f t="shared" si="2"/>
        <v>4.0695600000000001</v>
      </c>
      <c r="AZ37" s="155">
        <f t="shared" si="2"/>
        <v>4.3317889999999997</v>
      </c>
      <c r="BA37" s="155">
        <f t="shared" si="2"/>
        <v>4.9677150000000001</v>
      </c>
      <c r="BB37" s="155">
        <f t="shared" si="2"/>
        <v>4.3940739999999998</v>
      </c>
      <c r="BC37" s="155">
        <f t="shared" si="2"/>
        <v>8.8018210000000003</v>
      </c>
      <c r="BD37" s="155">
        <f t="shared" si="2"/>
        <v>5.522691</v>
      </c>
      <c r="BE37" s="155">
        <f t="shared" si="2"/>
        <v>6.8620549999999998</v>
      </c>
      <c r="BF37" s="155">
        <f t="shared" si="2"/>
        <v>4.2849699999999995</v>
      </c>
      <c r="BG37" s="155">
        <f t="shared" si="2"/>
        <v>7.4190599999999991</v>
      </c>
      <c r="BH37" s="155">
        <f t="shared" si="2"/>
        <v>6.1720859999999984</v>
      </c>
      <c r="BI37" s="155">
        <f t="shared" si="2"/>
        <v>7.0214080000000001</v>
      </c>
      <c r="BJ37" s="155">
        <f t="shared" si="2"/>
        <v>5.1538869999999992</v>
      </c>
      <c r="BK37" s="10"/>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row>
    <row r="38" spans="1:199" x14ac:dyDescent="0.35">
      <c r="A38" s="10"/>
      <c r="B38" s="26"/>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0"/>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row>
    <row r="39" spans="1:199" x14ac:dyDescent="0.35">
      <c r="A39" s="10"/>
      <c r="B39" s="95" t="s">
        <v>149</v>
      </c>
      <c r="C39" s="155">
        <v>1.2074779999999998</v>
      </c>
      <c r="D39" s="155">
        <v>1.241168</v>
      </c>
      <c r="E39" s="155">
        <v>4.117642</v>
      </c>
      <c r="F39" s="155">
        <v>2.2320099999999998</v>
      </c>
      <c r="G39" s="155">
        <v>1.1846270000000001</v>
      </c>
      <c r="H39" s="155">
        <v>2.2133370000000001</v>
      </c>
      <c r="I39" s="155">
        <v>1.850066</v>
      </c>
      <c r="J39" s="155">
        <v>1.61358</v>
      </c>
      <c r="K39" s="155">
        <v>2.8621179999999997</v>
      </c>
      <c r="L39" s="155">
        <v>4.4418410000000002</v>
      </c>
      <c r="M39" s="155">
        <v>4.0363619999999996</v>
      </c>
      <c r="N39" s="155">
        <v>2.1931279999999997</v>
      </c>
      <c r="O39" s="155">
        <v>1.1132029999999999</v>
      </c>
      <c r="P39" s="155">
        <v>1.185063</v>
      </c>
      <c r="Q39" s="155">
        <v>3.1201909999999997</v>
      </c>
      <c r="R39" s="155">
        <v>1.1233209999999998</v>
      </c>
      <c r="S39" s="155">
        <v>1.8587039999999999</v>
      </c>
      <c r="T39" s="155">
        <v>0.9935940000000002</v>
      </c>
      <c r="U39" s="155">
        <v>1.9198059999999999</v>
      </c>
      <c r="V39" s="155">
        <v>2.7174049999999998</v>
      </c>
      <c r="W39" s="155">
        <v>0.49499699999999996</v>
      </c>
      <c r="X39" s="155">
        <v>5.3157620000000003</v>
      </c>
      <c r="Y39" s="155">
        <v>1.9494940000000001</v>
      </c>
      <c r="Z39" s="155">
        <v>1.6235379999999999</v>
      </c>
      <c r="AA39" s="155">
        <v>1.6421959999999998</v>
      </c>
      <c r="AB39" s="155">
        <v>2.0175580000000002</v>
      </c>
      <c r="AC39" s="155">
        <v>0.39057700000000001</v>
      </c>
      <c r="AD39" s="155">
        <v>0.297321</v>
      </c>
      <c r="AE39" s="155">
        <v>0.74698699999999996</v>
      </c>
      <c r="AF39" s="155">
        <v>4.0831920000000004</v>
      </c>
      <c r="AG39" s="155">
        <v>0.58417300000000005</v>
      </c>
      <c r="AH39" s="155">
        <v>1.7038369999999998</v>
      </c>
      <c r="AI39" s="155">
        <v>1.615766</v>
      </c>
      <c r="AJ39" s="155">
        <v>2.8684059999999998</v>
      </c>
      <c r="AK39" s="155">
        <v>1.616849</v>
      </c>
      <c r="AL39" s="155">
        <v>3.5274100000000002</v>
      </c>
      <c r="AM39" s="155">
        <v>0.51815100000000003</v>
      </c>
      <c r="AN39" s="155">
        <v>0.71302899999999991</v>
      </c>
      <c r="AO39" s="155">
        <v>0.99284100000000008</v>
      </c>
      <c r="AP39" s="155">
        <v>2.6224439999999998</v>
      </c>
      <c r="AQ39" s="155">
        <v>1.3381980000000002</v>
      </c>
      <c r="AR39" s="155">
        <v>1.1568230000000002</v>
      </c>
      <c r="AS39" s="155">
        <v>1.7332959999999999</v>
      </c>
      <c r="AT39" s="155">
        <v>2.0902210000000001</v>
      </c>
      <c r="AU39" s="155">
        <v>2.659573</v>
      </c>
      <c r="AV39" s="155">
        <v>3.7353750000000003</v>
      </c>
      <c r="AW39" s="155">
        <v>1.5798859999999999</v>
      </c>
      <c r="AX39" s="155">
        <v>1.9316299999999997</v>
      </c>
      <c r="AY39" s="155">
        <v>1.004921</v>
      </c>
      <c r="AZ39" s="155">
        <v>2.7792300000000001</v>
      </c>
      <c r="BA39" s="155">
        <v>1.3139479999999999</v>
      </c>
      <c r="BB39" s="155">
        <v>2.538122</v>
      </c>
      <c r="BC39" s="155">
        <v>2.2887899999999997</v>
      </c>
      <c r="BD39" s="155">
        <v>1.3997120000000001</v>
      </c>
      <c r="BE39" s="155">
        <v>0.93989400000000001</v>
      </c>
      <c r="BF39" s="155">
        <v>3.0458059999999998</v>
      </c>
      <c r="BG39" s="155">
        <v>3.3101039999999999</v>
      </c>
      <c r="BH39" s="155">
        <v>0.95999100000000004</v>
      </c>
      <c r="BI39" s="155">
        <v>5.8172319999999997</v>
      </c>
      <c r="BJ39" s="155">
        <v>2.9175249999999999</v>
      </c>
      <c r="BK39" s="10"/>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row>
    <row r="40" spans="1:199" x14ac:dyDescent="0.35">
      <c r="A40" s="10"/>
      <c r="B40" s="96" t="s">
        <v>144</v>
      </c>
      <c r="C40" s="167">
        <v>0.95062000000000002</v>
      </c>
      <c r="D40" s="167">
        <v>0.9272109999999999</v>
      </c>
      <c r="E40" s="167">
        <v>1.4664379999999999</v>
      </c>
      <c r="F40" s="167">
        <v>2.1773689999999997</v>
      </c>
      <c r="G40" s="167">
        <v>3.6478680000000003</v>
      </c>
      <c r="H40" s="167">
        <v>1.3267440000000001</v>
      </c>
      <c r="I40" s="167">
        <v>0.74620600000000004</v>
      </c>
      <c r="J40" s="167">
        <v>0.73843900000000007</v>
      </c>
      <c r="K40" s="167">
        <v>1.727562</v>
      </c>
      <c r="L40" s="167">
        <v>1.6537429999999997</v>
      </c>
      <c r="M40" s="167">
        <v>1.5717589999999997</v>
      </c>
      <c r="N40" s="167">
        <v>3.1630950000000002</v>
      </c>
      <c r="O40" s="167">
        <v>3.0032570000000001</v>
      </c>
      <c r="P40" s="167">
        <v>2.5765700000000002</v>
      </c>
      <c r="Q40" s="167">
        <v>2.6456</v>
      </c>
      <c r="R40" s="167">
        <v>3.9095589999999998</v>
      </c>
      <c r="S40" s="167">
        <v>4.7233040000000006</v>
      </c>
      <c r="T40" s="167">
        <v>2.0509719999999998</v>
      </c>
      <c r="U40" s="167">
        <v>4.5407639999999994</v>
      </c>
      <c r="V40" s="167">
        <v>2.4351259999999999</v>
      </c>
      <c r="W40" s="167">
        <v>1.1734959999999999</v>
      </c>
      <c r="X40" s="167">
        <v>3.7021279999999996</v>
      </c>
      <c r="Y40" s="167">
        <v>2.9939730000000004</v>
      </c>
      <c r="Z40" s="167">
        <v>4.7203910000000002</v>
      </c>
      <c r="AA40" s="167">
        <v>1.7971269999999999</v>
      </c>
      <c r="AB40" s="167">
        <v>3.2540059999999995</v>
      </c>
      <c r="AC40" s="167">
        <v>1.6918839999999999</v>
      </c>
      <c r="AD40" s="167">
        <v>0.417572</v>
      </c>
      <c r="AE40" s="167">
        <v>1.6343689999999997</v>
      </c>
      <c r="AF40" s="167">
        <v>3.4642760000000004</v>
      </c>
      <c r="AG40" s="167">
        <v>3.0684599999999995</v>
      </c>
      <c r="AH40" s="167">
        <v>3.8797519999999999</v>
      </c>
      <c r="AI40" s="167">
        <v>6.1684320000000001</v>
      </c>
      <c r="AJ40" s="167">
        <v>4.1621489999999994</v>
      </c>
      <c r="AK40" s="167">
        <v>3.4088629999999998</v>
      </c>
      <c r="AL40" s="167">
        <v>2.5912159999999997</v>
      </c>
      <c r="AM40" s="167">
        <v>3.149724</v>
      </c>
      <c r="AN40" s="167">
        <v>1.849844</v>
      </c>
      <c r="AO40" s="167">
        <v>2.5262289999999998</v>
      </c>
      <c r="AP40" s="167">
        <v>4.512112000000001</v>
      </c>
      <c r="AQ40" s="167">
        <v>7.9315310000000006</v>
      </c>
      <c r="AR40" s="167">
        <v>8.9469380000000012</v>
      </c>
      <c r="AS40" s="167">
        <v>9.334657</v>
      </c>
      <c r="AT40" s="167">
        <v>6.436725</v>
      </c>
      <c r="AU40" s="167">
        <v>8.7305869999999999</v>
      </c>
      <c r="AV40" s="167">
        <v>7.8080789999999993</v>
      </c>
      <c r="AW40" s="167">
        <v>8.6509909999999994</v>
      </c>
      <c r="AX40" s="167">
        <v>8.0494029999999999</v>
      </c>
      <c r="AY40" s="167">
        <v>3.7771399999999997</v>
      </c>
      <c r="AZ40" s="167">
        <v>7.289396</v>
      </c>
      <c r="BA40" s="167">
        <v>9.0039920000000002</v>
      </c>
      <c r="BB40" s="167">
        <v>6.8885519999999998</v>
      </c>
      <c r="BC40" s="167">
        <v>9.236244000000001</v>
      </c>
      <c r="BD40" s="167">
        <v>9.4285569999999996</v>
      </c>
      <c r="BE40" s="167">
        <v>6.4542499999999992</v>
      </c>
      <c r="BF40" s="167">
        <v>7.7067639999999997</v>
      </c>
      <c r="BG40" s="167">
        <v>8.4406959999999991</v>
      </c>
      <c r="BH40" s="167">
        <v>7.9873529999999997</v>
      </c>
      <c r="BI40" s="167">
        <v>9.9311989999999994</v>
      </c>
      <c r="BJ40" s="167">
        <v>5.4103599999999998</v>
      </c>
      <c r="BK40" s="10"/>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row>
    <row r="41" spans="1:199" x14ac:dyDescent="0.35">
      <c r="A41" s="10"/>
      <c r="B41" s="28"/>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0"/>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row>
    <row r="42" spans="1:199" x14ac:dyDescent="0.35">
      <c r="A42" s="10"/>
      <c r="B42" s="31" t="s">
        <v>145</v>
      </c>
      <c r="C42" s="154">
        <f t="shared" ref="C42:BH42" si="3">SUM(C39:C40,C37)</f>
        <v>7.4325809999999999</v>
      </c>
      <c r="D42" s="154">
        <f t="shared" si="3"/>
        <v>8.6328800000000001</v>
      </c>
      <c r="E42" s="154">
        <f t="shared" si="3"/>
        <v>14.940770000000002</v>
      </c>
      <c r="F42" s="154">
        <f t="shared" si="3"/>
        <v>9.1920310000000001</v>
      </c>
      <c r="G42" s="154">
        <f t="shared" si="3"/>
        <v>9.1921280000000003</v>
      </c>
      <c r="H42" s="154">
        <f t="shared" si="3"/>
        <v>10.976391</v>
      </c>
      <c r="I42" s="154">
        <f t="shared" si="3"/>
        <v>11.216138999999998</v>
      </c>
      <c r="J42" s="154">
        <f t="shared" si="3"/>
        <v>8.1304610000000004</v>
      </c>
      <c r="K42" s="154">
        <f t="shared" si="3"/>
        <v>10.462429999999999</v>
      </c>
      <c r="L42" s="154">
        <f t="shared" si="3"/>
        <v>13.079574999999998</v>
      </c>
      <c r="M42" s="154">
        <f t="shared" si="3"/>
        <v>11.338033999999997</v>
      </c>
      <c r="N42" s="154">
        <f t="shared" si="3"/>
        <v>9.7585540000000002</v>
      </c>
      <c r="O42" s="154">
        <f t="shared" si="3"/>
        <v>9.9757299999999987</v>
      </c>
      <c r="P42" s="154">
        <f t="shared" si="3"/>
        <v>10.813104000000001</v>
      </c>
      <c r="Q42" s="154">
        <f t="shared" si="3"/>
        <v>10.843098999999999</v>
      </c>
      <c r="R42" s="154">
        <f t="shared" si="3"/>
        <v>11.067887999999998</v>
      </c>
      <c r="S42" s="154">
        <f t="shared" si="3"/>
        <v>16.041215999999999</v>
      </c>
      <c r="T42" s="154">
        <f t="shared" si="3"/>
        <v>13.248829999999998</v>
      </c>
      <c r="U42" s="154">
        <f t="shared" si="3"/>
        <v>15.584413999999999</v>
      </c>
      <c r="V42" s="154">
        <f t="shared" si="3"/>
        <v>10.045817</v>
      </c>
      <c r="W42" s="154">
        <f t="shared" si="3"/>
        <v>8.497323999999999</v>
      </c>
      <c r="X42" s="154">
        <f t="shared" si="3"/>
        <v>14.15935</v>
      </c>
      <c r="Y42" s="154">
        <f t="shared" si="3"/>
        <v>9.3101699999999994</v>
      </c>
      <c r="Z42" s="154">
        <f t="shared" si="3"/>
        <v>11.183924000000001</v>
      </c>
      <c r="AA42" s="154">
        <f t="shared" si="3"/>
        <v>9.1819509999999998</v>
      </c>
      <c r="AB42" s="154">
        <f t="shared" si="3"/>
        <v>11.378857999999999</v>
      </c>
      <c r="AC42" s="154">
        <f t="shared" si="3"/>
        <v>5.6210129999999996</v>
      </c>
      <c r="AD42" s="154">
        <f t="shared" si="3"/>
        <v>3.4952809999999999</v>
      </c>
      <c r="AE42" s="154">
        <f t="shared" si="3"/>
        <v>4.8938450000000007</v>
      </c>
      <c r="AF42" s="154">
        <f t="shared" si="3"/>
        <v>12.633815000000002</v>
      </c>
      <c r="AG42" s="154">
        <f t="shared" si="3"/>
        <v>11.966554</v>
      </c>
      <c r="AH42" s="154">
        <f t="shared" si="3"/>
        <v>9.9802780000000002</v>
      </c>
      <c r="AI42" s="154">
        <f t="shared" si="3"/>
        <v>14.179096999999999</v>
      </c>
      <c r="AJ42" s="154">
        <f t="shared" si="3"/>
        <v>14.400225000000002</v>
      </c>
      <c r="AK42" s="154">
        <f t="shared" si="3"/>
        <v>10.453707</v>
      </c>
      <c r="AL42" s="154">
        <f t="shared" si="3"/>
        <v>9.8128089999999997</v>
      </c>
      <c r="AM42" s="154">
        <f t="shared" si="3"/>
        <v>6.890428</v>
      </c>
      <c r="AN42" s="154">
        <f t="shared" si="3"/>
        <v>6.4474849999999986</v>
      </c>
      <c r="AO42" s="154">
        <f t="shared" si="3"/>
        <v>8.2239749999999994</v>
      </c>
      <c r="AP42" s="154">
        <f t="shared" si="3"/>
        <v>12.042518000000001</v>
      </c>
      <c r="AQ42" s="154">
        <f t="shared" si="3"/>
        <v>15.770816000000003</v>
      </c>
      <c r="AR42" s="154">
        <f t="shared" si="3"/>
        <v>18.753084999999999</v>
      </c>
      <c r="AS42" s="154">
        <f t="shared" si="3"/>
        <v>16.740859</v>
      </c>
      <c r="AT42" s="154">
        <f t="shared" si="3"/>
        <v>13.230733000000001</v>
      </c>
      <c r="AU42" s="154">
        <f t="shared" si="3"/>
        <v>15.415344999999999</v>
      </c>
      <c r="AV42" s="154">
        <f t="shared" si="3"/>
        <v>15.740117999999999</v>
      </c>
      <c r="AW42" s="154">
        <f t="shared" si="3"/>
        <v>15.127597</v>
      </c>
      <c r="AX42" s="154">
        <f t="shared" si="3"/>
        <v>13.398074000000001</v>
      </c>
      <c r="AY42" s="154">
        <f t="shared" si="3"/>
        <v>8.8516209999999997</v>
      </c>
      <c r="AZ42" s="154">
        <f t="shared" si="3"/>
        <v>14.400414999999999</v>
      </c>
      <c r="BA42" s="154">
        <f t="shared" si="3"/>
        <v>15.285655</v>
      </c>
      <c r="BB42" s="154">
        <f t="shared" si="3"/>
        <v>13.820748</v>
      </c>
      <c r="BC42" s="154">
        <f t="shared" si="3"/>
        <v>20.326855000000002</v>
      </c>
      <c r="BD42" s="154">
        <f t="shared" si="3"/>
        <v>16.350960000000001</v>
      </c>
      <c r="BE42" s="154">
        <f t="shared" si="3"/>
        <v>14.256198999999999</v>
      </c>
      <c r="BF42" s="154">
        <f t="shared" si="3"/>
        <v>15.037539999999998</v>
      </c>
      <c r="BG42" s="154">
        <f t="shared" si="3"/>
        <v>19.169859999999996</v>
      </c>
      <c r="BH42" s="154">
        <f t="shared" si="3"/>
        <v>15.119429999999998</v>
      </c>
      <c r="BI42" s="154">
        <f>SUM(BI39:BI40,BI37)</f>
        <v>22.769839000000001</v>
      </c>
      <c r="BJ42" s="154">
        <f t="shared" ref="BJ42" si="4">SUM(BJ39:BJ40,BJ37)</f>
        <v>13.481771999999999</v>
      </c>
      <c r="BK42" s="10"/>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row>
    <row r="43" spans="1:199" x14ac:dyDescent="0.35">
      <c r="A43" s="10"/>
      <c r="B43" s="65" t="s">
        <v>79</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10"/>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row>
    <row r="44" spans="1:199" s="3"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14"/>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99"/>
      <c r="FX44" s="99"/>
      <c r="FY44" s="99"/>
      <c r="FZ44" s="99"/>
      <c r="GA44" s="99"/>
      <c r="GB44" s="99"/>
      <c r="GC44" s="99"/>
      <c r="GD44" s="99"/>
      <c r="GE44" s="99"/>
      <c r="GF44" s="99"/>
      <c r="GG44" s="99"/>
      <c r="GH44" s="99"/>
      <c r="GI44" s="99"/>
      <c r="GJ44" s="99"/>
      <c r="GK44" s="99"/>
      <c r="GL44" s="99"/>
      <c r="GM44" s="99"/>
      <c r="GN44" s="99"/>
      <c r="GO44" s="99"/>
      <c r="GP44" s="99"/>
      <c r="GQ44" s="99"/>
    </row>
    <row r="45" spans="1:199" x14ac:dyDescent="0.35">
      <c r="A45" s="10"/>
      <c r="B45" s="36" t="s">
        <v>146</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172"/>
      <c r="AZ45" s="172"/>
      <c r="BA45" s="172"/>
      <c r="BB45" s="172"/>
      <c r="BC45" s="172"/>
      <c r="BD45" s="172"/>
      <c r="BE45" s="172"/>
      <c r="BF45" s="172"/>
      <c r="BG45" s="172"/>
      <c r="BH45" s="172"/>
      <c r="BI45" s="172"/>
      <c r="BJ45" s="172"/>
      <c r="BK45" s="7"/>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9"/>
      <c r="FX45" s="97"/>
      <c r="FY45" s="97"/>
      <c r="FZ45" s="97"/>
      <c r="GA45" s="97"/>
      <c r="GB45" s="97"/>
      <c r="GC45" s="97"/>
      <c r="GD45" s="97"/>
      <c r="GE45" s="97"/>
      <c r="GF45" s="97"/>
      <c r="GG45" s="97"/>
      <c r="GH45" s="97"/>
      <c r="GI45" s="97"/>
      <c r="GJ45" s="97"/>
      <c r="GK45" s="97"/>
      <c r="GL45" s="97"/>
      <c r="GM45" s="97"/>
      <c r="GN45" s="97"/>
      <c r="GO45" s="97"/>
      <c r="GP45" s="97"/>
      <c r="GQ45" s="97"/>
    </row>
    <row r="46" spans="1:199" x14ac:dyDescent="0.35">
      <c r="A46" s="10"/>
      <c r="B46" s="36" t="s">
        <v>90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38"/>
      <c r="AZ46" s="138"/>
      <c r="BA46" s="138"/>
      <c r="BB46" s="138"/>
      <c r="BC46" s="138"/>
      <c r="BD46" s="138"/>
      <c r="BE46" s="138"/>
      <c r="BF46" s="138"/>
      <c r="BG46" s="138"/>
      <c r="BH46" s="138"/>
      <c r="BI46" s="138"/>
      <c r="BJ46" s="138"/>
      <c r="BK46" s="7"/>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9"/>
      <c r="FX46" s="97"/>
      <c r="FY46" s="97"/>
      <c r="FZ46" s="97"/>
      <c r="GA46" s="97"/>
      <c r="GB46" s="97"/>
      <c r="GC46" s="97"/>
      <c r="GD46" s="97"/>
      <c r="GE46" s="97"/>
      <c r="GF46" s="97"/>
      <c r="GG46" s="97"/>
      <c r="GH46" s="97"/>
      <c r="GI46" s="97"/>
      <c r="GJ46" s="97"/>
      <c r="GK46" s="97"/>
      <c r="GL46" s="97"/>
      <c r="GM46" s="97"/>
      <c r="GN46" s="97"/>
      <c r="GO46" s="97"/>
      <c r="GP46" s="97"/>
      <c r="GQ46" s="97"/>
    </row>
    <row r="47" spans="1:199" x14ac:dyDescent="0.35">
      <c r="A47" s="10"/>
      <c r="B47" s="36" t="s">
        <v>138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73"/>
      <c r="AZ47" s="173"/>
      <c r="BA47" s="173"/>
      <c r="BB47" s="173"/>
      <c r="BC47" s="173"/>
      <c r="BD47" s="173"/>
      <c r="BE47" s="173"/>
      <c r="BF47" s="173"/>
      <c r="BG47" s="173"/>
      <c r="BH47" s="173"/>
      <c r="BI47" s="173"/>
      <c r="BJ47" s="173"/>
      <c r="BK47" s="7"/>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9"/>
      <c r="FX47" s="97"/>
      <c r="FY47" s="97"/>
      <c r="FZ47" s="97"/>
      <c r="GA47" s="97"/>
      <c r="GB47" s="97"/>
      <c r="GC47" s="97"/>
      <c r="GD47" s="97"/>
      <c r="GE47" s="97"/>
      <c r="GF47" s="97"/>
      <c r="GG47" s="97"/>
      <c r="GH47" s="97"/>
      <c r="GI47" s="97"/>
      <c r="GJ47" s="97"/>
      <c r="GK47" s="97"/>
      <c r="GL47" s="97"/>
      <c r="GM47" s="97"/>
      <c r="GN47" s="97"/>
      <c r="GO47" s="97"/>
      <c r="GP47" s="97"/>
      <c r="GQ47" s="97"/>
    </row>
    <row r="48" spans="1:199" x14ac:dyDescent="0.35">
      <c r="A48" s="10"/>
      <c r="B48" s="36" t="s">
        <v>139</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7"/>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9"/>
      <c r="FX48" s="97"/>
      <c r="FY48" s="97"/>
      <c r="FZ48" s="97"/>
      <c r="GA48" s="97"/>
      <c r="GB48" s="97"/>
      <c r="GC48" s="97"/>
      <c r="GD48" s="97"/>
      <c r="GE48" s="97"/>
      <c r="GF48" s="97"/>
      <c r="GG48" s="97"/>
      <c r="GH48" s="97"/>
      <c r="GI48" s="97"/>
      <c r="GJ48" s="97"/>
      <c r="GK48" s="97"/>
      <c r="GL48" s="97"/>
      <c r="GM48" s="97"/>
      <c r="GN48" s="97"/>
      <c r="GO48" s="97"/>
      <c r="GP48" s="97"/>
      <c r="GQ48" s="97"/>
    </row>
    <row r="49" spans="1:199" s="3" customFormat="1" x14ac:dyDescent="0.35">
      <c r="A49" s="10"/>
      <c r="B49" s="36" t="s">
        <v>151</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7"/>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9"/>
      <c r="FX49" s="99"/>
      <c r="FY49" s="99"/>
      <c r="FZ49" s="99"/>
      <c r="GA49" s="99"/>
      <c r="GB49" s="99"/>
      <c r="GC49" s="99"/>
      <c r="GD49" s="99"/>
      <c r="GE49" s="99"/>
      <c r="GF49" s="99"/>
      <c r="GG49" s="99"/>
      <c r="GH49" s="99"/>
      <c r="GI49" s="99"/>
      <c r="GJ49" s="99"/>
      <c r="GK49" s="99"/>
      <c r="GL49" s="99"/>
      <c r="GM49" s="99"/>
      <c r="GN49" s="99"/>
      <c r="GO49" s="99"/>
      <c r="GP49" s="99"/>
      <c r="GQ49" s="99"/>
    </row>
    <row r="50" spans="1:199"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7"/>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9"/>
      <c r="FX50" s="99"/>
      <c r="FY50" s="99"/>
      <c r="FZ50" s="99"/>
      <c r="GA50" s="99"/>
      <c r="GB50" s="97"/>
      <c r="GC50" s="97"/>
      <c r="GD50" s="97"/>
      <c r="GE50" s="97"/>
      <c r="GF50" s="97"/>
      <c r="GG50" s="97"/>
      <c r="GH50" s="97"/>
      <c r="GI50" s="97"/>
      <c r="GJ50" s="97"/>
      <c r="GK50" s="97"/>
      <c r="GL50" s="97"/>
      <c r="GM50" s="97"/>
      <c r="GN50" s="97"/>
      <c r="GO50" s="97"/>
      <c r="GP50" s="97"/>
      <c r="GQ50" s="97"/>
    </row>
    <row r="51" spans="1:199"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7"/>
    </row>
    <row r="52" spans="1:199" x14ac:dyDescent="0.35">
      <c r="A52" s="10"/>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8"/>
      <c r="AZ52" s="8"/>
      <c r="BA52" s="8"/>
      <c r="BB52" s="8"/>
      <c r="BC52" s="8"/>
      <c r="BD52" s="8"/>
      <c r="BE52" s="8"/>
      <c r="BF52" s="8"/>
      <c r="BG52" s="8"/>
      <c r="BH52" s="8"/>
      <c r="BI52" s="8"/>
      <c r="BJ52" s="8"/>
      <c r="BK52" s="7"/>
    </row>
    <row r="53" spans="1:199" x14ac:dyDescent="0.35">
      <c r="A53" s="10"/>
      <c r="B53" s="6"/>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8"/>
      <c r="AZ53" s="8"/>
      <c r="BA53" s="8"/>
      <c r="BB53" s="8"/>
      <c r="BC53" s="8"/>
      <c r="BD53" s="8"/>
      <c r="BE53" s="8"/>
      <c r="BF53" s="8"/>
      <c r="BG53" s="8"/>
      <c r="BH53" s="8"/>
      <c r="BI53" s="8"/>
      <c r="BJ53" s="8"/>
      <c r="BK53" s="7"/>
    </row>
    <row r="54" spans="1:199" x14ac:dyDescent="0.35">
      <c r="A54" s="10"/>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8"/>
      <c r="AZ54" s="8"/>
      <c r="BA54" s="8"/>
      <c r="BB54" s="8"/>
      <c r="BC54" s="8"/>
      <c r="BD54" s="8"/>
      <c r="BE54" s="8"/>
      <c r="BF54" s="8"/>
      <c r="BG54" s="8"/>
      <c r="BH54" s="8"/>
      <c r="BI54" s="8"/>
      <c r="BJ54" s="8"/>
      <c r="BK54" s="7"/>
    </row>
  </sheetData>
  <mergeCells count="1">
    <mergeCell ref="B3:B4"/>
  </mergeCells>
  <conditionalFormatting sqref="BK17:BK20 BN17:BN20 BQ17:BQ20 BT17:BT20 BW17:BW20 BZ17:BZ20 CC17:CC20 CF17:CF20 CI17:CI20 CL17:CL20 CO17:CO20 CR17:CR20 CU17:CU20 CX17:CX20 DA17:DA20 DD17:DD20 DG17:DG20 DJ17:DJ20 DM17:DM20 DP17:DP20 DS17:DS20 DV17:DV20 DY17:DY20 EB17:EB20 EE17:EE20 EH17:EH20 EK17:EK20 EN17:EN20 EQ17:EQ20 ET17:ET20 EW17:EW20 EZ17:EZ20 FC17:FC20 FF17:FF20 FI17:FI20 FL17:FL20 FO17:FO20 FR17:FR20 FU17:FU20">
    <cfRule type="cellIs" dxfId="59" priority="96" operator="equal">
      <formula>0</formula>
    </cfRule>
  </conditionalFormatting>
  <conditionalFormatting sqref="BK24 BN24 BQ24 BT24 BW24 BZ24 CC24 CF24 CI24 CL24 CO24 CR24 CU24 CX24 DA24 DD24 DG24 DJ24 DM24 DP24 DS24 DV24 DY24 EB24 EE24 EH24 EK24 EN24 EQ24 ET24 EW24 EZ24 FC24 FF24 FI24 FL24 FO24 FR24 FU24 BK13:BK15 BN13:BN15 BQ13:BQ15 BT13:BT15 BW13:BW15 BZ13:BZ15 CC13:CC15 CF13:CF15 CI13:CI15 CL13:CL15 CO13:CO15 CR13:CR15 CU13:CU15 CX13:CX15 DA13:DA15 DD13:DD15 DG13:DG15 DJ13:DJ15 DM13:DM15 DP13:DP15 DS13:DS15 DV13:DV15 DY13:DY15 EB13:EB15 EE13:EE15 EH13:EH15 EK13:EK15 EN13:EN15 EQ13:EQ15 ET13:ET15 EW13:EW15 EZ13:EZ15 FC13:FC15 FF13:FF15 FI13:FI15 FL13:FL15 FO13:FO15 FR13:FR15 FU13:FU15 BK11 BN11 BQ11 BT11 BW11 BZ11 CC11 CF11 CI11 CL11 CO11 CR11 CU11 CX11 DA11 DD11 DG11 DJ11 DM11 DP11 DS11 DV11 DY11 EB11 EE11 EH11 EK11 EN11 EQ11 ET11 EW11 EZ11 FC11 FF11 FI11 FL11 FO11 FR11 FU11 BK7:BK9 BN7:BN9 BQ7:BQ9 BT7:BT9 BW7:BW9 BZ7:BZ9 CC7:CC9 CF7:CF9 CI7:CI9 CL7:CL9 CO7:CO9 CR7:CR9 CU7:CU9 CX7:CX9 DA7:DA9 DD7:DD9 DG7:DG9 DJ7:DJ9 DM7:DM9 DP7:DP9 DS7:DS9 DV7:DV9 DY7:DY9 EB7:EB9 EE7:EE9 EH7:EH9 EK7:EK9 EN7:EN9 EQ7:EQ9 ET7:ET9 EW7:EW9 EZ7:EZ9 FC7:FC9 FF7:FF9 FI7:FI9 FL7:FL9 FO7:FO9 FR7:FR9 FU7:FU9 FU28 FR28 FO28 FL28 FI28 FF28 FC28 EZ28 EW28 ET28 EQ28 EN28 EK28 EH28 EE28 EB28 DY28 DV28 DS28 DP28 DM28 DJ28 DG28 DD28 DA28 CX28 CU28 CR28 CO28 CL28 CI28 CF28 CC28 BZ28 BW28 BT28 BQ28 BN28 BK28">
    <cfRule type="cellIs" dxfId="58" priority="95" operator="equal">
      <formula>0</formula>
    </cfRule>
  </conditionalFormatting>
  <conditionalFormatting sqref="BK34 BN34 BQ34 BT34 BW34 BZ34 CC34 CF34 CI34 CL34 CO34 CR34 CU34 CX34 DA34 DD34 DG34 DJ34 DM34 DP34 DS34 DV34 DY34 EB34 EE34 EH34 EK34 EN34 EQ34 ET34 EW34 EZ34 FC34 FF34 FI34 FL34 FO34 FR34 FU34">
    <cfRule type="cellIs" dxfId="57" priority="93" operator="equal">
      <formula>0</formula>
    </cfRule>
  </conditionalFormatting>
  <conditionalFormatting sqref="BK30 BN30 BQ30 BT30 BW30 BZ30 CC30 CF30 CI30 CL30 CO30 CR30 CU30 CX30 DA30 DD30 DG30 DJ30 DM30 DP30 DS30 DV30 DY30 EB30 EE30 EH30 EK30 EN30 EQ30 ET30 EW30 EZ30 FC30 FF30 FI30 FL30 FO30 FR30 FU30">
    <cfRule type="cellIs" dxfId="56" priority="94" operator="equal">
      <formula>0</formula>
    </cfRule>
  </conditionalFormatting>
  <conditionalFormatting sqref="AY7:BD18">
    <cfRule type="cellIs" dxfId="55" priority="56" operator="equal">
      <formula>0</formula>
    </cfRule>
  </conditionalFormatting>
  <conditionalFormatting sqref="AY35:BD35">
    <cfRule type="cellIs" dxfId="54" priority="55" operator="equal">
      <formula>0</formula>
    </cfRule>
  </conditionalFormatting>
  <conditionalFormatting sqref="AY19:BD19">
    <cfRule type="cellIs" dxfId="53" priority="50" operator="equal">
      <formula>0</formula>
    </cfRule>
  </conditionalFormatting>
  <conditionalFormatting sqref="AY34:BD34 AY38:BD41">
    <cfRule type="cellIs" dxfId="52" priority="53" operator="equal">
      <formula>0</formula>
    </cfRule>
  </conditionalFormatting>
  <conditionalFormatting sqref="AY20:BD32 AY36:BD36">
    <cfRule type="cellIs" dxfId="51" priority="54" operator="equal">
      <formula>0</formula>
    </cfRule>
  </conditionalFormatting>
  <conditionalFormatting sqref="AY35:BD35">
    <cfRule type="cellIs" dxfId="50" priority="52" operator="equal">
      <formula>0</formula>
    </cfRule>
  </conditionalFormatting>
  <conditionalFormatting sqref="AY33:BD33">
    <cfRule type="cellIs" dxfId="49" priority="51" operator="equal">
      <formula>0</formula>
    </cfRule>
  </conditionalFormatting>
  <conditionalFormatting sqref="AY37:BD37">
    <cfRule type="cellIs" dxfId="48" priority="49" operator="equal">
      <formula>0</formula>
    </cfRule>
  </conditionalFormatting>
  <conditionalFormatting sqref="BE7:BE18">
    <cfRule type="cellIs" dxfId="47" priority="48" operator="equal">
      <formula>0</formula>
    </cfRule>
  </conditionalFormatting>
  <conditionalFormatting sqref="BE35">
    <cfRule type="cellIs" dxfId="46" priority="47" operator="equal">
      <formula>0</formula>
    </cfRule>
  </conditionalFormatting>
  <conditionalFormatting sqref="BE19">
    <cfRule type="cellIs" dxfId="45" priority="42" operator="equal">
      <formula>0</formula>
    </cfRule>
  </conditionalFormatting>
  <conditionalFormatting sqref="BE34 BE38:BE41">
    <cfRule type="cellIs" dxfId="44" priority="45" operator="equal">
      <formula>0</formula>
    </cfRule>
  </conditionalFormatting>
  <conditionalFormatting sqref="BE20:BE32 BE36">
    <cfRule type="cellIs" dxfId="43" priority="46" operator="equal">
      <formula>0</formula>
    </cfRule>
  </conditionalFormatting>
  <conditionalFormatting sqref="BE35">
    <cfRule type="cellIs" dxfId="42" priority="44" operator="equal">
      <formula>0</formula>
    </cfRule>
  </conditionalFormatting>
  <conditionalFormatting sqref="BE33">
    <cfRule type="cellIs" dxfId="41" priority="43" operator="equal">
      <formula>0</formula>
    </cfRule>
  </conditionalFormatting>
  <conditionalFormatting sqref="BE37">
    <cfRule type="cellIs" dxfId="40" priority="41" operator="equal">
      <formula>0</formula>
    </cfRule>
  </conditionalFormatting>
  <conditionalFormatting sqref="BF7:BF18">
    <cfRule type="cellIs" dxfId="39" priority="40" operator="equal">
      <formula>0</formula>
    </cfRule>
  </conditionalFormatting>
  <conditionalFormatting sqref="BF35">
    <cfRule type="cellIs" dxfId="38" priority="39" operator="equal">
      <formula>0</formula>
    </cfRule>
  </conditionalFormatting>
  <conditionalFormatting sqref="BF19">
    <cfRule type="cellIs" dxfId="37" priority="34" operator="equal">
      <formula>0</formula>
    </cfRule>
  </conditionalFormatting>
  <conditionalFormatting sqref="BF34 BF38:BF41">
    <cfRule type="cellIs" dxfId="36" priority="37" operator="equal">
      <formula>0</formula>
    </cfRule>
  </conditionalFormatting>
  <conditionalFormatting sqref="BF20:BF32 BF36">
    <cfRule type="cellIs" dxfId="35" priority="38" operator="equal">
      <formula>0</formula>
    </cfRule>
  </conditionalFormatting>
  <conditionalFormatting sqref="BF35">
    <cfRule type="cellIs" dxfId="34" priority="36" operator="equal">
      <formula>0</formula>
    </cfRule>
  </conditionalFormatting>
  <conditionalFormatting sqref="BF33">
    <cfRule type="cellIs" dxfId="33" priority="35" operator="equal">
      <formula>0</formula>
    </cfRule>
  </conditionalFormatting>
  <conditionalFormatting sqref="BF37">
    <cfRule type="cellIs" dxfId="32" priority="33" operator="equal">
      <formula>0</formula>
    </cfRule>
  </conditionalFormatting>
  <conditionalFormatting sqref="BG7:BG18">
    <cfRule type="cellIs" dxfId="31" priority="32" operator="equal">
      <formula>0</formula>
    </cfRule>
  </conditionalFormatting>
  <conditionalFormatting sqref="BG35">
    <cfRule type="cellIs" dxfId="30" priority="31" operator="equal">
      <formula>0</formula>
    </cfRule>
  </conditionalFormatting>
  <conditionalFormatting sqref="BG19">
    <cfRule type="cellIs" dxfId="29" priority="26" operator="equal">
      <formula>0</formula>
    </cfRule>
  </conditionalFormatting>
  <conditionalFormatting sqref="BG34 BG38:BG41">
    <cfRule type="cellIs" dxfId="28" priority="29" operator="equal">
      <formula>0</formula>
    </cfRule>
  </conditionalFormatting>
  <conditionalFormatting sqref="BG20:BG32 BG36">
    <cfRule type="cellIs" dxfId="27" priority="30" operator="equal">
      <formula>0</formula>
    </cfRule>
  </conditionalFormatting>
  <conditionalFormatting sqref="BG35">
    <cfRule type="cellIs" dxfId="26" priority="28" operator="equal">
      <formula>0</formula>
    </cfRule>
  </conditionalFormatting>
  <conditionalFormatting sqref="BG33">
    <cfRule type="cellIs" dxfId="25" priority="27" operator="equal">
      <formula>0</formula>
    </cfRule>
  </conditionalFormatting>
  <conditionalFormatting sqref="BG37">
    <cfRule type="cellIs" dxfId="24" priority="25" operator="equal">
      <formula>0</formula>
    </cfRule>
  </conditionalFormatting>
  <conditionalFormatting sqref="BH7:BH18">
    <cfRule type="cellIs" dxfId="23" priority="24" operator="equal">
      <formula>0</formula>
    </cfRule>
  </conditionalFormatting>
  <conditionalFormatting sqref="BH35">
    <cfRule type="cellIs" dxfId="22" priority="23" operator="equal">
      <formula>0</formula>
    </cfRule>
  </conditionalFormatting>
  <conditionalFormatting sqref="BH19">
    <cfRule type="cellIs" dxfId="21" priority="18" operator="equal">
      <formula>0</formula>
    </cfRule>
  </conditionalFormatting>
  <conditionalFormatting sqref="BH34 BH38:BH41">
    <cfRule type="cellIs" dxfId="20" priority="21" operator="equal">
      <formula>0</formula>
    </cfRule>
  </conditionalFormatting>
  <conditionalFormatting sqref="BH20:BH32 BH36">
    <cfRule type="cellIs" dxfId="19" priority="22" operator="equal">
      <formula>0</formula>
    </cfRule>
  </conditionalFormatting>
  <conditionalFormatting sqref="BH35">
    <cfRule type="cellIs" dxfId="18" priority="20" operator="equal">
      <formula>0</formula>
    </cfRule>
  </conditionalFormatting>
  <conditionalFormatting sqref="BH33">
    <cfRule type="cellIs" dxfId="17" priority="19" operator="equal">
      <formula>0</formula>
    </cfRule>
  </conditionalFormatting>
  <conditionalFormatting sqref="BH37">
    <cfRule type="cellIs" dxfId="16" priority="17" operator="equal">
      <formula>0</formula>
    </cfRule>
  </conditionalFormatting>
  <conditionalFormatting sqref="BI7:BI18">
    <cfRule type="cellIs" dxfId="15" priority="16" operator="equal">
      <formula>0</formula>
    </cfRule>
  </conditionalFormatting>
  <conditionalFormatting sqref="BI35">
    <cfRule type="cellIs" dxfId="14" priority="15" operator="equal">
      <formula>0</formula>
    </cfRule>
  </conditionalFormatting>
  <conditionalFormatting sqref="BI19">
    <cfRule type="cellIs" dxfId="13" priority="10" operator="equal">
      <formula>0</formula>
    </cfRule>
  </conditionalFormatting>
  <conditionalFormatting sqref="BI34 BI38:BI41">
    <cfRule type="cellIs" dxfId="12" priority="13" operator="equal">
      <formula>0</formula>
    </cfRule>
  </conditionalFormatting>
  <conditionalFormatting sqref="BI20:BI32 BI36">
    <cfRule type="cellIs" dxfId="11" priority="14" operator="equal">
      <formula>0</formula>
    </cfRule>
  </conditionalFormatting>
  <conditionalFormatting sqref="BI35">
    <cfRule type="cellIs" dxfId="10" priority="12" operator="equal">
      <formula>0</formula>
    </cfRule>
  </conditionalFormatting>
  <conditionalFormatting sqref="BI33">
    <cfRule type="cellIs" dxfId="9" priority="11" operator="equal">
      <formula>0</formula>
    </cfRule>
  </conditionalFormatting>
  <conditionalFormatting sqref="BI37">
    <cfRule type="cellIs" dxfId="8" priority="9" operator="equal">
      <formula>0</formula>
    </cfRule>
  </conditionalFormatting>
  <conditionalFormatting sqref="BJ7:BJ18">
    <cfRule type="cellIs" dxfId="7" priority="8" operator="equal">
      <formula>0</formula>
    </cfRule>
  </conditionalFormatting>
  <conditionalFormatting sqref="BJ35">
    <cfRule type="cellIs" dxfId="6" priority="7" operator="equal">
      <formula>0</formula>
    </cfRule>
  </conditionalFormatting>
  <conditionalFormatting sqref="BJ19">
    <cfRule type="cellIs" dxfId="5" priority="2" operator="equal">
      <formula>0</formula>
    </cfRule>
  </conditionalFormatting>
  <conditionalFormatting sqref="BJ34 BJ38:BJ41">
    <cfRule type="cellIs" dxfId="4" priority="5" operator="equal">
      <formula>0</formula>
    </cfRule>
  </conditionalFormatting>
  <conditionalFormatting sqref="BJ20:BJ32 BJ36">
    <cfRule type="cellIs" dxfId="3" priority="6" operator="equal">
      <formula>0</formula>
    </cfRule>
  </conditionalFormatting>
  <conditionalFormatting sqref="BJ35">
    <cfRule type="cellIs" dxfId="2" priority="4" operator="equal">
      <formula>0</formula>
    </cfRule>
  </conditionalFormatting>
  <conditionalFormatting sqref="BJ33">
    <cfRule type="cellIs" dxfId="1" priority="3" operator="equal">
      <formula>0</formula>
    </cfRule>
  </conditionalFormatting>
  <conditionalFormatting sqref="BJ37">
    <cfRule type="cellIs" dxfId="0"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Monthly F.T. by Section</vt:lpstr>
      <vt:lpstr>Monthly F.T. by Section-Aruba</vt:lpstr>
      <vt:lpstr>Monthly F.T. by Country</vt:lpstr>
      <vt:lpstr>Monthly F.T. by Country-Aruba</vt:lpstr>
      <vt:lpstr>Monthly Import by Segment</vt:lpstr>
      <vt:lpstr>Monthly Export by Segment</vt:lpstr>
      <vt:lpstr>'Monthly F.T. by Country-Aruba'!Print_Area</vt:lpstr>
      <vt:lpstr>'Monthly F.T. by Section-Aruba'!Print_Area</vt:lpstr>
    </vt:vector>
  </TitlesOfParts>
  <Company>Central Bureau of Statistics Aruba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Menezes da Silva</dc:creator>
  <cp:lastModifiedBy>Leonardo Menezes da Silva</cp:lastModifiedBy>
  <cp:lastPrinted>2022-06-09T19:43:37Z</cp:lastPrinted>
  <dcterms:created xsi:type="dcterms:W3CDTF">2022-05-20T16:17:55Z</dcterms:created>
  <dcterms:modified xsi:type="dcterms:W3CDTF">2023-02-02T13:18:45Z</dcterms:modified>
</cp:coreProperties>
</file>