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Tourism\2023\"/>
    </mc:Choice>
  </mc:AlternateContent>
  <xr:revisionPtr revIDLastSave="0" documentId="13_ncr:1_{9AF6BECF-349B-4DE7-B50F-EB5738D32FD6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8.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I27" i="2"/>
  <c r="H27" i="2" l="1"/>
  <c r="F27" i="2"/>
  <c r="E27" i="2"/>
  <c r="D27" i="2"/>
  <c r="C27" i="2"/>
  <c r="B26" i="2"/>
  <c r="B27" i="2" s="1"/>
  <c r="G6" i="2"/>
  <c r="G27" i="2" s="1"/>
</calcChain>
</file>

<file path=xl/sharedStrings.xml><?xml version="1.0" encoding="utf-8"?>
<sst xmlns="http://schemas.openxmlformats.org/spreadsheetml/2006/main" count="27" uniqueCount="27">
  <si>
    <t>Air Canada</t>
  </si>
  <si>
    <t>Air Tran</t>
  </si>
  <si>
    <t>American Airlines</t>
  </si>
  <si>
    <t>Arke Fly</t>
  </si>
  <si>
    <t>Aruba Airlines</t>
  </si>
  <si>
    <t>Aserca</t>
  </si>
  <si>
    <t>Avianca</t>
  </si>
  <si>
    <t>Avior</t>
  </si>
  <si>
    <t>Charters</t>
  </si>
  <si>
    <t>Copa Airlines</t>
  </si>
  <si>
    <t>Delta Airlines</t>
  </si>
  <si>
    <t>Insel Air Aruba</t>
  </si>
  <si>
    <t xml:space="preserve">Insel Air  </t>
  </si>
  <si>
    <t>JetBlue</t>
  </si>
  <si>
    <t>KLM</t>
  </si>
  <si>
    <t>Laser</t>
  </si>
  <si>
    <t>Private Airplanes</t>
  </si>
  <si>
    <t xml:space="preserve">Spirit Airlines </t>
  </si>
  <si>
    <t>Surinam Airlines (SLM)</t>
  </si>
  <si>
    <t>Tiara Air</t>
  </si>
  <si>
    <t>US Airways</t>
  </si>
  <si>
    <t>United Airways</t>
  </si>
  <si>
    <t>Venezolana Airlines</t>
  </si>
  <si>
    <t>Other</t>
  </si>
  <si>
    <t>Total Visitors</t>
  </si>
  <si>
    <t xml:space="preserve">Source: Aruba Tourism Authority </t>
  </si>
  <si>
    <t>8.4  Stay-over tourism by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</si>
</sst>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40404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right" vertical="center" wrapText="1" readingOrder="1"/>
    </xf>
    <xf numFmtId="3" fontId="3" fillId="3" borderId="2" xfId="0" applyNumberFormat="1" applyFont="1" applyFill="1" applyBorder="1" applyAlignment="1">
      <alignment horizontal="right" wrapText="1" readingOrder="1"/>
    </xf>
    <xf numFmtId="0" fontId="4" fillId="3" borderId="3" xfId="0" applyFont="1" applyFill="1" applyBorder="1" applyAlignment="1">
      <alignment horizontal="left" wrapText="1" readingOrder="1"/>
    </xf>
    <xf numFmtId="3" fontId="4" fillId="3" borderId="3" xfId="0" applyNumberFormat="1" applyFont="1" applyFill="1" applyBorder="1" applyAlignment="1">
      <alignment horizontal="right" vertical="center" wrapText="1" readingOrder="1"/>
    </xf>
    <xf numFmtId="0" fontId="0" fillId="4" borderId="0" xfId="0" applyFill="1"/>
    <xf numFmtId="0" fontId="5" fillId="0" borderId="0" xfId="0" applyFont="1" applyAlignment="1">
      <alignment horizontal="left" vertical="center" readingOrder="1"/>
    </xf>
    <xf numFmtId="0" fontId="6" fillId="4" borderId="0" xfId="0" applyFont="1" applyFill="1"/>
    <xf numFmtId="164" fontId="8" fillId="4" borderId="0" xfId="1" applyNumberFormat="1" applyFont="1" applyFill="1"/>
    <xf numFmtId="164" fontId="0" fillId="4" borderId="0" xfId="0" applyNumberFormat="1" applyFill="1"/>
    <xf numFmtId="3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M24" sqref="M24"/>
    </sheetView>
  </sheetViews>
  <sheetFormatPr defaultColWidth="9.1796875" defaultRowHeight="14.5" x14ac:dyDescent="0.35"/>
  <cols>
    <col min="1" max="1" width="25.26953125" style="8" customWidth="1"/>
    <col min="2" max="10" width="10" style="8" customWidth="1"/>
    <col min="11" max="11" width="10" style="8" bestFit="1" customWidth="1"/>
    <col min="12" max="16384" width="9.1796875" style="8"/>
  </cols>
  <sheetData>
    <row r="1" spans="1:10" ht="15" thickBot="1" x14ac:dyDescent="0.4">
      <c r="A1" s="9" t="s">
        <v>26</v>
      </c>
    </row>
    <row r="2" spans="1:10" ht="15" customHeight="1" thickBot="1" x14ac:dyDescent="0.4">
      <c r="A2" s="1"/>
      <c r="B2" s="2">
        <v>2015</v>
      </c>
      <c r="C2" s="2">
        <v>2016</v>
      </c>
      <c r="D2" s="2">
        <v>2017</v>
      </c>
      <c r="E2" s="2">
        <v>2018</v>
      </c>
      <c r="F2" s="2">
        <v>2019</v>
      </c>
      <c r="G2" s="2">
        <v>2020</v>
      </c>
      <c r="H2" s="2">
        <v>2021</v>
      </c>
      <c r="I2" s="2">
        <v>2022</v>
      </c>
      <c r="J2" s="2">
        <v>2023</v>
      </c>
    </row>
    <row r="3" spans="1:10" ht="15" customHeight="1" thickTop="1" thickBot="1" x14ac:dyDescent="0.4">
      <c r="A3" s="3" t="s">
        <v>0</v>
      </c>
      <c r="B3" s="4">
        <v>7186</v>
      </c>
      <c r="C3" s="4">
        <v>8469</v>
      </c>
      <c r="D3" s="4">
        <v>13034</v>
      </c>
      <c r="E3" s="4">
        <v>12716</v>
      </c>
      <c r="F3" s="5">
        <v>16988</v>
      </c>
      <c r="G3" s="4">
        <v>7219</v>
      </c>
      <c r="H3" s="4">
        <v>4225</v>
      </c>
      <c r="I3" s="4">
        <v>7047</v>
      </c>
      <c r="J3" s="4">
        <v>16098</v>
      </c>
    </row>
    <row r="4" spans="1:10" ht="15" customHeight="1" thickTop="1" thickBot="1" x14ac:dyDescent="0.4">
      <c r="A4" s="3" t="s">
        <v>1</v>
      </c>
      <c r="B4" s="4">
        <v>264</v>
      </c>
      <c r="C4" s="4">
        <v>2</v>
      </c>
      <c r="D4" s="4">
        <v>0</v>
      </c>
      <c r="E4" s="4">
        <v>0</v>
      </c>
      <c r="F4" s="5">
        <v>0</v>
      </c>
      <c r="G4" s="4">
        <v>0</v>
      </c>
      <c r="H4" s="4">
        <v>0</v>
      </c>
      <c r="I4" s="4">
        <v>0</v>
      </c>
      <c r="J4" s="4">
        <v>0</v>
      </c>
    </row>
    <row r="5" spans="1:10" ht="15" customHeight="1" thickTop="1" thickBot="1" x14ac:dyDescent="0.4">
      <c r="A5" s="3" t="s">
        <v>2</v>
      </c>
      <c r="B5" s="4">
        <v>120489</v>
      </c>
      <c r="C5" s="4">
        <v>163162</v>
      </c>
      <c r="D5" s="4">
        <v>165037</v>
      </c>
      <c r="E5" s="4">
        <v>179562</v>
      </c>
      <c r="F5" s="5">
        <v>208020</v>
      </c>
      <c r="G5" s="4">
        <v>82832</v>
      </c>
      <c r="H5" s="4">
        <v>181624</v>
      </c>
      <c r="I5" s="4">
        <v>227172</v>
      </c>
      <c r="J5" s="4">
        <v>270047</v>
      </c>
    </row>
    <row r="6" spans="1:10" ht="15" customHeight="1" thickTop="1" thickBot="1" x14ac:dyDescent="0.4">
      <c r="A6" s="3" t="s">
        <v>3</v>
      </c>
      <c r="B6" s="4">
        <v>14694</v>
      </c>
      <c r="C6" s="4">
        <v>14279</v>
      </c>
      <c r="D6" s="4">
        <v>12606</v>
      </c>
      <c r="E6" s="4">
        <v>11933</v>
      </c>
      <c r="F6" s="5">
        <v>16433</v>
      </c>
      <c r="G6" s="4">
        <f>3980+2015</f>
        <v>5995</v>
      </c>
      <c r="H6" s="4">
        <v>5690</v>
      </c>
      <c r="I6" s="4">
        <v>17934</v>
      </c>
      <c r="J6" s="4">
        <v>11225</v>
      </c>
    </row>
    <row r="7" spans="1:10" ht="15" customHeight="1" thickTop="1" thickBot="1" x14ac:dyDescent="0.4">
      <c r="A7" s="3" t="s">
        <v>4</v>
      </c>
      <c r="B7" s="4">
        <v>35423</v>
      </c>
      <c r="C7" s="4">
        <v>24043</v>
      </c>
      <c r="D7" s="4">
        <v>31867</v>
      </c>
      <c r="E7" s="4">
        <v>27096</v>
      </c>
      <c r="F7" s="5">
        <v>17961</v>
      </c>
      <c r="G7" s="4">
        <v>2900</v>
      </c>
      <c r="H7" s="4">
        <v>1117</v>
      </c>
      <c r="I7" s="4">
        <v>0</v>
      </c>
      <c r="J7" s="4">
        <v>0</v>
      </c>
    </row>
    <row r="8" spans="1:10" s="10" customFormat="1" ht="15" customHeight="1" thickTop="1" thickBot="1" x14ac:dyDescent="0.35">
      <c r="A8" s="3" t="s">
        <v>5</v>
      </c>
      <c r="B8" s="4">
        <v>38421</v>
      </c>
      <c r="C8" s="4">
        <v>27338</v>
      </c>
      <c r="D8" s="4">
        <v>10472</v>
      </c>
      <c r="E8" s="4">
        <v>2326</v>
      </c>
      <c r="F8" s="5">
        <v>0</v>
      </c>
      <c r="G8" s="4">
        <v>0</v>
      </c>
      <c r="H8" s="4">
        <v>0</v>
      </c>
      <c r="I8" s="4">
        <v>0</v>
      </c>
      <c r="J8" s="4">
        <v>0</v>
      </c>
    </row>
    <row r="9" spans="1:10" ht="15" customHeight="1" thickTop="1" thickBot="1" x14ac:dyDescent="0.4">
      <c r="A9" s="3" t="s">
        <v>6</v>
      </c>
      <c r="B9" s="4">
        <v>9963</v>
      </c>
      <c r="C9" s="4">
        <v>22199</v>
      </c>
      <c r="D9" s="4">
        <v>17874</v>
      </c>
      <c r="E9" s="4">
        <v>43570</v>
      </c>
      <c r="F9" s="5">
        <v>49163</v>
      </c>
      <c r="G9" s="4">
        <v>7563</v>
      </c>
      <c r="H9" s="4">
        <v>14390</v>
      </c>
      <c r="I9" s="4">
        <v>33853</v>
      </c>
      <c r="J9" s="4">
        <v>56724</v>
      </c>
    </row>
    <row r="10" spans="1:10" ht="15" customHeight="1" thickTop="1" thickBot="1" x14ac:dyDescent="0.4">
      <c r="A10" s="3" t="s">
        <v>7</v>
      </c>
      <c r="B10" s="4">
        <v>45865</v>
      </c>
      <c r="C10" s="4">
        <v>16726</v>
      </c>
      <c r="D10" s="4">
        <v>5511</v>
      </c>
      <c r="E10" s="4">
        <v>65</v>
      </c>
      <c r="F10" s="5">
        <v>0</v>
      </c>
      <c r="G10" s="4">
        <v>0</v>
      </c>
      <c r="H10" s="4">
        <v>0</v>
      </c>
      <c r="I10" s="4">
        <v>0</v>
      </c>
      <c r="J10" s="4">
        <v>0</v>
      </c>
    </row>
    <row r="11" spans="1:10" ht="15" customHeight="1" thickTop="1" thickBot="1" x14ac:dyDescent="0.4">
      <c r="A11" s="3" t="s">
        <v>8</v>
      </c>
      <c r="B11" s="4">
        <v>24372</v>
      </c>
      <c r="C11" s="4">
        <v>25257</v>
      </c>
      <c r="D11" s="4">
        <v>26331</v>
      </c>
      <c r="E11" s="4">
        <v>13444</v>
      </c>
      <c r="F11" s="5">
        <v>22016</v>
      </c>
      <c r="G11" s="4">
        <v>1815</v>
      </c>
      <c r="H11" s="4">
        <v>1117</v>
      </c>
      <c r="I11" s="4">
        <v>2411</v>
      </c>
      <c r="J11" s="4">
        <v>3332</v>
      </c>
    </row>
    <row r="12" spans="1:10" ht="15" customHeight="1" thickTop="1" thickBot="1" x14ac:dyDescent="0.4">
      <c r="A12" s="3" t="s">
        <v>9</v>
      </c>
      <c r="B12" s="4">
        <v>30296</v>
      </c>
      <c r="C12" s="4">
        <v>32457</v>
      </c>
      <c r="D12" s="4">
        <v>37469</v>
      </c>
      <c r="E12" s="4">
        <v>38880</v>
      </c>
      <c r="F12" s="5">
        <v>37261</v>
      </c>
      <c r="G12" s="4">
        <v>6083</v>
      </c>
      <c r="H12" s="4">
        <v>13759</v>
      </c>
      <c r="I12" s="4">
        <v>32821</v>
      </c>
      <c r="J12" s="4">
        <v>47308</v>
      </c>
    </row>
    <row r="13" spans="1:10" ht="15" customHeight="1" thickTop="1" thickBot="1" x14ac:dyDescent="0.4">
      <c r="A13" s="3" t="s">
        <v>10</v>
      </c>
      <c r="B13" s="4">
        <v>111285</v>
      </c>
      <c r="C13" s="4">
        <v>115882</v>
      </c>
      <c r="D13" s="4">
        <v>123440</v>
      </c>
      <c r="E13" s="4">
        <v>131681</v>
      </c>
      <c r="F13" s="5">
        <v>140517</v>
      </c>
      <c r="G13" s="4">
        <v>50686</v>
      </c>
      <c r="H13" s="4">
        <v>90757</v>
      </c>
      <c r="I13" s="4">
        <v>120787</v>
      </c>
      <c r="J13" s="4">
        <v>142471</v>
      </c>
    </row>
    <row r="14" spans="1:10" ht="15" customHeight="1" thickTop="1" thickBot="1" x14ac:dyDescent="0.4">
      <c r="A14" s="3" t="s">
        <v>11</v>
      </c>
      <c r="B14" s="4">
        <v>23762</v>
      </c>
      <c r="C14" s="4">
        <v>5905</v>
      </c>
      <c r="D14" s="4">
        <v>437</v>
      </c>
      <c r="E14" s="4">
        <v>26</v>
      </c>
      <c r="F14" s="5">
        <v>971</v>
      </c>
      <c r="G14" s="4">
        <v>0</v>
      </c>
      <c r="H14" s="4">
        <v>0</v>
      </c>
      <c r="I14" s="4">
        <v>0</v>
      </c>
      <c r="J14" s="4">
        <v>0</v>
      </c>
    </row>
    <row r="15" spans="1:10" ht="15" customHeight="1" thickTop="1" thickBot="1" x14ac:dyDescent="0.4">
      <c r="A15" s="3" t="s">
        <v>12</v>
      </c>
      <c r="B15" s="4">
        <v>49419</v>
      </c>
      <c r="C15" s="4">
        <v>43655</v>
      </c>
      <c r="D15" s="4">
        <v>31000</v>
      </c>
      <c r="E15" s="4">
        <v>19929</v>
      </c>
      <c r="F15" s="5">
        <v>0</v>
      </c>
      <c r="G15" s="4">
        <v>0</v>
      </c>
      <c r="H15" s="4">
        <v>0</v>
      </c>
      <c r="I15" s="4">
        <v>0</v>
      </c>
      <c r="J15" s="4">
        <v>0</v>
      </c>
    </row>
    <row r="16" spans="1:10" ht="15" customHeight="1" thickTop="1" thickBot="1" x14ac:dyDescent="0.4">
      <c r="A16" s="3" t="s">
        <v>13</v>
      </c>
      <c r="B16" s="4">
        <v>121647</v>
      </c>
      <c r="C16" s="4">
        <v>141701</v>
      </c>
      <c r="D16" s="4">
        <v>198762</v>
      </c>
      <c r="E16" s="4">
        <v>217343</v>
      </c>
      <c r="F16" s="5">
        <v>254635</v>
      </c>
      <c r="G16" s="4">
        <v>80941</v>
      </c>
      <c r="H16" s="4">
        <v>242200</v>
      </c>
      <c r="I16" s="4">
        <v>324381</v>
      </c>
      <c r="J16" s="4">
        <v>297368</v>
      </c>
    </row>
    <row r="17" spans="1:13" ht="15" customHeight="1" thickTop="1" thickBot="1" x14ac:dyDescent="0.4">
      <c r="A17" s="3" t="s">
        <v>14</v>
      </c>
      <c r="B17" s="4">
        <v>25081</v>
      </c>
      <c r="C17" s="4">
        <v>25938</v>
      </c>
      <c r="D17" s="4">
        <v>31614</v>
      </c>
      <c r="E17" s="4">
        <v>34373</v>
      </c>
      <c r="F17" s="5">
        <v>32884</v>
      </c>
      <c r="G17" s="4">
        <v>15527</v>
      </c>
      <c r="H17" s="4">
        <v>37001</v>
      </c>
      <c r="I17" s="4">
        <v>44109</v>
      </c>
      <c r="J17" s="4">
        <v>32645</v>
      </c>
    </row>
    <row r="18" spans="1:13" ht="15" customHeight="1" thickTop="1" thickBot="1" x14ac:dyDescent="0.4">
      <c r="A18" s="3" t="s">
        <v>15</v>
      </c>
      <c r="B18" s="4">
        <v>153417</v>
      </c>
      <c r="C18" s="4">
        <v>116918</v>
      </c>
      <c r="D18" s="4">
        <v>23289</v>
      </c>
      <c r="E18" s="4">
        <v>8377</v>
      </c>
      <c r="F18" s="5">
        <v>0</v>
      </c>
      <c r="G18" s="4">
        <v>0</v>
      </c>
      <c r="H18" s="4">
        <v>0</v>
      </c>
      <c r="I18" s="4">
        <v>0</v>
      </c>
      <c r="J18" s="4">
        <v>0</v>
      </c>
    </row>
    <row r="19" spans="1:13" ht="15" customHeight="1" thickTop="1" thickBot="1" x14ac:dyDescent="0.4">
      <c r="A19" s="3" t="s">
        <v>16</v>
      </c>
      <c r="B19" s="4">
        <v>13450</v>
      </c>
      <c r="C19" s="4">
        <v>13704</v>
      </c>
      <c r="D19" s="4">
        <v>14899</v>
      </c>
      <c r="E19" s="4">
        <v>8833</v>
      </c>
      <c r="F19" s="5">
        <v>3951</v>
      </c>
      <c r="G19" s="4">
        <v>1076</v>
      </c>
      <c r="H19" s="4">
        <v>1724</v>
      </c>
      <c r="I19" s="4">
        <v>3730</v>
      </c>
      <c r="J19" s="4">
        <v>7130</v>
      </c>
    </row>
    <row r="20" spans="1:13" ht="15" customHeight="1" thickTop="1" thickBot="1" x14ac:dyDescent="0.4">
      <c r="A20" s="3" t="s">
        <v>17</v>
      </c>
      <c r="B20" s="4">
        <v>6181</v>
      </c>
      <c r="C20" s="4">
        <v>6104</v>
      </c>
      <c r="D20" s="4">
        <v>5818</v>
      </c>
      <c r="E20" s="4">
        <v>6553</v>
      </c>
      <c r="F20" s="5">
        <v>10637</v>
      </c>
      <c r="G20" s="4">
        <v>3883</v>
      </c>
      <c r="H20" s="4">
        <v>6455</v>
      </c>
      <c r="I20" s="4">
        <v>7797</v>
      </c>
      <c r="J20" s="4">
        <v>21917</v>
      </c>
    </row>
    <row r="21" spans="1:13" ht="15" customHeight="1" thickTop="1" thickBot="1" x14ac:dyDescent="0.4">
      <c r="A21" s="3" t="s">
        <v>18</v>
      </c>
      <c r="B21" s="4">
        <v>5137</v>
      </c>
      <c r="C21" s="4">
        <v>8057</v>
      </c>
      <c r="D21" s="4">
        <v>7402</v>
      </c>
      <c r="E21" s="4">
        <v>7318</v>
      </c>
      <c r="F21" s="5">
        <v>5672</v>
      </c>
      <c r="G21" s="4">
        <v>923</v>
      </c>
      <c r="H21" s="4">
        <v>1747</v>
      </c>
      <c r="I21" s="4">
        <v>4374</v>
      </c>
      <c r="J21" s="4">
        <v>6070</v>
      </c>
    </row>
    <row r="22" spans="1:13" ht="15" customHeight="1" thickTop="1" thickBot="1" x14ac:dyDescent="0.4">
      <c r="A22" s="3" t="s">
        <v>19</v>
      </c>
      <c r="B22" s="4">
        <v>486</v>
      </c>
      <c r="C22" s="4">
        <v>129</v>
      </c>
      <c r="D22" s="4">
        <v>0</v>
      </c>
      <c r="E22" s="4">
        <v>0</v>
      </c>
      <c r="F22" s="5">
        <v>0</v>
      </c>
      <c r="G22" s="4">
        <v>0</v>
      </c>
      <c r="H22" s="4">
        <v>0</v>
      </c>
      <c r="I22" s="4">
        <v>0</v>
      </c>
      <c r="J22" s="4">
        <v>0</v>
      </c>
    </row>
    <row r="23" spans="1:13" ht="15" customHeight="1" thickTop="1" thickBot="1" x14ac:dyDescent="0.4">
      <c r="A23" s="3" t="s">
        <v>20</v>
      </c>
      <c r="B23" s="4">
        <v>72327</v>
      </c>
      <c r="C23" s="4">
        <v>25</v>
      </c>
      <c r="D23" s="4">
        <v>0</v>
      </c>
      <c r="E23" s="4">
        <v>0</v>
      </c>
      <c r="F23" s="5">
        <v>0</v>
      </c>
      <c r="G23" s="4">
        <v>0</v>
      </c>
      <c r="H23" s="4">
        <v>0</v>
      </c>
      <c r="I23" s="4">
        <v>0</v>
      </c>
      <c r="J23" s="4">
        <v>0</v>
      </c>
    </row>
    <row r="24" spans="1:13" ht="15" customHeight="1" thickTop="1" thickBot="1" x14ac:dyDescent="0.4">
      <c r="A24" s="3" t="s">
        <v>21</v>
      </c>
      <c r="B24" s="4">
        <v>125510</v>
      </c>
      <c r="C24" s="4">
        <v>137593</v>
      </c>
      <c r="D24" s="4">
        <v>150713</v>
      </c>
      <c r="E24" s="4">
        <v>139859</v>
      </c>
      <c r="F24" s="5">
        <v>155258</v>
      </c>
      <c r="G24" s="4">
        <v>58197</v>
      </c>
      <c r="H24" s="4">
        <v>126443</v>
      </c>
      <c r="I24" s="4">
        <v>146290</v>
      </c>
      <c r="J24" s="4">
        <v>163220</v>
      </c>
    </row>
    <row r="25" spans="1:13" ht="15" customHeight="1" thickTop="1" thickBot="1" x14ac:dyDescent="0.4">
      <c r="A25" s="3" t="s">
        <v>22</v>
      </c>
      <c r="B25" s="4">
        <v>22412</v>
      </c>
      <c r="C25" s="4">
        <v>5120</v>
      </c>
      <c r="D25" s="4">
        <v>0</v>
      </c>
      <c r="E25" s="4">
        <v>0</v>
      </c>
      <c r="F25" s="5">
        <v>0</v>
      </c>
      <c r="G25" s="4">
        <v>0</v>
      </c>
      <c r="H25" s="4">
        <v>0</v>
      </c>
      <c r="I25" s="4">
        <v>0</v>
      </c>
      <c r="J25" s="4">
        <v>0</v>
      </c>
    </row>
    <row r="26" spans="1:13" ht="15" customHeight="1" thickTop="1" thickBot="1" x14ac:dyDescent="0.4">
      <c r="A26" s="3" t="s">
        <v>23</v>
      </c>
      <c r="B26" s="4">
        <f>1224935-1057087</f>
        <v>167848</v>
      </c>
      <c r="C26" s="4">
        <v>147291</v>
      </c>
      <c r="D26" s="4">
        <v>162973</v>
      </c>
      <c r="E26" s="4">
        <v>178119</v>
      </c>
      <c r="F26" s="5">
        <v>146577</v>
      </c>
      <c r="G26" s="4">
        <v>42682</v>
      </c>
      <c r="H26" s="4">
        <v>78306</v>
      </c>
      <c r="I26" s="4">
        <v>128291</v>
      </c>
      <c r="J26" s="4">
        <v>167999</v>
      </c>
    </row>
    <row r="27" spans="1:13" ht="15" customHeight="1" thickBot="1" x14ac:dyDescent="0.4">
      <c r="A27" s="6" t="s">
        <v>24</v>
      </c>
      <c r="B27" s="7">
        <f t="shared" ref="B27:I27" si="0">SUM(B3:B26)</f>
        <v>1224935</v>
      </c>
      <c r="C27" s="7">
        <f t="shared" si="0"/>
        <v>1101954</v>
      </c>
      <c r="D27" s="7">
        <f t="shared" si="0"/>
        <v>1070548</v>
      </c>
      <c r="E27" s="7">
        <f t="shared" si="0"/>
        <v>1082003</v>
      </c>
      <c r="F27" s="7">
        <f t="shared" si="0"/>
        <v>1118944</v>
      </c>
      <c r="G27" s="7">
        <f t="shared" si="0"/>
        <v>368322</v>
      </c>
      <c r="H27" s="7">
        <f t="shared" si="0"/>
        <v>806555</v>
      </c>
      <c r="I27" s="7">
        <f>SUM(I3:I26)</f>
        <v>1100997</v>
      </c>
      <c r="J27" s="7">
        <f>SUM(J3:J26)</f>
        <v>1243554</v>
      </c>
    </row>
    <row r="28" spans="1:13" x14ac:dyDescent="0.35">
      <c r="A28" s="10" t="s">
        <v>25</v>
      </c>
    </row>
    <row r="29" spans="1:13" x14ac:dyDescent="0.35">
      <c r="B29" s="11"/>
      <c r="C29" s="11"/>
      <c r="D29" s="11"/>
      <c r="E29" s="11"/>
      <c r="F29" s="11"/>
      <c r="G29" s="11"/>
      <c r="H29" s="11"/>
      <c r="I29" s="11"/>
      <c r="J29" s="11"/>
      <c r="M29" s="13"/>
    </row>
    <row r="30" spans="1:13" x14ac:dyDescent="0.35">
      <c r="H30" s="12"/>
      <c r="I30" s="12"/>
      <c r="J30" s="12"/>
    </row>
    <row r="42" spans="8:11" x14ac:dyDescent="0.35">
      <c r="H42" s="12"/>
      <c r="I42" s="12"/>
      <c r="J42" s="12"/>
      <c r="K42" s="12"/>
    </row>
    <row r="43" spans="8:11" x14ac:dyDescent="0.35">
      <c r="I43" s="12"/>
      <c r="J43" s="12"/>
    </row>
    <row r="45" spans="8:11" x14ac:dyDescent="0.35">
      <c r="H45" s="12"/>
      <c r="K45" s="12"/>
    </row>
    <row r="46" spans="8:11" x14ac:dyDescent="0.35">
      <c r="H46" s="12"/>
      <c r="K46" s="1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8.4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2022-02-04T14:44:46Z</dcterms:created>
  <dcterms:modified xsi:type="dcterms:W3CDTF">2024-09-10T19:31:30Z</dcterms:modified>
</cp:coreProperties>
</file>