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araR\Documents\TourismWebsite\2.Visitors profile\4.Satisfaction of the visitors\"/>
    </mc:Choice>
  </mc:AlternateContent>
  <xr:revisionPtr revIDLastSave="0" documentId="13_ncr:1_{2EDEB771-E4A3-46E4-90FC-6A83C8B9164C}" xr6:coauthVersionLast="36" xr6:coauthVersionMax="36" xr10:uidLastSave="{00000000-0000-0000-0000-000000000000}"/>
  <bookViews>
    <workbookView xWindow="0" yWindow="0" windowWidth="38400" windowHeight="16425" xr2:uid="{34FA1312-03BE-4C72-A033-99AE3A1808C6}"/>
  </bookViews>
  <sheets>
    <sheet name="2.4.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3" i="1" l="1"/>
  <c r="M45" i="1"/>
  <c r="M36" i="1"/>
  <c r="M28" i="1"/>
  <c r="M20" i="1"/>
  <c r="M12" i="1"/>
  <c r="K53" i="1" l="1"/>
  <c r="J53" i="1"/>
  <c r="I53" i="1"/>
  <c r="H53" i="1"/>
  <c r="G53" i="1"/>
  <c r="K45" i="1"/>
  <c r="J45" i="1"/>
  <c r="I45" i="1"/>
  <c r="H45" i="1"/>
  <c r="G45" i="1"/>
  <c r="K36" i="1"/>
  <c r="J36" i="1"/>
  <c r="I36" i="1"/>
  <c r="H36" i="1"/>
  <c r="G36" i="1"/>
  <c r="K28" i="1"/>
  <c r="J28" i="1"/>
  <c r="I28" i="1"/>
  <c r="H28" i="1"/>
  <c r="G28" i="1"/>
  <c r="K20" i="1"/>
  <c r="J20" i="1"/>
  <c r="I20" i="1"/>
  <c r="H20" i="1"/>
  <c r="G20" i="1"/>
  <c r="F20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<sst xmlns="http://schemas.openxmlformats.org/spreadsheetml/2006/main" count="57" uniqueCount="17">
  <si>
    <t>Year</t>
  </si>
  <si>
    <r>
      <t xml:space="preserve">ACCOMMODATION </t>
    </r>
    <r>
      <rPr>
        <b/>
        <u/>
        <vertAlign val="superscript"/>
        <sz val="11"/>
        <rFont val="Calibri"/>
        <family val="2"/>
        <scheme val="minor"/>
      </rPr>
      <t>1)</t>
    </r>
  </si>
  <si>
    <t>Excellent</t>
  </si>
  <si>
    <t xml:space="preserve">Good </t>
  </si>
  <si>
    <t>Average</t>
  </si>
  <si>
    <t>Poor</t>
  </si>
  <si>
    <t>Unknown / n.a.</t>
  </si>
  <si>
    <t>Total</t>
  </si>
  <si>
    <t>MEALS &amp; DRINKS</t>
  </si>
  <si>
    <t xml:space="preserve">LOCAL TRANSPORTATION </t>
  </si>
  <si>
    <t>SHOPPING</t>
  </si>
  <si>
    <t xml:space="preserve">ENTERTAINMENT / RECREATION </t>
  </si>
  <si>
    <t>QUALITY OF SERVICE</t>
  </si>
  <si>
    <t>Source: Tourist Survey - Central Bureau of Statistics - Aruba</t>
  </si>
  <si>
    <t>2.4.5 RATING OF VALUE FOR MONEY OF THE FOLLOWING:</t>
  </si>
  <si>
    <t>1) The results presented for 2010 to 2013 for accommodation are only based on responses of visitors with a valid amount for expenditures and accommodation during</t>
  </si>
  <si>
    <t>their visit in Aruba or prior to visiting Aruba. This was not applied in the previous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</si>
</sst>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name val="Lucida Sans Typewriter"/>
      <family val="3"/>
    </font>
    <font>
      <sz val="10"/>
      <name val="Arial"/>
      <family val="2"/>
    </font>
    <font>
      <b/>
      <u/>
      <vertAlign val="superscript"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92D050"/>
        </stop>
        <stop position="0.5">
          <color rgb="FFEFFF19"/>
        </stop>
        <stop position="1">
          <color rgb="FF92D050"/>
        </stop>
      </gradient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3" borderId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5" fillId="4" borderId="0" xfId="0" applyFont="1" applyFill="1" applyBorder="1" applyAlignment="1">
      <alignment horizontal="left" vertical="center"/>
    </xf>
    <xf numFmtId="0" fontId="6" fillId="4" borderId="0" xfId="0" applyFont="1" applyFill="1" applyBorder="1"/>
    <xf numFmtId="0" fontId="7" fillId="4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164" fontId="6" fillId="2" borderId="0" xfId="0" applyNumberFormat="1" applyFont="1" applyFill="1" applyBorder="1"/>
    <xf numFmtId="0" fontId="7" fillId="2" borderId="0" xfId="0" applyFont="1" applyFill="1" applyBorder="1" applyAlignment="1">
      <alignment horizontal="left" vertical="center"/>
    </xf>
    <xf numFmtId="165" fontId="6" fillId="2" borderId="0" xfId="0" applyNumberFormat="1" applyFont="1" applyFill="1" applyBorder="1"/>
    <xf numFmtId="0" fontId="6" fillId="2" borderId="0" xfId="0" applyFont="1" applyFill="1" applyAlignment="1">
      <alignment horizontal="right"/>
    </xf>
    <xf numFmtId="9" fontId="6" fillId="2" borderId="0" xfId="0" applyNumberFormat="1" applyFont="1" applyFill="1" applyBorder="1"/>
    <xf numFmtId="0" fontId="6" fillId="2" borderId="0" xfId="0" applyFont="1" applyFill="1"/>
    <xf numFmtId="0" fontId="6" fillId="2" borderId="0" xfId="0" applyFont="1" applyFill="1" applyBorder="1" applyAlignment="1">
      <alignment horizontal="left"/>
    </xf>
    <xf numFmtId="0" fontId="0" fillId="2" borderId="0" xfId="0" applyFont="1" applyFill="1"/>
    <xf numFmtId="164" fontId="0" fillId="2" borderId="0" xfId="0" applyNumberFormat="1" applyFont="1" applyFill="1"/>
    <xf numFmtId="9" fontId="4" fillId="2" borderId="0" xfId="0" applyNumberFormat="1" applyFont="1" applyFill="1"/>
    <xf numFmtId="0" fontId="6" fillId="5" borderId="0" xfId="1" applyFont="1" applyFill="1" applyBorder="1" applyAlignment="1">
      <alignment horizontal="right"/>
    </xf>
    <xf numFmtId="0" fontId="1" fillId="5" borderId="0" xfId="1" applyFont="1" applyFill="1" applyBorder="1" applyAlignment="1">
      <alignment horizontal="right"/>
    </xf>
    <xf numFmtId="0" fontId="8" fillId="2" borderId="0" xfId="0" applyFont="1" applyFill="1" applyAlignment="1"/>
    <xf numFmtId="0" fontId="6" fillId="2" borderId="0" xfId="0" applyFont="1" applyFill="1" applyAlignment="1"/>
    <xf numFmtId="165" fontId="0" fillId="2" borderId="0" xfId="0" applyNumberFormat="1" applyFill="1"/>
    <xf numFmtId="9" fontId="0" fillId="2" borderId="0" xfId="0" applyNumberFormat="1" applyFill="1"/>
    <xf numFmtId="164" fontId="0" fillId="2" borderId="0" xfId="0" applyNumberFormat="1" applyFill="1"/>
    <xf numFmtId="1" fontId="0" fillId="2" borderId="0" xfId="0" applyNumberFormat="1" applyFill="1"/>
    <xf numFmtId="3" fontId="0" fillId="2" borderId="0" xfId="0" applyNumberFormat="1" applyFill="1"/>
    <xf numFmtId="0" fontId="1" fillId="2" borderId="0" xfId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9" fontId="4" fillId="2" borderId="1" xfId="0" applyNumberFormat="1" applyFont="1" applyFill="1" applyBorder="1"/>
    <xf numFmtId="0" fontId="0" fillId="2" borderId="1" xfId="0" applyFill="1" applyBorder="1"/>
    <xf numFmtId="164" fontId="0" fillId="2" borderId="0" xfId="0" applyNumberFormat="1" applyFont="1" applyFill="1" applyBorder="1"/>
    <xf numFmtId="9" fontId="0" fillId="2" borderId="0" xfId="0" applyNumberFormat="1" applyFont="1" applyFill="1"/>
    <xf numFmtId="165" fontId="0" fillId="2" borderId="0" xfId="0" applyNumberFormat="1" applyFont="1" applyFill="1"/>
    <xf numFmtId="9" fontId="0" fillId="2" borderId="1" xfId="0" applyNumberFormat="1" applyFont="1" applyFill="1" applyBorder="1"/>
    <xf numFmtId="9" fontId="5" fillId="2" borderId="0" xfId="0" applyNumberFormat="1" applyFont="1" applyFill="1" applyBorder="1"/>
  </cellXfs>
  <cellStyles count="2">
    <cellStyle name="Normal" xfId="0" builtinId="0"/>
    <cellStyle name="Style 1" xfId="1" xr:uid="{4D7D350B-0F15-4D61-96D6-15ED81AEE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18A1-B21F-460E-92A1-B9A5B5BD2C1F}">
  <dimension ref="A1:N57"/>
  <sheetViews>
    <sheetView tabSelected="1" workbookViewId="0">
      <selection activeCell="A2" sqref="A2"/>
    </sheetView>
  </sheetViews>
  <sheetFormatPr defaultRowHeight="15" x14ac:dyDescent="0.25"/>
  <cols>
    <col min="1" max="1" width="25.7109375" style="1" customWidth="1"/>
    <col min="2" max="3" width="11.85546875" style="1" customWidth="1"/>
    <col min="4" max="11" width="12.140625" style="1" customWidth="1"/>
    <col min="12" max="12" width="3" style="1" customWidth="1"/>
    <col min="13" max="16384" width="9.140625" style="1"/>
  </cols>
  <sheetData>
    <row r="1" spans="1:14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4" x14ac:dyDescent="0.25">
      <c r="A2" s="5" t="s">
        <v>14</v>
      </c>
      <c r="B2" s="5"/>
      <c r="C2" s="5"/>
      <c r="D2" s="5"/>
      <c r="E2" s="5"/>
      <c r="F2" s="5"/>
      <c r="G2" s="6"/>
      <c r="H2" s="6"/>
      <c r="I2" s="6"/>
      <c r="J2" s="6"/>
      <c r="K2" s="6"/>
      <c r="L2" s="2"/>
      <c r="M2" s="3"/>
    </row>
    <row r="3" spans="1:14" x14ac:dyDescent="0.25">
      <c r="A3" s="20"/>
      <c r="B3" s="20" t="s">
        <v>0</v>
      </c>
      <c r="C3" s="20" t="s">
        <v>0</v>
      </c>
      <c r="D3" s="20" t="s">
        <v>0</v>
      </c>
      <c r="E3" s="20" t="s">
        <v>0</v>
      </c>
      <c r="F3" s="20" t="s">
        <v>0</v>
      </c>
      <c r="G3" s="20" t="s">
        <v>0</v>
      </c>
      <c r="H3" s="20" t="s">
        <v>0</v>
      </c>
      <c r="I3" s="20" t="s">
        <v>0</v>
      </c>
      <c r="J3" s="20" t="s">
        <v>0</v>
      </c>
      <c r="K3" s="20" t="s">
        <v>0</v>
      </c>
      <c r="L3" s="21"/>
      <c r="M3" s="20" t="s">
        <v>0</v>
      </c>
      <c r="N3" s="29"/>
    </row>
    <row r="4" spans="1:14" x14ac:dyDescent="0.25">
      <c r="A4" s="20"/>
      <c r="B4" s="20">
        <v>2009</v>
      </c>
      <c r="C4" s="20">
        <v>2010</v>
      </c>
      <c r="D4" s="20">
        <v>2011</v>
      </c>
      <c r="E4" s="20">
        <v>2012</v>
      </c>
      <c r="F4" s="20">
        <v>2013</v>
      </c>
      <c r="G4" s="20">
        <v>2014</v>
      </c>
      <c r="H4" s="20">
        <v>2015</v>
      </c>
      <c r="I4" s="20">
        <v>2016</v>
      </c>
      <c r="J4" s="20">
        <v>2017</v>
      </c>
      <c r="K4" s="20">
        <v>2018</v>
      </c>
      <c r="L4" s="21"/>
      <c r="M4" s="20">
        <v>2019</v>
      </c>
      <c r="N4" s="29"/>
    </row>
    <row r="5" spans="1:14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2"/>
      <c r="M5" s="3"/>
    </row>
    <row r="6" spans="1:14" ht="17.25" x14ac:dyDescent="0.25">
      <c r="A6" s="7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2"/>
      <c r="M6" s="3"/>
    </row>
    <row r="7" spans="1:14" x14ac:dyDescent="0.25">
      <c r="A7" s="8" t="s">
        <v>2</v>
      </c>
      <c r="B7" s="18">
        <v>0.34600000000000003</v>
      </c>
      <c r="C7" s="18">
        <v>7.400000000000001E-2</v>
      </c>
      <c r="D7" s="18">
        <v>4.0999999999999995E-2</v>
      </c>
      <c r="E7" s="18">
        <v>9.6999999999999989E-2</v>
      </c>
      <c r="F7" s="18">
        <v>0.10099999999999999</v>
      </c>
      <c r="G7" s="18">
        <v>5.7420771885786002E-2</v>
      </c>
      <c r="H7" s="18">
        <v>9.8911070780399277E-2</v>
      </c>
      <c r="I7" s="18">
        <v>0.11271943332306744</v>
      </c>
      <c r="J7" s="18">
        <v>0.33513189448441255</v>
      </c>
      <c r="K7" s="18">
        <v>0.29528023598820058</v>
      </c>
      <c r="L7" s="2"/>
      <c r="M7" s="10">
        <v>0.223</v>
      </c>
      <c r="N7" s="24"/>
    </row>
    <row r="8" spans="1:14" x14ac:dyDescent="0.25">
      <c r="A8" s="8" t="s">
        <v>3</v>
      </c>
      <c r="B8" s="18">
        <v>0.46899999999999997</v>
      </c>
      <c r="C8" s="18">
        <v>0.17399999999999999</v>
      </c>
      <c r="D8" s="18">
        <v>0.159</v>
      </c>
      <c r="E8" s="18">
        <v>0.13800000000000001</v>
      </c>
      <c r="F8" s="18">
        <v>0.16699999999999998</v>
      </c>
      <c r="G8" s="18">
        <v>0.25478506432381548</v>
      </c>
      <c r="H8" s="18">
        <v>0.23139745916515428</v>
      </c>
      <c r="I8" s="18">
        <v>0.2020326455189406</v>
      </c>
      <c r="J8" s="18">
        <v>0.62230215827338131</v>
      </c>
      <c r="K8" s="18">
        <v>0.67905604719764012</v>
      </c>
      <c r="L8" s="2"/>
      <c r="M8" s="10">
        <v>0.747</v>
      </c>
      <c r="N8" s="24"/>
    </row>
    <row r="9" spans="1:14" x14ac:dyDescent="0.25">
      <c r="A9" s="8" t="s">
        <v>4</v>
      </c>
      <c r="B9" s="18">
        <v>6.9000000000000006E-2</v>
      </c>
      <c r="C9" s="18">
        <v>6.9999999999999993E-3</v>
      </c>
      <c r="D9" s="18">
        <v>5.0000000000000001E-3</v>
      </c>
      <c r="E9" s="18">
        <v>5.0000000000000001E-3</v>
      </c>
      <c r="F9" s="18">
        <v>3.0000000000000001E-3</v>
      </c>
      <c r="G9" s="18">
        <v>9.4132412927518051E-4</v>
      </c>
      <c r="H9" s="18">
        <v>2.4198427102238356E-3</v>
      </c>
      <c r="I9" s="18">
        <v>2.7717893440098551E-3</v>
      </c>
      <c r="J9" s="18">
        <v>1.9784172661870502E-2</v>
      </c>
      <c r="K9" s="18">
        <v>1.7699115044247787E-2</v>
      </c>
      <c r="L9" s="2"/>
      <c r="M9" s="10">
        <v>2.5000000000000001E-2</v>
      </c>
      <c r="N9" s="24"/>
    </row>
    <row r="10" spans="1:14" x14ac:dyDescent="0.25">
      <c r="A10" s="8" t="s">
        <v>5</v>
      </c>
      <c r="B10" s="18">
        <v>4.0000000000000001E-3</v>
      </c>
      <c r="C10" s="18">
        <v>2E-3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3.0797659377887281E-4</v>
      </c>
      <c r="J10" s="18">
        <v>2.9976019184652276E-4</v>
      </c>
      <c r="K10" s="18">
        <v>0</v>
      </c>
      <c r="L10" s="2"/>
      <c r="M10" s="10">
        <v>0</v>
      </c>
      <c r="N10" s="24"/>
    </row>
    <row r="11" spans="1:14" x14ac:dyDescent="0.25">
      <c r="A11" s="8" t="s">
        <v>6</v>
      </c>
      <c r="B11" s="18">
        <v>0.11199999999999999</v>
      </c>
      <c r="C11" s="18">
        <v>0.74199999999999999</v>
      </c>
      <c r="D11" s="18">
        <v>0.79500000000000004</v>
      </c>
      <c r="E11" s="18">
        <v>0.75900000000000001</v>
      </c>
      <c r="F11" s="18">
        <v>0.72900000000000009</v>
      </c>
      <c r="G11" s="18">
        <v>0.68685283966112332</v>
      </c>
      <c r="H11" s="18">
        <v>0.66727162734422263</v>
      </c>
      <c r="I11" s="18">
        <v>0.68216815522020324</v>
      </c>
      <c r="J11" s="18">
        <v>2.2000000000000002E-2</v>
      </c>
      <c r="K11" s="18">
        <v>8.0000000000000002E-3</v>
      </c>
      <c r="L11" s="2"/>
      <c r="M11" s="10">
        <v>5.0000000000000001E-3</v>
      </c>
      <c r="N11" s="24"/>
    </row>
    <row r="12" spans="1:14" x14ac:dyDescent="0.25">
      <c r="A12" s="9" t="s">
        <v>7</v>
      </c>
      <c r="B12" s="19">
        <f t="shared" ref="B12:F12" si="0">SUM(B7:B11)</f>
        <v>0.99999999999999989</v>
      </c>
      <c r="C12" s="19">
        <f t="shared" si="0"/>
        <v>0.999</v>
      </c>
      <c r="D12" s="19">
        <f t="shared" si="0"/>
        <v>1</v>
      </c>
      <c r="E12" s="19">
        <f t="shared" si="0"/>
        <v>0.999</v>
      </c>
      <c r="F12" s="19">
        <f t="shared" si="0"/>
        <v>1</v>
      </c>
      <c r="G12" s="19">
        <f>SUM(G7:G11)</f>
        <v>1</v>
      </c>
      <c r="H12" s="19">
        <f t="shared" ref="H12:K12" si="1">SUM(H7:H11)</f>
        <v>1</v>
      </c>
      <c r="I12" s="19">
        <f t="shared" si="1"/>
        <v>1</v>
      </c>
      <c r="J12" s="19">
        <f t="shared" si="1"/>
        <v>0.99951798561151084</v>
      </c>
      <c r="K12" s="19">
        <f t="shared" si="1"/>
        <v>1.0000353982300885</v>
      </c>
      <c r="L12" s="2"/>
      <c r="M12" s="38">
        <f t="shared" ref="M12" si="2">SUM(M7:M11)</f>
        <v>1</v>
      </c>
      <c r="N12" s="25"/>
    </row>
    <row r="13" spans="1:14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"/>
      <c r="M13" s="10"/>
      <c r="N13" s="26"/>
    </row>
    <row r="14" spans="1:14" x14ac:dyDescent="0.25">
      <c r="A14" s="11" t="s">
        <v>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2"/>
      <c r="M14" s="12"/>
      <c r="N14" s="24"/>
    </row>
    <row r="15" spans="1:14" x14ac:dyDescent="0.25">
      <c r="A15" s="8" t="s">
        <v>2</v>
      </c>
      <c r="B15" s="18">
        <v>0.214</v>
      </c>
      <c r="C15" s="18">
        <v>0.14099999999999999</v>
      </c>
      <c r="D15" s="18">
        <v>0.11199999999999999</v>
      </c>
      <c r="E15" s="18">
        <v>0.14000000000000001</v>
      </c>
      <c r="F15" s="18">
        <v>0.114</v>
      </c>
      <c r="G15" s="18">
        <v>0.132857779759251</v>
      </c>
      <c r="H15" s="18">
        <v>0.19964428634948866</v>
      </c>
      <c r="I15" s="18">
        <v>0.24037600716204119</v>
      </c>
      <c r="J15" s="18">
        <v>0.32993574119211166</v>
      </c>
      <c r="K15" s="18">
        <v>0.31986754966887415</v>
      </c>
      <c r="L15" s="2"/>
      <c r="M15" s="10">
        <v>0.23100000000000001</v>
      </c>
      <c r="N15" s="24"/>
    </row>
    <row r="16" spans="1:14" x14ac:dyDescent="0.25">
      <c r="A16" s="13" t="s">
        <v>3</v>
      </c>
      <c r="B16" s="18">
        <v>0.58899999999999997</v>
      </c>
      <c r="C16" s="18">
        <v>0.59099999999999997</v>
      </c>
      <c r="D16" s="18">
        <v>0.56999999999999995</v>
      </c>
      <c r="E16" s="18">
        <v>0.499</v>
      </c>
      <c r="F16" s="18">
        <v>0.56399999999999995</v>
      </c>
      <c r="G16" s="18">
        <v>0.57445385644226488</v>
      </c>
      <c r="H16" s="18">
        <v>0.50867052023121384</v>
      </c>
      <c r="I16" s="18">
        <v>0.508952551477171</v>
      </c>
      <c r="J16" s="18">
        <v>0.52780855306891206</v>
      </c>
      <c r="K16" s="18">
        <v>0.60309050772626926</v>
      </c>
      <c r="L16" s="2"/>
      <c r="M16" s="10">
        <v>0.67299999999999993</v>
      </c>
      <c r="N16" s="24"/>
    </row>
    <row r="17" spans="1:14" x14ac:dyDescent="0.25">
      <c r="A17" s="13" t="s">
        <v>4</v>
      </c>
      <c r="B17" s="18">
        <v>0.157</v>
      </c>
      <c r="C17" s="18">
        <v>4.0999999999999995E-2</v>
      </c>
      <c r="D17" s="18">
        <v>4.2000000000000003E-2</v>
      </c>
      <c r="E17" s="18">
        <v>4.5999999999999999E-2</v>
      </c>
      <c r="F17" s="18">
        <v>2.4E-2</v>
      </c>
      <c r="G17" s="18">
        <v>1.4043691484618814E-2</v>
      </c>
      <c r="H17" s="18">
        <v>2.8012449977767896E-2</v>
      </c>
      <c r="I17" s="18">
        <v>3.7153088630259623E-2</v>
      </c>
      <c r="J17" s="18">
        <v>0.1021493463328163</v>
      </c>
      <c r="K17" s="18">
        <v>5.8498896247240618E-2</v>
      </c>
      <c r="L17" s="2"/>
      <c r="M17" s="10">
        <v>7.5999999999999998E-2</v>
      </c>
      <c r="N17" s="24"/>
    </row>
    <row r="18" spans="1:14" x14ac:dyDescent="0.25">
      <c r="A18" s="13" t="s">
        <v>5</v>
      </c>
      <c r="B18" s="18">
        <v>6.0000000000000001E-3</v>
      </c>
      <c r="C18" s="18">
        <v>5.0000000000000001E-3</v>
      </c>
      <c r="D18" s="18">
        <v>3.0000000000000001E-3</v>
      </c>
      <c r="E18" s="18">
        <v>2E-3</v>
      </c>
      <c r="F18" s="18">
        <v>0</v>
      </c>
      <c r="G18" s="18">
        <v>1.7833259028087385E-3</v>
      </c>
      <c r="H18" s="18">
        <v>0</v>
      </c>
      <c r="I18" s="18">
        <v>8.9525514771709937E-4</v>
      </c>
      <c r="J18" s="18">
        <v>1.7726567693330379E-3</v>
      </c>
      <c r="K18" s="18">
        <v>8.8300220750551887E-4</v>
      </c>
      <c r="L18" s="2"/>
      <c r="M18" s="10">
        <v>0</v>
      </c>
      <c r="N18" s="24"/>
    </row>
    <row r="19" spans="1:14" x14ac:dyDescent="0.25">
      <c r="A19" s="8" t="s">
        <v>6</v>
      </c>
      <c r="B19" s="18">
        <v>3.4000000000000002E-2</v>
      </c>
      <c r="C19" s="18">
        <v>0.223</v>
      </c>
      <c r="D19" s="18">
        <v>0.27300000000000002</v>
      </c>
      <c r="E19" s="18">
        <v>0.313</v>
      </c>
      <c r="F19" s="18">
        <v>0.29799999999999999</v>
      </c>
      <c r="G19" s="18">
        <v>0.27686134641105664</v>
      </c>
      <c r="H19" s="18">
        <v>0.26367274344152958</v>
      </c>
      <c r="I19" s="18">
        <v>0.21262309758281109</v>
      </c>
      <c r="J19" s="18">
        <v>3.7999999999999999E-2</v>
      </c>
      <c r="K19" s="18">
        <v>1.8000000000000002E-2</v>
      </c>
      <c r="L19" s="2"/>
      <c r="M19" s="10">
        <v>0.02</v>
      </c>
      <c r="N19" s="24"/>
    </row>
    <row r="20" spans="1:14" x14ac:dyDescent="0.25">
      <c r="A20" s="9" t="s">
        <v>7</v>
      </c>
      <c r="B20" s="19">
        <v>1</v>
      </c>
      <c r="C20" s="19">
        <v>1</v>
      </c>
      <c r="D20" s="19">
        <v>1</v>
      </c>
      <c r="E20" s="19">
        <v>1</v>
      </c>
      <c r="F20" s="19">
        <f>SUM(F15:F19)</f>
        <v>1</v>
      </c>
      <c r="G20" s="19">
        <f>SUM(G15:G19)</f>
        <v>1</v>
      </c>
      <c r="H20" s="19">
        <f t="shared" ref="H20:K20" si="3">SUM(H15:H19)</f>
        <v>1</v>
      </c>
      <c r="I20" s="19">
        <f t="shared" si="3"/>
        <v>0.99999999999999989</v>
      </c>
      <c r="J20" s="19">
        <f t="shared" si="3"/>
        <v>0.99966629736317314</v>
      </c>
      <c r="K20" s="19">
        <f t="shared" si="3"/>
        <v>1.0003399558498896</v>
      </c>
      <c r="L20" s="2"/>
      <c r="M20" s="14">
        <f t="shared" ref="M20" si="4">SUM(M15:M19)</f>
        <v>0.99999999999999989</v>
      </c>
      <c r="N20" s="27"/>
    </row>
    <row r="21" spans="1:14" x14ac:dyDescent="0.2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2"/>
      <c r="M21" s="10"/>
      <c r="N21" s="26"/>
    </row>
    <row r="22" spans="1:14" x14ac:dyDescent="0.25">
      <c r="A22" s="11" t="s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2"/>
      <c r="M22" s="12"/>
      <c r="N22" s="24"/>
    </row>
    <row r="23" spans="1:14" x14ac:dyDescent="0.25">
      <c r="A23" s="8" t="s">
        <v>2</v>
      </c>
      <c r="B23" s="18">
        <v>0.23300000000000001</v>
      </c>
      <c r="C23" s="18">
        <v>0.14800000000000002</v>
      </c>
      <c r="D23" s="18">
        <v>0.14499999999999999</v>
      </c>
      <c r="E23" s="18">
        <v>0.13300000000000001</v>
      </c>
      <c r="F23" s="18">
        <v>9.6999999999999989E-2</v>
      </c>
      <c r="G23" s="18">
        <v>0.11390994204190816</v>
      </c>
      <c r="H23" s="18">
        <v>0.25500222321031568</v>
      </c>
      <c r="I23" s="18">
        <v>0.2849149507609669</v>
      </c>
      <c r="J23" s="18">
        <v>0.31531132284511409</v>
      </c>
      <c r="K23" s="18">
        <v>0.2894039735099338</v>
      </c>
      <c r="L23" s="4"/>
      <c r="M23" s="34">
        <v>0.21899999999999997</v>
      </c>
      <c r="N23" s="24"/>
    </row>
    <row r="24" spans="1:14" x14ac:dyDescent="0.25">
      <c r="A24" s="13" t="s">
        <v>3</v>
      </c>
      <c r="B24" s="18">
        <v>0.53100000000000003</v>
      </c>
      <c r="C24" s="18">
        <v>0.436</v>
      </c>
      <c r="D24" s="18">
        <v>0.45799999999999996</v>
      </c>
      <c r="E24" s="18">
        <v>0.45</v>
      </c>
      <c r="F24" s="18">
        <v>0.45600000000000002</v>
      </c>
      <c r="G24" s="18">
        <v>0.43802942487739638</v>
      </c>
      <c r="H24" s="18">
        <v>0.38305913739439751</v>
      </c>
      <c r="I24" s="18">
        <v>0.39794091316025065</v>
      </c>
      <c r="J24" s="18">
        <v>0.54908043430090847</v>
      </c>
      <c r="K24" s="18">
        <v>0.61545253863134652</v>
      </c>
      <c r="L24" s="4"/>
      <c r="M24" s="34">
        <v>0.68700000000000006</v>
      </c>
      <c r="N24" s="24"/>
    </row>
    <row r="25" spans="1:14" x14ac:dyDescent="0.25">
      <c r="A25" s="13" t="s">
        <v>4</v>
      </c>
      <c r="B25" s="18">
        <v>4.4999999999999998E-2</v>
      </c>
      <c r="C25" s="18">
        <v>1.6E-2</v>
      </c>
      <c r="D25" s="18">
        <v>1.4999999999999999E-2</v>
      </c>
      <c r="E25" s="18">
        <v>1.6E-2</v>
      </c>
      <c r="F25" s="18">
        <v>8.0000000000000002E-3</v>
      </c>
      <c r="G25" s="18">
        <v>4.012483281319661E-3</v>
      </c>
      <c r="H25" s="18">
        <v>4.6687416629613157E-3</v>
      </c>
      <c r="I25" s="18">
        <v>5.3715308863025966E-3</v>
      </c>
      <c r="J25" s="18">
        <v>2.415244848216264E-2</v>
      </c>
      <c r="K25" s="18">
        <v>1.2362030905077264E-2</v>
      </c>
      <c r="L25" s="4"/>
      <c r="M25" s="34">
        <v>1.1000000000000001E-2</v>
      </c>
      <c r="N25" s="24"/>
    </row>
    <row r="26" spans="1:14" x14ac:dyDescent="0.25">
      <c r="A26" s="13" t="s">
        <v>5</v>
      </c>
      <c r="B26" s="18">
        <v>2E-3</v>
      </c>
      <c r="C26" s="18">
        <v>1E-3</v>
      </c>
      <c r="D26" s="18">
        <v>2E-3</v>
      </c>
      <c r="E26" s="18">
        <v>0</v>
      </c>
      <c r="F26" s="18">
        <v>0</v>
      </c>
      <c r="G26" s="18">
        <v>2.2291573785109231E-4</v>
      </c>
      <c r="H26" s="18">
        <v>6.6696309470875941E-4</v>
      </c>
      <c r="I26" s="18">
        <v>4.4762757385854968E-4</v>
      </c>
      <c r="J26" s="18">
        <v>6.6474628849988926E-4</v>
      </c>
      <c r="K26" s="18">
        <v>6.6225165562913907E-4</v>
      </c>
      <c r="M26" s="18">
        <v>0</v>
      </c>
      <c r="N26" s="24"/>
    </row>
    <row r="27" spans="1:14" x14ac:dyDescent="0.25">
      <c r="A27" s="8" t="s">
        <v>6</v>
      </c>
      <c r="B27" s="18">
        <v>0.18899999999999997</v>
      </c>
      <c r="C27" s="18">
        <v>0.39899999999999997</v>
      </c>
      <c r="D27" s="18">
        <v>0.379</v>
      </c>
      <c r="E27" s="18">
        <v>0.4</v>
      </c>
      <c r="F27" s="18">
        <v>0.439</v>
      </c>
      <c r="G27" s="18">
        <v>0.44382523406152474</v>
      </c>
      <c r="H27" s="18">
        <v>0.35660293463761678</v>
      </c>
      <c r="I27" s="18">
        <v>0.31132497761862132</v>
      </c>
      <c r="J27" s="18">
        <v>0.111</v>
      </c>
      <c r="K27" s="18">
        <v>8.199999999999999E-2</v>
      </c>
      <c r="M27" s="18">
        <v>8.3000000000000004E-2</v>
      </c>
      <c r="N27" s="24"/>
    </row>
    <row r="28" spans="1:14" x14ac:dyDescent="0.25">
      <c r="A28" s="9" t="s">
        <v>7</v>
      </c>
      <c r="B28" s="19">
        <v>1</v>
      </c>
      <c r="C28" s="19">
        <v>1</v>
      </c>
      <c r="D28" s="19">
        <v>1</v>
      </c>
      <c r="E28" s="19">
        <v>1</v>
      </c>
      <c r="F28" s="19">
        <v>1</v>
      </c>
      <c r="G28" s="19">
        <f>SUM(G23:G27)</f>
        <v>1</v>
      </c>
      <c r="H28" s="19">
        <f t="shared" ref="H28:K28" si="5">SUM(H23:H27)</f>
        <v>1</v>
      </c>
      <c r="I28" s="19">
        <f t="shared" si="5"/>
        <v>1</v>
      </c>
      <c r="J28" s="19">
        <f t="shared" si="5"/>
        <v>1.0002089519166852</v>
      </c>
      <c r="K28" s="19">
        <f t="shared" si="5"/>
        <v>0.99988079470198676</v>
      </c>
      <c r="M28" s="35">
        <f t="shared" ref="M28" si="6">SUM(M23:M27)</f>
        <v>1</v>
      </c>
      <c r="N28" s="27"/>
    </row>
    <row r="29" spans="1:14" x14ac:dyDescent="0.25">
      <c r="A29" s="9"/>
      <c r="B29" s="14"/>
      <c r="C29" s="10"/>
      <c r="D29" s="10"/>
      <c r="E29" s="10"/>
      <c r="F29" s="10"/>
      <c r="G29" s="10"/>
      <c r="H29" s="10"/>
      <c r="I29" s="10"/>
      <c r="J29" s="10"/>
      <c r="K29" s="10"/>
      <c r="M29" s="18"/>
      <c r="N29" s="26"/>
    </row>
    <row r="30" spans="1:14" x14ac:dyDescent="0.25">
      <c r="A30" s="11" t="s">
        <v>10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M30" s="36"/>
      <c r="N30" s="24"/>
    </row>
    <row r="31" spans="1:14" x14ac:dyDescent="0.25">
      <c r="A31" s="8" t="s">
        <v>2</v>
      </c>
      <c r="B31" s="18">
        <v>0.26800000000000002</v>
      </c>
      <c r="C31" s="18">
        <v>0.16</v>
      </c>
      <c r="D31" s="18">
        <v>0.21199999999999999</v>
      </c>
      <c r="E31" s="18">
        <v>0.13300000000000001</v>
      </c>
      <c r="F31" s="18">
        <v>9.6999999999999989E-2</v>
      </c>
      <c r="G31" s="18">
        <v>8.6045474810521619E-2</v>
      </c>
      <c r="H31" s="18">
        <v>0.23566029346376166</v>
      </c>
      <c r="I31" s="18">
        <v>0.30147717099373322</v>
      </c>
      <c r="J31" s="18">
        <v>0.28872147130511855</v>
      </c>
      <c r="K31" s="18">
        <v>0.2543046357615894</v>
      </c>
      <c r="M31" s="18">
        <v>0.14400000000000002</v>
      </c>
      <c r="N31" s="24"/>
    </row>
    <row r="32" spans="1:14" x14ac:dyDescent="0.25">
      <c r="A32" s="13" t="s">
        <v>3</v>
      </c>
      <c r="B32" s="18">
        <v>0.51500000000000001</v>
      </c>
      <c r="C32" s="18">
        <v>0.56899999999999995</v>
      </c>
      <c r="D32" s="18">
        <v>0.60099999999999998</v>
      </c>
      <c r="E32" s="18">
        <v>0.64500000000000002</v>
      </c>
      <c r="F32" s="18">
        <v>0.748</v>
      </c>
      <c r="G32" s="18">
        <v>0.79179670084707976</v>
      </c>
      <c r="H32" s="18">
        <v>0.67919075144508667</v>
      </c>
      <c r="I32" s="18">
        <v>0.64838854073410923</v>
      </c>
      <c r="J32" s="18">
        <v>0.67471748282738764</v>
      </c>
      <c r="K32" s="18">
        <v>0.71699779249448126</v>
      </c>
      <c r="M32" s="18">
        <v>0.83200000000000007</v>
      </c>
      <c r="N32" s="24"/>
    </row>
    <row r="33" spans="1:14" x14ac:dyDescent="0.25">
      <c r="A33" s="13" t="s">
        <v>4</v>
      </c>
      <c r="B33" s="18">
        <v>9.5000000000000001E-2</v>
      </c>
      <c r="C33" s="18">
        <v>3.4000000000000002E-2</v>
      </c>
      <c r="D33" s="18">
        <v>2.7999999999999997E-2</v>
      </c>
      <c r="E33" s="18">
        <v>5.5E-2</v>
      </c>
      <c r="F33" s="18">
        <v>0.03</v>
      </c>
      <c r="G33" s="18">
        <v>1.961658493089612E-2</v>
      </c>
      <c r="H33" s="18">
        <v>1.9119608714984436E-2</v>
      </c>
      <c r="I33" s="18">
        <v>6.7144136078782449E-3</v>
      </c>
      <c r="J33" s="18">
        <v>1.9942388654996677E-2</v>
      </c>
      <c r="K33" s="18">
        <v>1.3245033112582783E-2</v>
      </c>
      <c r="M33" s="18">
        <v>6.0000000000000001E-3</v>
      </c>
      <c r="N33" s="24"/>
    </row>
    <row r="34" spans="1:14" x14ac:dyDescent="0.25">
      <c r="A34" s="13" t="s">
        <v>5</v>
      </c>
      <c r="B34" s="18">
        <v>4.0000000000000001E-3</v>
      </c>
      <c r="C34" s="18">
        <v>1E-3</v>
      </c>
      <c r="D34" s="18">
        <v>2E-3</v>
      </c>
      <c r="E34" s="18">
        <v>3.0000000000000001E-3</v>
      </c>
      <c r="F34" s="18">
        <v>1E-3</v>
      </c>
      <c r="G34" s="18">
        <v>6.6874721355327687E-4</v>
      </c>
      <c r="H34" s="18">
        <v>0</v>
      </c>
      <c r="I34" s="18">
        <v>0</v>
      </c>
      <c r="J34" s="18">
        <v>1.1079104808331486E-3</v>
      </c>
      <c r="K34" s="18">
        <v>4.4150110375275944E-4</v>
      </c>
      <c r="M34" s="18">
        <v>0</v>
      </c>
      <c r="N34" s="24"/>
    </row>
    <row r="35" spans="1:14" x14ac:dyDescent="0.25">
      <c r="A35" s="8" t="s">
        <v>6</v>
      </c>
      <c r="B35" s="18">
        <v>0.11800000000000001</v>
      </c>
      <c r="C35" s="18">
        <v>0.23600000000000002</v>
      </c>
      <c r="D35" s="18">
        <v>0.157</v>
      </c>
      <c r="E35" s="18">
        <v>0.16300000000000001</v>
      </c>
      <c r="F35" s="18">
        <v>0.124</v>
      </c>
      <c r="G35" s="18">
        <v>0.10187249219794918</v>
      </c>
      <c r="H35" s="18">
        <v>6.6029346376167183E-2</v>
      </c>
      <c r="I35" s="18">
        <v>4.3419874664279316E-2</v>
      </c>
      <c r="J35" s="18">
        <v>1.6E-2</v>
      </c>
      <c r="K35" s="18">
        <v>1.4999999999999999E-2</v>
      </c>
      <c r="M35" s="18">
        <v>1.8000000000000002E-2</v>
      </c>
      <c r="N35" s="24"/>
    </row>
    <row r="36" spans="1:14" x14ac:dyDescent="0.25">
      <c r="A36" s="9" t="s">
        <v>7</v>
      </c>
      <c r="B36" s="19">
        <v>1</v>
      </c>
      <c r="C36" s="19">
        <v>1</v>
      </c>
      <c r="D36" s="19">
        <v>1</v>
      </c>
      <c r="E36" s="19">
        <v>1</v>
      </c>
      <c r="F36" s="19">
        <v>1</v>
      </c>
      <c r="G36" s="19">
        <f>SUM(G31:G35)</f>
        <v>0.99999999999999989</v>
      </c>
      <c r="H36" s="19">
        <f t="shared" ref="H36:K36" si="7">SUM(H31:H35)</f>
        <v>0.99999999999999989</v>
      </c>
      <c r="I36" s="19">
        <f t="shared" si="7"/>
        <v>1</v>
      </c>
      <c r="J36" s="19">
        <f t="shared" si="7"/>
        <v>1.0004892532683358</v>
      </c>
      <c r="K36" s="19">
        <f t="shared" si="7"/>
        <v>0.99998896247240621</v>
      </c>
      <c r="M36" s="35">
        <f t="shared" ref="M36" si="8">SUM(M31:M35)</f>
        <v>1</v>
      </c>
      <c r="N36" s="25"/>
    </row>
    <row r="37" spans="1:14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M37" s="18"/>
      <c r="N37" s="26"/>
    </row>
    <row r="38" spans="1:14" x14ac:dyDescent="0.25">
      <c r="A38" s="11" t="s">
        <v>11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M38" s="36"/>
      <c r="N38" s="24"/>
    </row>
    <row r="39" spans="1:14" x14ac:dyDescent="0.25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M39" s="17"/>
      <c r="N39" s="24"/>
    </row>
    <row r="40" spans="1:14" x14ac:dyDescent="0.25">
      <c r="A40" s="8" t="s">
        <v>2</v>
      </c>
      <c r="B40" s="18">
        <v>0.113</v>
      </c>
      <c r="C40" s="18">
        <v>0.17399999999999999</v>
      </c>
      <c r="D40" s="18">
        <v>0.20899999999999999</v>
      </c>
      <c r="E40" s="18">
        <v>0.13900000000000001</v>
      </c>
      <c r="F40" s="18">
        <v>7.5999999999999998E-2</v>
      </c>
      <c r="G40" s="18">
        <v>5.5951850200624167E-2</v>
      </c>
      <c r="H40" s="18">
        <v>0.16296131614050688</v>
      </c>
      <c r="I40" s="18">
        <v>0.21172784243509399</v>
      </c>
      <c r="J40" s="18">
        <v>0.24351872368712604</v>
      </c>
      <c r="K40" s="18">
        <v>0.22119205298013245</v>
      </c>
      <c r="M40" s="18">
        <v>0.13200000000000001</v>
      </c>
      <c r="N40" s="24"/>
    </row>
    <row r="41" spans="1:14" x14ac:dyDescent="0.25">
      <c r="A41" s="13" t="s">
        <v>3</v>
      </c>
      <c r="B41" s="18">
        <v>0.46500000000000002</v>
      </c>
      <c r="C41" s="18">
        <v>0.46799999999999997</v>
      </c>
      <c r="D41" s="18">
        <v>0.57799999999999996</v>
      </c>
      <c r="E41" s="18">
        <v>0.63500000000000001</v>
      </c>
      <c r="F41" s="18">
        <v>0.68099999999999994</v>
      </c>
      <c r="G41" s="18">
        <v>0.69884083816317433</v>
      </c>
      <c r="H41" s="18">
        <v>0.53957314361938635</v>
      </c>
      <c r="I41" s="18">
        <v>0.49239033124440468</v>
      </c>
      <c r="J41" s="18">
        <v>0.62729891424772877</v>
      </c>
      <c r="K41" s="18">
        <v>0.69690949227373067</v>
      </c>
      <c r="M41" s="18">
        <v>0.8</v>
      </c>
      <c r="N41" s="24"/>
    </row>
    <row r="42" spans="1:14" x14ac:dyDescent="0.25">
      <c r="A42" s="13" t="s">
        <v>4</v>
      </c>
      <c r="B42" s="18">
        <v>7.4999999999999997E-2</v>
      </c>
      <c r="C42" s="18">
        <v>2.7000000000000003E-2</v>
      </c>
      <c r="D42" s="18">
        <v>1.6E-2</v>
      </c>
      <c r="E42" s="18">
        <v>2.7999999999999997E-2</v>
      </c>
      <c r="F42" s="18">
        <v>1.3999999999999999E-2</v>
      </c>
      <c r="G42" s="18">
        <v>4.6812304948729384E-3</v>
      </c>
      <c r="H42" s="18">
        <v>6.0026678523788348E-3</v>
      </c>
      <c r="I42" s="18">
        <v>3.5810205908683975E-3</v>
      </c>
      <c r="J42" s="18">
        <v>2.4817194770662531E-2</v>
      </c>
      <c r="K42" s="18">
        <v>1.5673289183222958E-2</v>
      </c>
      <c r="M42" s="18">
        <v>5.0000000000000001E-3</v>
      </c>
      <c r="N42" s="24"/>
    </row>
    <row r="43" spans="1:14" x14ac:dyDescent="0.25">
      <c r="A43" s="13" t="s">
        <v>5</v>
      </c>
      <c r="B43" s="18">
        <v>2E-3</v>
      </c>
      <c r="C43" s="18">
        <v>2E-3</v>
      </c>
      <c r="D43" s="18">
        <v>1E-3</v>
      </c>
      <c r="E43" s="18">
        <v>1E-3</v>
      </c>
      <c r="F43" s="18">
        <v>0</v>
      </c>
      <c r="G43" s="18">
        <v>0</v>
      </c>
      <c r="H43" s="18">
        <v>0</v>
      </c>
      <c r="I43" s="18">
        <v>0</v>
      </c>
      <c r="J43" s="18">
        <v>4.4316419233325947E-4</v>
      </c>
      <c r="K43" s="18">
        <v>2.2075055187637972E-4</v>
      </c>
      <c r="M43" s="18">
        <v>0</v>
      </c>
      <c r="N43" s="24"/>
    </row>
    <row r="44" spans="1:14" x14ac:dyDescent="0.25">
      <c r="A44" s="8" t="s">
        <v>6</v>
      </c>
      <c r="B44" s="18">
        <v>0.34399999999999997</v>
      </c>
      <c r="C44" s="18">
        <v>0.33</v>
      </c>
      <c r="D44" s="18">
        <v>0.19600000000000001</v>
      </c>
      <c r="E44" s="18">
        <v>0.19800000000000001</v>
      </c>
      <c r="F44" s="18">
        <v>0.22899999999999998</v>
      </c>
      <c r="G44" s="18">
        <v>0.24052608114132859</v>
      </c>
      <c r="H44" s="18">
        <v>0.29146287238772789</v>
      </c>
      <c r="I44" s="18">
        <v>0.29230080572963296</v>
      </c>
      <c r="J44" s="18">
        <v>0.10400000000000001</v>
      </c>
      <c r="K44" s="18">
        <v>6.6000000000000003E-2</v>
      </c>
      <c r="M44" s="18">
        <v>6.3E-2</v>
      </c>
      <c r="N44" s="27"/>
    </row>
    <row r="45" spans="1:14" x14ac:dyDescent="0.25">
      <c r="A45" s="9" t="s">
        <v>7</v>
      </c>
      <c r="B45" s="19">
        <v>1</v>
      </c>
      <c r="C45" s="19">
        <v>1</v>
      </c>
      <c r="D45" s="19">
        <v>1</v>
      </c>
      <c r="E45" s="19">
        <v>1</v>
      </c>
      <c r="F45" s="19">
        <v>1</v>
      </c>
      <c r="G45" s="19">
        <f>SUM(G40:G44)</f>
        <v>1</v>
      </c>
      <c r="H45" s="19">
        <f t="shared" ref="H45:K45" si="9">SUM(H40:H44)</f>
        <v>1</v>
      </c>
      <c r="I45" s="19">
        <f t="shared" si="9"/>
        <v>1</v>
      </c>
      <c r="J45" s="19">
        <f t="shared" si="9"/>
        <v>1.0000779968978506</v>
      </c>
      <c r="K45" s="19">
        <f t="shared" si="9"/>
        <v>0.99999558498896257</v>
      </c>
      <c r="M45" s="35">
        <f>SUM(M40:M44)</f>
        <v>1</v>
      </c>
    </row>
    <row r="46" spans="1:14" x14ac:dyDescent="0.2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M46" s="17"/>
    </row>
    <row r="47" spans="1:14" x14ac:dyDescent="0.25">
      <c r="A47" s="11" t="s">
        <v>12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M47" s="17"/>
    </row>
    <row r="48" spans="1:14" x14ac:dyDescent="0.25">
      <c r="A48" s="8" t="s">
        <v>2</v>
      </c>
      <c r="B48" s="18">
        <v>0.38200000000000001</v>
      </c>
      <c r="C48" s="18">
        <v>0.42299999999999999</v>
      </c>
      <c r="D48" s="18">
        <v>0.35899999999999999</v>
      </c>
      <c r="E48" s="18">
        <v>0.37</v>
      </c>
      <c r="F48" s="18">
        <v>0.29899999999999999</v>
      </c>
      <c r="G48" s="18">
        <v>0.27596968345965223</v>
      </c>
      <c r="H48" s="18">
        <v>0.35704757670075588</v>
      </c>
      <c r="I48" s="18">
        <v>0.37757385854968667</v>
      </c>
      <c r="J48" s="18">
        <v>0.36516729448260582</v>
      </c>
      <c r="K48" s="18">
        <v>0.33333333333333326</v>
      </c>
      <c r="M48" s="18">
        <v>0.26100000000000001</v>
      </c>
    </row>
    <row r="49" spans="1:14" x14ac:dyDescent="0.25">
      <c r="A49" s="13" t="s">
        <v>3</v>
      </c>
      <c r="B49" s="18">
        <v>0.53</v>
      </c>
      <c r="C49" s="18">
        <v>0.52100000000000002</v>
      </c>
      <c r="D49" s="18">
        <v>0.61</v>
      </c>
      <c r="E49" s="18">
        <v>0.60399999999999998</v>
      </c>
      <c r="F49" s="18">
        <v>0.67700000000000005</v>
      </c>
      <c r="G49" s="18">
        <v>0.7088720463664735</v>
      </c>
      <c r="H49" s="18">
        <v>0.62983548243663856</v>
      </c>
      <c r="I49" s="18">
        <v>0.60922112802148609</v>
      </c>
      <c r="J49" s="18">
        <v>0.56569909151340569</v>
      </c>
      <c r="K49" s="18">
        <v>0.62317880794701985</v>
      </c>
      <c r="M49" s="18">
        <v>0.70200000000000007</v>
      </c>
    </row>
    <row r="50" spans="1:14" x14ac:dyDescent="0.25">
      <c r="A50" s="13" t="s">
        <v>4</v>
      </c>
      <c r="B50" s="18">
        <v>3.6000000000000004E-2</v>
      </c>
      <c r="C50" s="18">
        <v>2.6000000000000002E-2</v>
      </c>
      <c r="D50" s="18">
        <v>1.7000000000000001E-2</v>
      </c>
      <c r="E50" s="18">
        <v>0.02</v>
      </c>
      <c r="F50" s="18">
        <v>1.6E-2</v>
      </c>
      <c r="G50" s="18">
        <v>8.9166295140436919E-3</v>
      </c>
      <c r="H50" s="18">
        <v>9.115162294353045E-3</v>
      </c>
      <c r="I50" s="18">
        <v>6.9382273948075199E-3</v>
      </c>
      <c r="J50" s="18">
        <v>3.1686239751828049E-2</v>
      </c>
      <c r="K50" s="18">
        <v>1.8763796909492272E-2</v>
      </c>
      <c r="M50" s="18">
        <v>0.01</v>
      </c>
    </row>
    <row r="51" spans="1:14" x14ac:dyDescent="0.25">
      <c r="A51" s="13" t="s">
        <v>5</v>
      </c>
      <c r="B51" s="18">
        <v>3.0000000000000001E-3</v>
      </c>
      <c r="C51" s="18">
        <v>0</v>
      </c>
      <c r="D51" s="18">
        <v>1E-3</v>
      </c>
      <c r="E51" s="18">
        <v>1E-3</v>
      </c>
      <c r="F51" s="18">
        <v>1E-3</v>
      </c>
      <c r="G51" s="18">
        <v>0</v>
      </c>
      <c r="H51" s="18">
        <v>2.2232103156958648E-4</v>
      </c>
      <c r="I51" s="18">
        <v>0</v>
      </c>
      <c r="J51" s="18">
        <v>4.4316419233325947E-4</v>
      </c>
      <c r="K51" s="18">
        <v>4.4150110375275944E-4</v>
      </c>
      <c r="M51" s="18">
        <v>0</v>
      </c>
    </row>
    <row r="52" spans="1:14" x14ac:dyDescent="0.25">
      <c r="A52" s="8" t="s">
        <v>6</v>
      </c>
      <c r="B52" s="18">
        <v>0.05</v>
      </c>
      <c r="C52" s="18">
        <v>0.03</v>
      </c>
      <c r="D52" s="18">
        <v>1.3999999999999999E-2</v>
      </c>
      <c r="E52" s="18">
        <v>5.0000000000000001E-3</v>
      </c>
      <c r="F52" s="18">
        <v>6.9999999999999993E-3</v>
      </c>
      <c r="G52" s="18">
        <v>6.241640659830584E-3</v>
      </c>
      <c r="H52" s="18">
        <v>3.7794575366829702E-3</v>
      </c>
      <c r="I52" s="18">
        <v>6.2667860340196958E-3</v>
      </c>
      <c r="J52" s="18">
        <v>3.7004210059827167E-2</v>
      </c>
      <c r="K52" s="18">
        <v>2.4282560706401765E-2</v>
      </c>
      <c r="M52" s="18">
        <v>2.7000000000000003E-2</v>
      </c>
      <c r="N52" s="27"/>
    </row>
    <row r="53" spans="1:14" ht="15.75" thickBot="1" x14ac:dyDescent="0.3">
      <c r="A53" s="31" t="s">
        <v>7</v>
      </c>
      <c r="B53" s="32">
        <v>1</v>
      </c>
      <c r="C53" s="32">
        <v>1</v>
      </c>
      <c r="D53" s="32">
        <v>1</v>
      </c>
      <c r="E53" s="32">
        <v>1</v>
      </c>
      <c r="F53" s="32">
        <v>1</v>
      </c>
      <c r="G53" s="32">
        <f>SUM(G48:G52)</f>
        <v>1</v>
      </c>
      <c r="H53" s="32">
        <f t="shared" ref="H53:K53" si="10">SUM(H48:H52)</f>
        <v>1.0000000000000002</v>
      </c>
      <c r="I53" s="32">
        <f t="shared" si="10"/>
        <v>0.99999999999999989</v>
      </c>
      <c r="J53" s="32">
        <f t="shared" si="10"/>
        <v>1</v>
      </c>
      <c r="K53" s="32">
        <f t="shared" si="10"/>
        <v>0.99999999999999989</v>
      </c>
      <c r="L53" s="33"/>
      <c r="M53" s="37">
        <f>SUM(M48:M52)</f>
        <v>1</v>
      </c>
      <c r="N53" s="28"/>
    </row>
    <row r="54" spans="1:14" ht="15.75" thickTop="1" x14ac:dyDescent="0.25">
      <c r="A54" s="16" t="s">
        <v>13</v>
      </c>
      <c r="B54" s="16"/>
      <c r="C54" s="16"/>
      <c r="D54" s="16"/>
      <c r="E54" s="16"/>
      <c r="F54" s="16"/>
      <c r="G54" s="30"/>
      <c r="H54" s="30"/>
      <c r="I54" s="30"/>
      <c r="J54" s="30"/>
      <c r="K54" s="30"/>
      <c r="L54" s="4"/>
      <c r="M54" s="4"/>
    </row>
    <row r="55" spans="1:14" x14ac:dyDescent="0.25">
      <c r="A55" s="22" t="s">
        <v>15</v>
      </c>
      <c r="B55" s="16"/>
      <c r="C55" s="16"/>
      <c r="D55" s="16"/>
      <c r="E55" s="16"/>
      <c r="F55" s="16"/>
      <c r="G55" s="15"/>
      <c r="H55" s="15"/>
      <c r="I55" s="15"/>
      <c r="J55" s="15"/>
      <c r="K55" s="15"/>
    </row>
    <row r="56" spans="1:14" x14ac:dyDescent="0.25">
      <c r="A56" s="22" t="s">
        <v>16</v>
      </c>
      <c r="B56" s="22"/>
      <c r="C56" s="22"/>
      <c r="D56" s="22"/>
      <c r="E56" s="22"/>
      <c r="F56" s="22"/>
      <c r="G56" s="23"/>
      <c r="H56" s="23"/>
      <c r="I56" s="23"/>
      <c r="J56" s="15"/>
      <c r="K56" s="15"/>
    </row>
    <row r="57" spans="1:14" x14ac:dyDescent="0.25">
      <c r="B57" s="22"/>
      <c r="C57" s="22"/>
      <c r="D57" s="22"/>
      <c r="E57" s="22"/>
      <c r="F57" s="22"/>
      <c r="G57" s="23"/>
      <c r="H57" s="23"/>
      <c r="I57" s="23"/>
      <c r="J57" s="15"/>
      <c r="K57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2.4.5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Damara D. Rasmijn</dc:creator>
  <cp:lastModifiedBy>Damara D. Rasmijn</cp:lastModifiedBy>
  <dcterms:created xsi:type="dcterms:W3CDTF">2021-12-03T16:24:20Z</dcterms:created>
  <dcterms:modified xsi:type="dcterms:W3CDTF">2022-06-13T18:50:10Z</dcterms:modified>
</cp:coreProperties>
</file>