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tatistical Overview diversen\Population\2023\"/>
    </mc:Choice>
  </mc:AlternateContent>
  <bookViews>
    <workbookView xWindow="0" yWindow="0" windowWidth="38400" windowHeight="17730"/>
  </bookViews>
  <sheets>
    <sheet name="1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4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4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<sst xmlns="http://schemas.openxmlformats.org/spreadsheetml/2006/main" count="29" uniqueCount="24">
  <si>
    <t>Total Population Aruba</t>
  </si>
  <si>
    <t>Deaths</t>
  </si>
  <si>
    <t>Live births</t>
  </si>
  <si>
    <t>Natural  Growth</t>
  </si>
  <si>
    <t>Year</t>
  </si>
  <si>
    <t>Mid year</t>
  </si>
  <si>
    <t>End of year</t>
  </si>
  <si>
    <t>abs.</t>
  </si>
  <si>
    <t>Death  rate</t>
  </si>
  <si>
    <t>Birth rate</t>
  </si>
  <si>
    <t>Natural growth rate</t>
  </si>
  <si>
    <t>Source: CBS and Population Registry Office</t>
  </si>
  <si>
    <t>Emigration</t>
  </si>
  <si>
    <t>Immigration</t>
  </si>
  <si>
    <t>Net migration</t>
  </si>
  <si>
    <t>Net growth</t>
  </si>
  <si>
    <t>Corresponding</t>
  </si>
  <si>
    <t>abs.¹</t>
  </si>
  <si>
    <t xml:space="preserve"> Emigration rate</t>
  </si>
  <si>
    <t xml:space="preserve"> Immigration     rate</t>
  </si>
  <si>
    <t>Net migration rate</t>
  </si>
  <si>
    <t>Growth rate</t>
  </si>
  <si>
    <t>Doubling time</t>
  </si>
  <si>
    <t>1.13  Population growth,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</si>
</sst>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0"/>
    <numFmt numFmtId="171" formatCode="#,##0.0000000000000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right" vertical="center" wrapText="1" indent="1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wrapText="1" readingOrder="1"/>
    </xf>
    <xf numFmtId="0" fontId="3" fillId="4" borderId="3" xfId="0" applyFont="1" applyFill="1" applyBorder="1" applyAlignment="1">
      <alignment horizontal="left" wrapText="1" readingOrder="1"/>
    </xf>
    <xf numFmtId="3" fontId="3" fillId="4" borderId="3" xfId="0" applyNumberFormat="1" applyFont="1" applyFill="1" applyBorder="1" applyAlignment="1">
      <alignment horizontal="right" wrapText="1" readingOrder="1"/>
    </xf>
    <xf numFmtId="0" fontId="3" fillId="4" borderId="3" xfId="0" applyFont="1" applyFill="1" applyBorder="1" applyAlignment="1">
      <alignment horizontal="right" wrapText="1" readingOrder="1"/>
    </xf>
    <xf numFmtId="0" fontId="4" fillId="0" borderId="0" xfId="0" applyFont="1" applyAlignment="1">
      <alignment horizontal="left" vertical="center" readingOrder="1"/>
    </xf>
    <xf numFmtId="2" fontId="3" fillId="4" borderId="3" xfId="0" applyNumberFormat="1" applyFont="1" applyFill="1" applyBorder="1" applyAlignment="1">
      <alignment horizontal="right" wrapText="1" readingOrder="1"/>
    </xf>
    <xf numFmtId="43" fontId="3" fillId="4" borderId="3" xfId="1" applyFont="1" applyFill="1" applyBorder="1" applyAlignment="1">
      <alignment horizontal="right" wrapText="1" readingOrder="1"/>
    </xf>
    <xf numFmtId="164" fontId="3" fillId="4" borderId="3" xfId="1" applyNumberFormat="1" applyFont="1" applyFill="1" applyBorder="1" applyAlignment="1">
      <alignment horizontal="right" wrapText="1" readingOrder="1"/>
    </xf>
    <xf numFmtId="2" fontId="3" fillId="4" borderId="3" xfId="1" applyNumberFormat="1" applyFont="1" applyFill="1" applyBorder="1" applyAlignment="1">
      <alignment horizontal="right" wrapText="1" readingOrder="1"/>
    </xf>
    <xf numFmtId="166" fontId="3" fillId="4" borderId="3" xfId="1" applyNumberFormat="1" applyFont="1" applyFill="1" applyBorder="1" applyAlignment="1">
      <alignment horizontal="right" wrapText="1" readingOrder="1"/>
    </xf>
    <xf numFmtId="1" fontId="3" fillId="4" borderId="3" xfId="1" applyNumberFormat="1" applyFont="1" applyFill="1" applyBorder="1" applyAlignment="1">
      <alignment horizontal="right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43" fontId="0" fillId="2" borderId="0" xfId="1" applyFont="1" applyFill="1"/>
    <xf numFmtId="165" fontId="0" fillId="2" borderId="0" xfId="1" applyNumberFormat="1" applyFont="1" applyFill="1"/>
    <xf numFmtId="165" fontId="0" fillId="2" borderId="0" xfId="0" applyNumberFormat="1" applyFill="1"/>
    <xf numFmtId="43" fontId="0" fillId="2" borderId="0" xfId="0" applyNumberFormat="1" applyFill="1"/>
    <xf numFmtId="3" fontId="0" fillId="2" borderId="0" xfId="0" applyNumberFormat="1" applyFill="1"/>
    <xf numFmtId="164" fontId="0" fillId="2" borderId="0" xfId="0" applyNumberFormat="1" applyFill="1"/>
    <xf numFmtId="167" fontId="0" fillId="2" borderId="0" xfId="0" applyNumberFormat="1" applyFill="1"/>
    <xf numFmtId="4" fontId="0" fillId="2" borderId="0" xfId="0" applyNumberFormat="1" applyFill="1"/>
    <xf numFmtId="171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workbookViewId="0">
      <selection activeCell="I18" sqref="I18"/>
    </sheetView>
  </sheetViews>
  <sheetFormatPr defaultColWidth="9.140625" defaultRowHeight="15" x14ac:dyDescent="0.25"/>
  <cols>
    <col min="1" max="1" width="8.5703125" style="1" customWidth="1"/>
    <col min="2" max="17" width="10.5703125" style="1" customWidth="1"/>
    <col min="18" max="18" width="12.7109375" style="1" customWidth="1"/>
    <col min="19" max="16384" width="9.140625" style="1"/>
  </cols>
  <sheetData>
    <row r="1" spans="1:21" ht="15.75" thickBot="1" x14ac:dyDescent="0.3">
      <c r="A1" s="11" t="s">
        <v>23</v>
      </c>
    </row>
    <row r="2" spans="1:21" ht="39" thickBot="1" x14ac:dyDescent="0.3">
      <c r="A2" s="2"/>
      <c r="B2" s="3" t="s">
        <v>0</v>
      </c>
      <c r="C2" s="4"/>
      <c r="D2" s="18" t="s">
        <v>1</v>
      </c>
      <c r="E2" s="19"/>
      <c r="F2" s="18" t="s">
        <v>2</v>
      </c>
      <c r="G2" s="19"/>
      <c r="H2" s="18" t="s">
        <v>3</v>
      </c>
      <c r="I2" s="19"/>
      <c r="J2" s="18" t="s">
        <v>12</v>
      </c>
      <c r="K2" s="19"/>
      <c r="L2" s="18" t="s">
        <v>13</v>
      </c>
      <c r="M2" s="19"/>
      <c r="N2" s="18" t="s">
        <v>14</v>
      </c>
      <c r="O2" s="19"/>
      <c r="P2" s="18" t="s">
        <v>15</v>
      </c>
      <c r="Q2" s="19"/>
      <c r="R2" s="3" t="s">
        <v>16</v>
      </c>
    </row>
    <row r="3" spans="1:21" ht="40.5" thickTop="1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7" t="s">
        <v>7</v>
      </c>
      <c r="G3" s="7" t="s">
        <v>9</v>
      </c>
      <c r="H3" s="7" t="s">
        <v>7</v>
      </c>
      <c r="I3" s="7" t="s">
        <v>10</v>
      </c>
      <c r="J3" s="7" t="s">
        <v>17</v>
      </c>
      <c r="K3" s="7" t="s">
        <v>18</v>
      </c>
      <c r="L3" s="7" t="s">
        <v>7</v>
      </c>
      <c r="M3" s="7" t="s">
        <v>19</v>
      </c>
      <c r="N3" s="7" t="s">
        <v>7</v>
      </c>
      <c r="O3" s="7" t="s">
        <v>20</v>
      </c>
      <c r="P3" s="7" t="s">
        <v>7</v>
      </c>
      <c r="Q3" s="7" t="s">
        <v>21</v>
      </c>
      <c r="R3" s="7" t="s">
        <v>22</v>
      </c>
    </row>
    <row r="4" spans="1:21" ht="15.75" thickBot="1" x14ac:dyDescent="0.3">
      <c r="A4" s="8">
        <v>2010</v>
      </c>
      <c r="B4" s="9">
        <v>101837.80572771764</v>
      </c>
      <c r="C4" s="9">
        <v>101874.21612624217</v>
      </c>
      <c r="D4" s="10">
        <v>619</v>
      </c>
      <c r="E4" s="12">
        <v>6.0780000000000003</v>
      </c>
      <c r="F4" s="9">
        <v>1216</v>
      </c>
      <c r="G4" s="13">
        <v>11.94</v>
      </c>
      <c r="H4" s="10">
        <v>597</v>
      </c>
      <c r="I4" s="13">
        <v>5.8620000000000001</v>
      </c>
      <c r="J4" s="9">
        <v>3059.1642998009988</v>
      </c>
      <c r="K4" s="13">
        <v>30.039573986700429</v>
      </c>
      <c r="L4" s="9">
        <v>2534</v>
      </c>
      <c r="M4" s="13">
        <v>24.88270423633362</v>
      </c>
      <c r="N4" s="17">
        <f>L4-J4</f>
        <v>-525.16429980099883</v>
      </c>
      <c r="O4" s="15">
        <f>M4-K4</f>
        <v>-5.1568697503668091</v>
      </c>
      <c r="P4" s="17">
        <f>H4+N4</f>
        <v>71.835700199001167</v>
      </c>
      <c r="Q4" s="15">
        <f>I4+O4</f>
        <v>0.70513024963319104</v>
      </c>
      <c r="R4" s="14">
        <v>969.34</v>
      </c>
      <c r="T4" s="20"/>
      <c r="U4" s="25"/>
    </row>
    <row r="5" spans="1:21" ht="15.75" thickBot="1" x14ac:dyDescent="0.3">
      <c r="A5" s="8">
        <v>2011</v>
      </c>
      <c r="B5" s="9">
        <v>102590.78592192952</v>
      </c>
      <c r="C5" s="9">
        <v>103307.35571761688</v>
      </c>
      <c r="D5" s="10">
        <v>642</v>
      </c>
      <c r="E5" s="12">
        <v>6.2569999999999997</v>
      </c>
      <c r="F5" s="9">
        <v>1249</v>
      </c>
      <c r="G5" s="13">
        <v>12.173999999999999</v>
      </c>
      <c r="H5" s="10">
        <v>607</v>
      </c>
      <c r="I5" s="13">
        <v>5.9160000000000004</v>
      </c>
      <c r="J5" s="9">
        <v>2720.2034400000007</v>
      </c>
      <c r="K5" s="13">
        <v>26.515085302787778</v>
      </c>
      <c r="L5" s="9">
        <v>3546</v>
      </c>
      <c r="M5" s="13">
        <v>34.564507603036276</v>
      </c>
      <c r="N5" s="17">
        <f t="shared" ref="N5:N17" si="0">L5-J5</f>
        <v>825.79655999999932</v>
      </c>
      <c r="O5" s="15">
        <f t="shared" ref="O5:O17" si="1">M5-K5</f>
        <v>8.0494223002484979</v>
      </c>
      <c r="P5" s="17">
        <f t="shared" ref="P5:P17" si="2">H5+N5</f>
        <v>1432.7965599999993</v>
      </c>
      <c r="Q5" s="15">
        <f t="shared" ref="Q5:Q17" si="3">I5+O5</f>
        <v>13.965422300248498</v>
      </c>
      <c r="R5" s="14">
        <v>49.61</v>
      </c>
      <c r="T5" s="20"/>
      <c r="U5" s="25"/>
    </row>
    <row r="6" spans="1:21" ht="15.75" thickBot="1" x14ac:dyDescent="0.3">
      <c r="A6" s="8">
        <v>2012</v>
      </c>
      <c r="B6" s="9">
        <v>104109.6631326169</v>
      </c>
      <c r="C6" s="9">
        <v>104911.9705476169</v>
      </c>
      <c r="D6" s="10">
        <v>609</v>
      </c>
      <c r="E6" s="12">
        <v>5.8490000000000002</v>
      </c>
      <c r="F6" s="9">
        <v>1311</v>
      </c>
      <c r="G6" s="13">
        <v>12.592000000000001</v>
      </c>
      <c r="H6" s="10">
        <v>702</v>
      </c>
      <c r="I6" s="13">
        <v>6.742</v>
      </c>
      <c r="J6" s="9">
        <v>2508.3851699999996</v>
      </c>
      <c r="K6" s="13">
        <v>24.093682512494254</v>
      </c>
      <c r="L6" s="9">
        <v>3411</v>
      </c>
      <c r="M6" s="13">
        <v>32.763529314805311</v>
      </c>
      <c r="N6" s="17">
        <f t="shared" si="0"/>
        <v>902.61483000000044</v>
      </c>
      <c r="O6" s="15">
        <f t="shared" si="1"/>
        <v>8.6698468023110564</v>
      </c>
      <c r="P6" s="17">
        <f t="shared" si="2"/>
        <v>1604.6148300000004</v>
      </c>
      <c r="Q6" s="15">
        <f t="shared" si="3"/>
        <v>15.411846802311057</v>
      </c>
      <c r="R6" s="14">
        <v>44.97</v>
      </c>
      <c r="T6" s="20"/>
      <c r="U6" s="25"/>
    </row>
    <row r="7" spans="1:21" ht="15.75" thickBot="1" x14ac:dyDescent="0.3">
      <c r="A7" s="8">
        <v>2013</v>
      </c>
      <c r="B7" s="9">
        <v>105675.21804519417</v>
      </c>
      <c r="C7" s="9">
        <v>106438.46554277142</v>
      </c>
      <c r="D7" s="10">
        <v>573</v>
      </c>
      <c r="E7" s="12">
        <v>5.4219999999999997</v>
      </c>
      <c r="F7" s="9">
        <v>1326</v>
      </c>
      <c r="G7" s="13">
        <v>12.547000000000001</v>
      </c>
      <c r="H7" s="10">
        <v>753</v>
      </c>
      <c r="I7" s="13">
        <v>7.125</v>
      </c>
      <c r="J7" s="9">
        <v>2638.3217599999998</v>
      </c>
      <c r="K7" s="13">
        <v>24.966324260354661</v>
      </c>
      <c r="L7" s="9">
        <v>3412</v>
      </c>
      <c r="M7" s="13">
        <v>32.287607852777633</v>
      </c>
      <c r="N7" s="17">
        <f t="shared" si="0"/>
        <v>773.67824000000019</v>
      </c>
      <c r="O7" s="15">
        <f t="shared" si="1"/>
        <v>7.3212835924229722</v>
      </c>
      <c r="P7" s="17">
        <f t="shared" si="2"/>
        <v>1526.6782400000002</v>
      </c>
      <c r="Q7" s="15">
        <f t="shared" si="3"/>
        <v>14.446283592422972</v>
      </c>
      <c r="R7" s="14">
        <v>47.98</v>
      </c>
      <c r="T7" s="20"/>
      <c r="U7" s="25"/>
    </row>
    <row r="8" spans="1:21" ht="15.75" thickBot="1" x14ac:dyDescent="0.3">
      <c r="A8" s="8">
        <v>2014</v>
      </c>
      <c r="B8" s="9">
        <v>106807.43788892584</v>
      </c>
      <c r="C8" s="9">
        <v>107176.41023508024</v>
      </c>
      <c r="D8" s="10">
        <v>653</v>
      </c>
      <c r="E8" s="12">
        <v>6.1130000000000004</v>
      </c>
      <c r="F8" s="9">
        <v>1374</v>
      </c>
      <c r="G8" s="13">
        <v>12.864000000000001</v>
      </c>
      <c r="H8" s="10">
        <v>721</v>
      </c>
      <c r="I8" s="13">
        <v>6.75</v>
      </c>
      <c r="J8" s="9">
        <v>2708.6906700000004</v>
      </c>
      <c r="K8" s="13">
        <v>25.360506005367316</v>
      </c>
      <c r="L8" s="9">
        <v>2725</v>
      </c>
      <c r="M8" s="13">
        <v>25.513204453362675</v>
      </c>
      <c r="N8" s="17">
        <f t="shared" si="0"/>
        <v>16.309329999999591</v>
      </c>
      <c r="O8" s="15">
        <f t="shared" si="1"/>
        <v>0.15269844799535903</v>
      </c>
      <c r="P8" s="17">
        <f t="shared" si="2"/>
        <v>737.30932999999959</v>
      </c>
      <c r="Q8" s="15">
        <f t="shared" si="3"/>
        <v>6.902698447995359</v>
      </c>
      <c r="R8" s="14">
        <v>100.32</v>
      </c>
      <c r="T8" s="20"/>
      <c r="U8" s="25"/>
    </row>
    <row r="9" spans="1:21" ht="15.75" thickBot="1" x14ac:dyDescent="0.3">
      <c r="A9" s="8">
        <v>2015</v>
      </c>
      <c r="B9" s="9">
        <v>107905.91026702488</v>
      </c>
      <c r="C9" s="9">
        <v>108635.41029896951</v>
      </c>
      <c r="D9" s="10">
        <v>687</v>
      </c>
      <c r="E9" s="12">
        <v>6.3659999999999997</v>
      </c>
      <c r="F9" s="9">
        <v>1247</v>
      </c>
      <c r="G9" s="13">
        <v>11.555999999999999</v>
      </c>
      <c r="H9" s="10">
        <v>560</v>
      </c>
      <c r="I9" s="13">
        <v>5.1890000000000001</v>
      </c>
      <c r="J9" s="9">
        <v>2694.8776699999989</v>
      </c>
      <c r="K9" s="13">
        <v>24.974328684418044</v>
      </c>
      <c r="L9" s="9">
        <v>3595</v>
      </c>
      <c r="M9" s="13">
        <v>33.316062031299147</v>
      </c>
      <c r="N9" s="17">
        <f t="shared" si="0"/>
        <v>900.12233000000106</v>
      </c>
      <c r="O9" s="15">
        <f t="shared" si="1"/>
        <v>8.341733346881103</v>
      </c>
      <c r="P9" s="17">
        <f t="shared" si="2"/>
        <v>1460.1223300000011</v>
      </c>
      <c r="Q9" s="15">
        <f t="shared" si="3"/>
        <v>13.530733346881103</v>
      </c>
      <c r="R9" s="14">
        <v>51.26</v>
      </c>
      <c r="T9" s="20"/>
      <c r="U9" s="25"/>
    </row>
    <row r="10" spans="1:21" ht="15.75" thickBot="1" x14ac:dyDescent="0.3">
      <c r="A10" s="8">
        <v>2016</v>
      </c>
      <c r="B10" s="9">
        <v>108726.87476076145</v>
      </c>
      <c r="C10" s="9">
        <v>108818.3392225534</v>
      </c>
      <c r="D10" s="10">
        <v>789</v>
      </c>
      <c r="E10" s="12">
        <v>7.2560000000000002</v>
      </c>
      <c r="F10" s="9">
        <v>1264</v>
      </c>
      <c r="G10" s="13">
        <v>11.625</v>
      </c>
      <c r="H10" s="10">
        <v>475</v>
      </c>
      <c r="I10" s="13">
        <v>4.3680000000000003</v>
      </c>
      <c r="J10" s="9">
        <v>2883.6061</v>
      </c>
      <c r="K10" s="13">
        <v>26.521557860878268</v>
      </c>
      <c r="L10" s="9">
        <v>2591</v>
      </c>
      <c r="M10" s="13">
        <v>23.830354783039056</v>
      </c>
      <c r="N10" s="17">
        <f t="shared" si="0"/>
        <v>-292.60609999999997</v>
      </c>
      <c r="O10" s="15">
        <f t="shared" si="1"/>
        <v>-2.6912030778392122</v>
      </c>
      <c r="P10" s="17">
        <f t="shared" si="2"/>
        <v>182.39390000000003</v>
      </c>
      <c r="Q10" s="15">
        <f t="shared" si="3"/>
        <v>1.6767969221607881</v>
      </c>
      <c r="R10" s="14">
        <v>411.98</v>
      </c>
      <c r="T10" s="20"/>
      <c r="U10" s="25"/>
    </row>
    <row r="11" spans="1:21" ht="15.75" thickBot="1" x14ac:dyDescent="0.3">
      <c r="A11" s="8">
        <v>2017</v>
      </c>
      <c r="B11" s="9">
        <v>108734.84433592428</v>
      </c>
      <c r="C11" s="9">
        <v>108651.34944929514</v>
      </c>
      <c r="D11" s="10">
        <v>717</v>
      </c>
      <c r="E11" s="12">
        <v>6.5940000000000003</v>
      </c>
      <c r="F11" s="9">
        <v>1248</v>
      </c>
      <c r="G11" s="13">
        <v>11.477</v>
      </c>
      <c r="H11" s="10">
        <v>531</v>
      </c>
      <c r="I11" s="13">
        <v>4.883</v>
      </c>
      <c r="J11" s="9">
        <v>3410.8937500000002</v>
      </c>
      <c r="K11" s="13">
        <v>31.368911877616902</v>
      </c>
      <c r="L11" s="9">
        <v>2713</v>
      </c>
      <c r="M11" s="13">
        <v>24.950603613488301</v>
      </c>
      <c r="N11" s="17">
        <f t="shared" si="0"/>
        <v>-697.89375000000018</v>
      </c>
      <c r="O11" s="15">
        <f t="shared" si="1"/>
        <v>-6.4183082641286013</v>
      </c>
      <c r="P11" s="17">
        <f t="shared" si="2"/>
        <v>-166.89375000000018</v>
      </c>
      <c r="Q11" s="15">
        <f t="shared" si="3"/>
        <v>-1.5353082641286013</v>
      </c>
      <c r="R11" s="16">
        <v>-451.34</v>
      </c>
      <c r="T11" s="20"/>
      <c r="U11" s="25"/>
    </row>
    <row r="12" spans="1:21" ht="15.75" thickBot="1" x14ac:dyDescent="0.3">
      <c r="A12" s="8">
        <v>2018</v>
      </c>
      <c r="B12" s="9">
        <v>108907.69518605378</v>
      </c>
      <c r="C12" s="9">
        <v>109164.0409228124</v>
      </c>
      <c r="D12" s="10">
        <v>730</v>
      </c>
      <c r="E12" s="12">
        <v>6.702</v>
      </c>
      <c r="F12" s="9">
        <v>1177</v>
      </c>
      <c r="G12" s="13">
        <v>10.807</v>
      </c>
      <c r="H12" s="10">
        <v>447</v>
      </c>
      <c r="I12" s="13">
        <v>4.1040000000000001</v>
      </c>
      <c r="J12" s="9">
        <v>3103.5283600000007</v>
      </c>
      <c r="K12" s="13">
        <v>28.496869341491898</v>
      </c>
      <c r="L12" s="9">
        <v>3169</v>
      </c>
      <c r="M12" s="13">
        <v>29.098035676782988</v>
      </c>
      <c r="N12" s="17">
        <f t="shared" si="0"/>
        <v>65.471639999999297</v>
      </c>
      <c r="O12" s="15">
        <f t="shared" si="1"/>
        <v>0.60116633529109009</v>
      </c>
      <c r="P12" s="17">
        <f t="shared" si="2"/>
        <v>512.4716399999993</v>
      </c>
      <c r="Q12" s="15">
        <f t="shared" si="3"/>
        <v>4.7051663352910902</v>
      </c>
      <c r="R12" s="14">
        <v>147.24</v>
      </c>
      <c r="T12" s="20"/>
      <c r="U12" s="25"/>
    </row>
    <row r="13" spans="1:21" ht="15.75" thickBot="1" x14ac:dyDescent="0.3">
      <c r="A13" s="8">
        <v>2019</v>
      </c>
      <c r="B13" s="9">
        <v>109202.61338404956</v>
      </c>
      <c r="C13" s="9">
        <v>109241.1858452867</v>
      </c>
      <c r="D13" s="10">
        <v>671</v>
      </c>
      <c r="E13" s="12">
        <v>6.1440000000000001</v>
      </c>
      <c r="F13" s="9">
        <v>1184</v>
      </c>
      <c r="G13" s="13">
        <v>10.842000000000001</v>
      </c>
      <c r="H13" s="10">
        <v>513</v>
      </c>
      <c r="I13" s="13">
        <v>4.6970000000000001</v>
      </c>
      <c r="J13" s="9">
        <v>3245.1237000000001</v>
      </c>
      <c r="K13" s="13">
        <v>29.716538821167003</v>
      </c>
      <c r="L13" s="9">
        <v>2809</v>
      </c>
      <c r="M13" s="13">
        <v>25.722827622459544</v>
      </c>
      <c r="N13" s="17">
        <f t="shared" si="0"/>
        <v>-436.1237000000001</v>
      </c>
      <c r="O13" s="15">
        <f t="shared" si="1"/>
        <v>-3.9937111987074587</v>
      </c>
      <c r="P13" s="17">
        <f t="shared" si="2"/>
        <v>76.876299999999901</v>
      </c>
      <c r="Q13" s="15">
        <f t="shared" si="3"/>
        <v>0.70328880129254134</v>
      </c>
      <c r="R13" s="14">
        <v>981.18</v>
      </c>
      <c r="T13" s="20"/>
      <c r="U13" s="25"/>
    </row>
    <row r="14" spans="1:21" ht="15.75" thickBot="1" x14ac:dyDescent="0.3">
      <c r="A14" s="8">
        <v>2020</v>
      </c>
      <c r="B14" s="9">
        <v>108586.74079326869</v>
      </c>
      <c r="C14" s="9">
        <v>107932.29574125067</v>
      </c>
      <c r="D14" s="10">
        <v>743</v>
      </c>
      <c r="E14" s="12">
        <v>6.8419999999999996</v>
      </c>
      <c r="F14" s="9">
        <v>1052</v>
      </c>
      <c r="G14" s="13">
        <v>9.6880000000000006</v>
      </c>
      <c r="H14" s="10">
        <v>309</v>
      </c>
      <c r="I14" s="13">
        <v>2.8450000000000002</v>
      </c>
      <c r="J14" s="9">
        <v>3463.3397800000002</v>
      </c>
      <c r="K14" s="13">
        <v>31.894683961402158</v>
      </c>
      <c r="L14" s="9">
        <v>1846</v>
      </c>
      <c r="M14" s="13">
        <v>17.000233974371518</v>
      </c>
      <c r="N14" s="17">
        <f t="shared" si="0"/>
        <v>-1617.3397800000002</v>
      </c>
      <c r="O14" s="15">
        <f t="shared" si="1"/>
        <v>-14.89444998703064</v>
      </c>
      <c r="P14" s="17">
        <f t="shared" si="2"/>
        <v>-1308.3397800000002</v>
      </c>
      <c r="Q14" s="15">
        <f t="shared" si="3"/>
        <v>-12.04944998703064</v>
      </c>
      <c r="R14" s="16">
        <v>-57.5</v>
      </c>
      <c r="T14" s="20"/>
      <c r="U14" s="25"/>
    </row>
    <row r="15" spans="1:21" ht="15.75" thickBot="1" x14ac:dyDescent="0.3">
      <c r="A15" s="8">
        <v>2021</v>
      </c>
      <c r="B15" s="9">
        <v>107700.32490875067</v>
      </c>
      <c r="C15" s="9">
        <v>107468.35407625067</v>
      </c>
      <c r="D15" s="10">
        <v>964</v>
      </c>
      <c r="E15" s="12">
        <v>8.9510000000000005</v>
      </c>
      <c r="F15" s="9">
        <v>1019</v>
      </c>
      <c r="G15" s="13">
        <v>9.4610000000000003</v>
      </c>
      <c r="H15" s="10">
        <v>55</v>
      </c>
      <c r="I15" s="13">
        <v>0.51067626812267153</v>
      </c>
      <c r="J15" s="9">
        <v>2712</v>
      </c>
      <c r="K15" s="13">
        <v>25.180982529976095</v>
      </c>
      <c r="L15" s="9">
        <v>2193</v>
      </c>
      <c r="M15" s="13">
        <v>20.362055563509429</v>
      </c>
      <c r="N15" s="17">
        <f t="shared" si="0"/>
        <v>-519</v>
      </c>
      <c r="O15" s="15">
        <f t="shared" si="1"/>
        <v>-4.8189269664666661</v>
      </c>
      <c r="P15" s="17">
        <f t="shared" si="2"/>
        <v>-464</v>
      </c>
      <c r="Q15" s="15">
        <f t="shared" si="3"/>
        <v>-4.3082506983439943</v>
      </c>
      <c r="R15" s="16">
        <v>-160.9</v>
      </c>
      <c r="T15" s="20"/>
      <c r="U15" s="25"/>
    </row>
    <row r="16" spans="1:21" ht="15.75" thickBot="1" x14ac:dyDescent="0.3">
      <c r="A16" s="8">
        <v>2022</v>
      </c>
      <c r="B16" s="9">
        <v>107310.35407625069</v>
      </c>
      <c r="C16" s="9">
        <v>107152.3540762507</v>
      </c>
      <c r="D16" s="10">
        <v>879</v>
      </c>
      <c r="E16" s="12">
        <v>8.1912328328711812</v>
      </c>
      <c r="F16" s="9">
        <v>915</v>
      </c>
      <c r="G16" s="13">
        <v>8.4949999999999992</v>
      </c>
      <c r="H16" s="10">
        <v>36</v>
      </c>
      <c r="I16" s="13">
        <v>0.3354771126090586</v>
      </c>
      <c r="J16" s="9">
        <v>2932</v>
      </c>
      <c r="K16" s="13">
        <v>27.322619753138</v>
      </c>
      <c r="L16" s="9">
        <v>2580</v>
      </c>
      <c r="M16" s="13">
        <v>24.042414380319251</v>
      </c>
      <c r="N16" s="17">
        <f t="shared" si="0"/>
        <v>-352</v>
      </c>
      <c r="O16" s="15">
        <f t="shared" si="1"/>
        <v>-3.2802053728187488</v>
      </c>
      <c r="P16" s="17">
        <f t="shared" si="2"/>
        <v>-316</v>
      </c>
      <c r="Q16" s="15">
        <f t="shared" si="3"/>
        <v>-2.9447282602096903</v>
      </c>
      <c r="R16" s="16">
        <v>-235.38</v>
      </c>
      <c r="T16" s="20"/>
      <c r="U16" s="25"/>
    </row>
    <row r="17" spans="1:21" ht="15.75" thickBot="1" x14ac:dyDescent="0.3">
      <c r="A17" s="8">
        <v>2023</v>
      </c>
      <c r="B17" s="9">
        <v>107359.33573687568</v>
      </c>
      <c r="C17" s="9">
        <v>107566.31739750068</v>
      </c>
      <c r="D17" s="10">
        <v>814</v>
      </c>
      <c r="E17" s="12">
        <v>7.5819999999999999</v>
      </c>
      <c r="F17" s="9">
        <v>856</v>
      </c>
      <c r="G17" s="13">
        <v>7.9729999999999999</v>
      </c>
      <c r="H17" s="10">
        <v>42</v>
      </c>
      <c r="I17" s="13">
        <v>0.39100000000000001</v>
      </c>
      <c r="J17" s="9">
        <v>2760</v>
      </c>
      <c r="K17" s="13">
        <v>25.71955245331138</v>
      </c>
      <c r="L17" s="9">
        <v>3132</v>
      </c>
      <c r="M17" s="13">
        <v>29.173056805009864</v>
      </c>
      <c r="N17" s="17">
        <f t="shared" si="0"/>
        <v>372</v>
      </c>
      <c r="O17" s="15">
        <f t="shared" si="1"/>
        <v>3.4535043516984842</v>
      </c>
      <c r="P17" s="17">
        <f t="shared" si="2"/>
        <v>414</v>
      </c>
      <c r="Q17" s="15">
        <f t="shared" si="3"/>
        <v>3.8445043516984843</v>
      </c>
      <c r="R17" s="16">
        <v>233.9</v>
      </c>
      <c r="T17" s="20"/>
      <c r="U17" s="25"/>
    </row>
    <row r="18" spans="1:21" x14ac:dyDescent="0.25">
      <c r="A18" s="11" t="s">
        <v>11</v>
      </c>
    </row>
    <row r="19" spans="1:21" x14ac:dyDescent="0.25">
      <c r="H19" s="24"/>
      <c r="I19" s="23"/>
      <c r="J19" s="24"/>
      <c r="K19" s="27"/>
      <c r="L19" s="24"/>
      <c r="M19" s="23"/>
      <c r="N19" s="24"/>
      <c r="O19" s="24"/>
    </row>
    <row r="20" spans="1:21" x14ac:dyDescent="0.25">
      <c r="B20" s="21"/>
      <c r="C20" s="21"/>
      <c r="D20" s="22"/>
      <c r="E20" s="23"/>
      <c r="F20" s="23"/>
      <c r="G20" s="27"/>
      <c r="H20" s="24"/>
      <c r="I20" s="23"/>
      <c r="J20" s="26"/>
      <c r="K20" s="26"/>
      <c r="L20" s="24"/>
      <c r="M20" s="23"/>
      <c r="N20" s="24"/>
      <c r="O20" s="24"/>
    </row>
    <row r="21" spans="1:21" x14ac:dyDescent="0.25">
      <c r="B21" s="21"/>
      <c r="C21" s="21"/>
      <c r="D21" s="22"/>
      <c r="E21" s="23"/>
      <c r="F21" s="23"/>
      <c r="G21" s="27"/>
      <c r="H21" s="24"/>
      <c r="I21" s="23"/>
      <c r="J21" s="26"/>
      <c r="K21" s="26"/>
      <c r="L21" s="24"/>
      <c r="M21" s="23"/>
      <c r="N21" s="24"/>
      <c r="O21" s="24"/>
    </row>
    <row r="22" spans="1:21" x14ac:dyDescent="0.25">
      <c r="B22" s="21"/>
      <c r="C22" s="21"/>
      <c r="D22" s="22"/>
      <c r="E22" s="23"/>
      <c r="F22" s="23"/>
      <c r="G22" s="27"/>
      <c r="H22" s="24"/>
      <c r="I22" s="23"/>
      <c r="J22" s="26"/>
      <c r="K22" s="26"/>
      <c r="L22" s="24"/>
      <c r="M22" s="23"/>
      <c r="N22" s="24"/>
      <c r="O22" s="24"/>
    </row>
    <row r="23" spans="1:21" x14ac:dyDescent="0.25">
      <c r="B23" s="21"/>
      <c r="C23" s="21"/>
      <c r="D23" s="22"/>
      <c r="E23" s="23"/>
      <c r="F23" s="23"/>
      <c r="G23" s="27"/>
      <c r="H23" s="24"/>
      <c r="I23" s="23"/>
      <c r="J23" s="26"/>
      <c r="K23" s="26"/>
      <c r="L23" s="24"/>
      <c r="M23" s="23"/>
      <c r="N23" s="24"/>
      <c r="O23" s="24"/>
    </row>
    <row r="24" spans="1:21" x14ac:dyDescent="0.25">
      <c r="B24" s="21"/>
      <c r="C24" s="21"/>
      <c r="D24" s="22"/>
      <c r="E24" s="23"/>
      <c r="F24" s="23"/>
      <c r="G24" s="27"/>
      <c r="H24" s="24"/>
      <c r="I24" s="23"/>
      <c r="J24" s="26"/>
      <c r="K24" s="26"/>
      <c r="L24" s="24"/>
      <c r="M24" s="23"/>
      <c r="N24" s="24"/>
      <c r="O24" s="24"/>
    </row>
    <row r="25" spans="1:21" x14ac:dyDescent="0.25">
      <c r="B25" s="21"/>
      <c r="C25" s="21"/>
      <c r="D25" s="22"/>
      <c r="E25" s="23"/>
      <c r="F25" s="23"/>
      <c r="G25" s="27"/>
      <c r="H25" s="24"/>
      <c r="I25" s="23"/>
      <c r="J25" s="26"/>
      <c r="K25" s="26"/>
      <c r="L25" s="24"/>
      <c r="M25" s="23"/>
      <c r="N25" s="24"/>
      <c r="O25" s="24"/>
    </row>
    <row r="26" spans="1:21" x14ac:dyDescent="0.25">
      <c r="B26" s="21"/>
      <c r="C26" s="21"/>
      <c r="D26" s="22"/>
      <c r="E26" s="23"/>
      <c r="F26" s="23"/>
      <c r="G26" s="27"/>
      <c r="H26" s="24"/>
      <c r="I26" s="23"/>
      <c r="J26" s="26"/>
      <c r="K26" s="26"/>
      <c r="L26" s="24"/>
      <c r="M26" s="23"/>
      <c r="N26" s="24"/>
      <c r="O26" s="24"/>
    </row>
    <row r="27" spans="1:21" x14ac:dyDescent="0.25">
      <c r="B27" s="21"/>
      <c r="C27" s="21"/>
      <c r="D27" s="22"/>
      <c r="E27" s="23"/>
      <c r="F27" s="23"/>
      <c r="G27" s="27"/>
      <c r="H27" s="24"/>
      <c r="I27" s="23"/>
      <c r="J27" s="26"/>
      <c r="K27" s="26"/>
      <c r="L27" s="24"/>
      <c r="M27" s="23"/>
      <c r="N27" s="24"/>
      <c r="O27" s="24"/>
    </row>
    <row r="28" spans="1:21" x14ac:dyDescent="0.25">
      <c r="B28" s="21"/>
      <c r="C28" s="21"/>
      <c r="D28" s="22"/>
      <c r="E28" s="23"/>
      <c r="F28" s="23"/>
      <c r="G28" s="27"/>
      <c r="H28" s="24"/>
      <c r="I28" s="23"/>
      <c r="J28" s="26"/>
      <c r="K28" s="26"/>
      <c r="L28" s="24"/>
      <c r="M28" s="23"/>
      <c r="N28" s="24"/>
      <c r="O28" s="24"/>
    </row>
    <row r="29" spans="1:21" x14ac:dyDescent="0.25">
      <c r="B29" s="21"/>
      <c r="C29" s="21"/>
      <c r="D29" s="22"/>
      <c r="E29" s="23"/>
      <c r="F29" s="23"/>
      <c r="G29" s="27"/>
      <c r="H29" s="24"/>
      <c r="I29" s="23"/>
      <c r="J29" s="26"/>
      <c r="K29" s="26"/>
      <c r="L29" s="24"/>
      <c r="M29" s="23"/>
      <c r="N29" s="24"/>
      <c r="O29" s="24"/>
    </row>
    <row r="30" spans="1:21" x14ac:dyDescent="0.25">
      <c r="B30" s="21"/>
      <c r="C30" s="21"/>
      <c r="D30" s="22"/>
      <c r="E30" s="23"/>
      <c r="F30" s="23"/>
      <c r="G30" s="27"/>
      <c r="H30" s="24"/>
      <c r="I30" s="23"/>
      <c r="J30" s="26"/>
      <c r="K30" s="26"/>
      <c r="L30" s="24"/>
      <c r="M30" s="23"/>
      <c r="N30" s="24"/>
      <c r="O30" s="24"/>
    </row>
    <row r="31" spans="1:21" x14ac:dyDescent="0.25">
      <c r="B31" s="21"/>
      <c r="C31" s="21"/>
      <c r="D31" s="22"/>
      <c r="E31" s="23"/>
      <c r="F31" s="23"/>
      <c r="G31" s="27"/>
      <c r="H31" s="24"/>
      <c r="I31" s="23"/>
      <c r="J31" s="26"/>
      <c r="K31" s="26"/>
      <c r="L31" s="24"/>
      <c r="M31" s="23"/>
      <c r="N31" s="24"/>
      <c r="O31" s="24"/>
    </row>
    <row r="32" spans="1:21" x14ac:dyDescent="0.25">
      <c r="B32" s="21"/>
      <c r="C32" s="21"/>
      <c r="D32" s="22"/>
      <c r="E32" s="23"/>
      <c r="F32" s="23"/>
      <c r="G32" s="27"/>
      <c r="H32" s="24"/>
      <c r="I32" s="23"/>
      <c r="J32" s="26"/>
      <c r="K32" s="26"/>
      <c r="L32" s="24"/>
      <c r="M32" s="23"/>
      <c r="N32" s="24"/>
      <c r="O32" s="24"/>
    </row>
    <row r="33" spans="2:12" x14ac:dyDescent="0.25">
      <c r="B33" s="21"/>
      <c r="C33" s="21"/>
      <c r="D33" s="22"/>
      <c r="E33" s="23"/>
      <c r="F33" s="23"/>
      <c r="G33" s="27"/>
      <c r="H33" s="24"/>
      <c r="I33" s="23"/>
      <c r="J33" s="26"/>
      <c r="K33" s="26"/>
      <c r="L33" s="28"/>
    </row>
    <row r="34" spans="2:12" x14ac:dyDescent="0.25">
      <c r="H34" s="24"/>
      <c r="I34" s="23"/>
    </row>
    <row r="35" spans="2:12" x14ac:dyDescent="0.25">
      <c r="H35" s="24"/>
      <c r="I35" s="23"/>
    </row>
    <row r="36" spans="2:12" x14ac:dyDescent="0.25">
      <c r="H36" s="24"/>
      <c r="I36" s="23"/>
    </row>
  </sheetData>
  <mergeCells count="7">
    <mergeCell ref="D2:E2"/>
    <mergeCell ref="L2:M2"/>
    <mergeCell ref="N2:O2"/>
    <mergeCell ref="P2:Q2"/>
    <mergeCell ref="J2:K2"/>
    <mergeCell ref="H2:I2"/>
    <mergeCell ref="F2:G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1.13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Salas-Vrolijk</cp:lastModifiedBy>
  <dcterms:created xsi:type="dcterms:W3CDTF">2021-07-01T20:17:21Z</dcterms:created>
  <dcterms:modified xsi:type="dcterms:W3CDTF">2024-04-29T03:26:41Z</dcterms:modified>
</cp:coreProperties>
</file>