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160" activeTab="1"/>
  </bookViews>
  <sheets>
    <sheet name="Ch.1.06.a 2000-2017" sheetId="1" r:id="rId1"/>
    <sheet name="Ch.1.06.b 2018-2024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<sst xmlns="http://schemas.openxmlformats.org/spreadsheetml/2006/main" count="209" uniqueCount="44">
  <si>
    <t>Transaction</t>
  </si>
  <si>
    <t>Total</t>
  </si>
  <si>
    <t xml:space="preserve">   Afl. 1.00=$0.558</t>
  </si>
  <si>
    <t>United States</t>
  </si>
  <si>
    <t>Import to Aruba</t>
  </si>
  <si>
    <t>Import to Free Zone Aruba</t>
  </si>
  <si>
    <t>Netherlands</t>
  </si>
  <si>
    <t>Panama</t>
  </si>
  <si>
    <t>Venezuela</t>
  </si>
  <si>
    <t>Japan</t>
  </si>
  <si>
    <t>Brazil</t>
  </si>
  <si>
    <t>Colombia</t>
  </si>
  <si>
    <t>Korea Republic (South)</t>
  </si>
  <si>
    <t>United Kingdom</t>
  </si>
  <si>
    <t>Paraguay</t>
  </si>
  <si>
    <t>Uruguay</t>
  </si>
  <si>
    <t>Canada</t>
  </si>
  <si>
    <t>Mexico</t>
  </si>
  <si>
    <t>China</t>
  </si>
  <si>
    <t>Rest of the world</t>
  </si>
  <si>
    <t>Curacao</t>
  </si>
  <si>
    <t>V x Afl. Mln.</t>
  </si>
  <si>
    <t>Quarter</t>
  </si>
  <si>
    <t>Year</t>
  </si>
  <si>
    <t>Source: Central Bureau Statistics Aruba, Foreign Trade Statistics</t>
  </si>
  <si>
    <r>
      <t xml:space="preserve">¹) Import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2000-2008 excluding mineral fuels.</t>
    </r>
  </si>
  <si>
    <t>"Blank values or quantities indicate that there were no transaction for that commodity code. Totals may not add due to rounding".</t>
  </si>
  <si>
    <t>Import by country* in value</t>
  </si>
  <si>
    <t>Switzerland</t>
  </si>
  <si>
    <t>Dominican Republic</t>
  </si>
  <si>
    <t>Spain</t>
  </si>
  <si>
    <r>
      <t>Ch.1.06.a Import</t>
    </r>
    <r>
      <rPr>
        <b/>
        <vertAlign val="superscript"/>
        <sz val="11"/>
        <rFont val="Calibri"/>
        <family val="2"/>
      </rPr>
      <t>¹)</t>
    </r>
    <r>
      <rPr>
        <b/>
        <sz val="11"/>
        <rFont val="Calibri"/>
        <family val="2"/>
      </rPr>
      <t xml:space="preserve"> of goods to Aruba by the 15 most important countries*, 2000-2017</t>
    </r>
    <r>
      <rPr>
        <b/>
        <vertAlign val="superscript"/>
        <sz val="11"/>
        <rFont val="Calibri"/>
        <family val="2"/>
      </rPr>
      <t>2)</t>
    </r>
    <r>
      <rPr>
        <b/>
        <sz val="11"/>
        <rFont val="Calibri"/>
        <family val="2"/>
      </rPr>
      <t xml:space="preserve">, in value </t>
    </r>
  </si>
  <si>
    <t>All Data is final.</t>
  </si>
  <si>
    <t>*Country of origin.</t>
  </si>
  <si>
    <t>The sequence of the top 15 most important countries is based on 2021.</t>
  </si>
  <si>
    <t>The sequence of the top 15 most important countries is based on 2017.</t>
  </si>
  <si>
    <t>*Country of consignment or provenance.</t>
  </si>
  <si>
    <t>United States of America</t>
  </si>
  <si>
    <t>Italy</t>
  </si>
  <si>
    <t>France</t>
  </si>
  <si>
    <r>
      <t xml:space="preserve">¹) Import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2009-2017 excluding crude oil</t>
    </r>
  </si>
  <si>
    <r>
      <t>Ch.1.06.b Import</t>
    </r>
    <r>
      <rPr>
        <b/>
        <vertAlign val="superscript"/>
        <sz val="11"/>
        <rFont val="Calibri"/>
        <family val="2"/>
      </rPr>
      <t>¹)</t>
    </r>
    <r>
      <rPr>
        <b/>
        <sz val="11"/>
        <rFont val="Calibri"/>
        <family val="2"/>
      </rPr>
      <t xml:space="preserve"> of goods to Aruba by the 15 most important countries*, 2018-2024</t>
    </r>
    <r>
      <rPr>
        <b/>
        <vertAlign val="superscript"/>
        <sz val="11"/>
        <rFont val="Calibri"/>
        <family val="2"/>
      </rPr>
      <t>2)</t>
    </r>
    <r>
      <rPr>
        <b/>
        <sz val="11"/>
        <rFont val="Calibri"/>
        <family val="2"/>
      </rPr>
      <t xml:space="preserve">, in value </t>
    </r>
  </si>
  <si>
    <t>All Data after 2023 is provisional.</t>
  </si>
  <si>
    <r>
      <t xml:space="preserve">¹) Import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2018-2024 excluding crude oil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</si>
</sst>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#,##0.0"/>
    <numFmt numFmtId="168" formatCode="0.0"/>
    <numFmt numFmtId="169" formatCode="_(* #,##0.0_);_(* \(#,##0.0\);_(* &quot;-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41"/>
      </left>
      <right/>
      <top style="thin">
        <color indexed="41"/>
      </top>
      <bottom style="thin">
        <color indexed="41"/>
      </bottom>
    </border>
    <border>
      <left/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>
        <color indexed="63"/>
      </right>
      <top/>
      <bottom style="thin">
        <color indexed="41"/>
      </bottom>
    </border>
    <border>
      <left>
        <color indexed="63"/>
      </left>
      <right>
        <color indexed="63"/>
      </right>
      <top/>
      <bottom style="thin">
        <color indexed="41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26" fillId="2" borderId="11" xfId="58" applyFont="1" applyFill="1" applyBorder="1" applyAlignment="1">
      <alignment horizontal="center" vertical="center"/>
      <protection/>
    </xf>
    <xf numFmtId="0" fontId="26" fillId="34" borderId="0" xfId="58" applyFont="1" applyFill="1" applyBorder="1">
      <alignment/>
      <protection/>
    </xf>
    <xf numFmtId="0" fontId="26" fillId="34" borderId="0" xfId="58" applyFont="1" applyFill="1" applyBorder="1" applyAlignment="1">
      <alignment horizontal="right"/>
      <protection/>
    </xf>
    <xf numFmtId="0" fontId="26" fillId="34" borderId="0" xfId="0" applyFont="1" applyFill="1" applyBorder="1" applyAlignment="1">
      <alignment horizontal="right"/>
    </xf>
    <xf numFmtId="164" fontId="26" fillId="34" borderId="0" xfId="44" applyNumberFormat="1" applyFont="1" applyFill="1" applyBorder="1" applyAlignment="1">
      <alignment horizontal="right"/>
    </xf>
    <xf numFmtId="0" fontId="26" fillId="0" borderId="0" xfId="58" applyFont="1" applyBorder="1">
      <alignment/>
      <protection/>
    </xf>
    <xf numFmtId="0" fontId="5" fillId="34" borderId="0" xfId="58" applyFont="1" applyFill="1" applyBorder="1">
      <alignment/>
      <protection/>
    </xf>
    <xf numFmtId="0" fontId="27" fillId="2" borderId="12" xfId="58" applyFont="1" applyFill="1" applyBorder="1" applyAlignment="1">
      <alignment horizontal="center" vertical="center"/>
      <protection/>
    </xf>
    <xf numFmtId="0" fontId="27" fillId="2" borderId="11" xfId="58" applyFont="1" applyFill="1" applyBorder="1" applyAlignment="1">
      <alignment horizontal="center" vertical="center"/>
      <protection/>
    </xf>
    <xf numFmtId="0" fontId="27" fillId="33" borderId="0" xfId="58" applyFont="1" applyFill="1" applyBorder="1">
      <alignment/>
      <protection/>
    </xf>
    <xf numFmtId="0" fontId="26" fillId="33" borderId="0" xfId="58" applyFont="1" applyFill="1" applyBorder="1">
      <alignment/>
      <protection/>
    </xf>
    <xf numFmtId="164" fontId="26" fillId="33" borderId="0" xfId="44" applyNumberFormat="1" applyFont="1" applyFill="1" applyBorder="1" applyAlignment="1">
      <alignment/>
    </xf>
    <xf numFmtId="0" fontId="28" fillId="33" borderId="0" xfId="58" applyFont="1" applyFill="1" applyBorder="1" applyAlignment="1">
      <alignment horizontal="left" vertical="top"/>
      <protection/>
    </xf>
    <xf numFmtId="0" fontId="28" fillId="33" borderId="0" xfId="58" applyFont="1" applyFill="1" applyBorder="1" applyAlignment="1">
      <alignment horizontal="left" vertical="top" wrapText="1"/>
      <protection/>
    </xf>
    <xf numFmtId="165" fontId="28" fillId="33" borderId="0" xfId="44" applyNumberFormat="1" applyFont="1" applyFill="1" applyBorder="1" applyAlignment="1">
      <alignment horizontal="right" vertical="center"/>
    </xf>
    <xf numFmtId="0" fontId="26" fillId="0" borderId="0" xfId="58" applyFont="1" applyFill="1" applyBorder="1">
      <alignment/>
      <protection/>
    </xf>
    <xf numFmtId="0" fontId="28" fillId="34" borderId="0" xfId="58" applyFont="1" applyFill="1" applyBorder="1" applyAlignment="1">
      <alignment horizontal="left" vertical="top"/>
      <protection/>
    </xf>
    <xf numFmtId="0" fontId="28" fillId="34" borderId="0" xfId="58" applyFont="1" applyFill="1" applyBorder="1" applyAlignment="1">
      <alignment horizontal="left" vertical="top" wrapText="1"/>
      <protection/>
    </xf>
    <xf numFmtId="0" fontId="2" fillId="34" borderId="0" xfId="58" applyFont="1" applyFill="1" applyBorder="1" applyAlignment="1">
      <alignment horizontal="right"/>
      <protection/>
    </xf>
    <xf numFmtId="0" fontId="3" fillId="34" borderId="0" xfId="58" applyFont="1" applyFill="1" applyBorder="1">
      <alignment/>
      <protection/>
    </xf>
    <xf numFmtId="2" fontId="6" fillId="2" borderId="10" xfId="58" applyNumberFormat="1" applyFont="1" applyFill="1" applyBorder="1">
      <alignment/>
      <protection/>
    </xf>
    <xf numFmtId="0" fontId="6" fillId="2" borderId="10" xfId="58" applyFont="1" applyFill="1" applyBorder="1" applyAlignment="1">
      <alignment horizontal="right"/>
      <protection/>
    </xf>
    <xf numFmtId="164" fontId="6" fillId="2" borderId="10" xfId="44" applyNumberFormat="1" applyFont="1" applyFill="1" applyBorder="1" applyAlignment="1">
      <alignment horizontal="right"/>
    </xf>
    <xf numFmtId="164" fontId="28" fillId="34" borderId="0" xfId="44" applyNumberFormat="1" applyFont="1" applyFill="1" applyBorder="1" applyAlignment="1">
      <alignment horizontal="right" vertical="center"/>
    </xf>
    <xf numFmtId="164" fontId="26" fillId="34" borderId="0" xfId="58" applyNumberFormat="1" applyFont="1" applyFill="1" applyBorder="1" applyAlignment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0" xfId="58" applyFont="1" applyFill="1" applyBorder="1">
      <alignment/>
      <protection/>
    </xf>
    <xf numFmtId="0" fontId="3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0" xfId="58" applyFont="1" applyBorder="1" applyAlignment="1">
      <alignment horizontal="right"/>
      <protection/>
    </xf>
    <xf numFmtId="0" fontId="3" fillId="0" borderId="0" xfId="58" applyFont="1" applyFill="1" applyBorder="1">
      <alignment/>
      <protection/>
    </xf>
    <xf numFmtId="0" fontId="2" fillId="0" borderId="0" xfId="0" applyFont="1" applyFill="1" applyBorder="1" applyAlignment="1">
      <alignment horizontal="right"/>
    </xf>
    <xf numFmtId="2" fontId="6" fillId="2" borderId="10" xfId="0" applyNumberFormat="1" applyFont="1" applyFill="1" applyBorder="1" applyAlignment="1">
      <alignment/>
    </xf>
    <xf numFmtId="165" fontId="29" fillId="33" borderId="0" xfId="44" applyNumberFormat="1" applyFont="1" applyFill="1" applyBorder="1" applyAlignment="1">
      <alignment horizontal="right" vertical="center"/>
    </xf>
    <xf numFmtId="0" fontId="50" fillId="34" borderId="0" xfId="0" applyFont="1" applyFill="1" applyAlignment="1">
      <alignment vertical="center"/>
    </xf>
    <xf numFmtId="0" fontId="6" fillId="34" borderId="0" xfId="0" applyFont="1" applyFill="1" applyBorder="1" applyAlignment="1">
      <alignment/>
    </xf>
    <xf numFmtId="0" fontId="6" fillId="34" borderId="0" xfId="58" applyFont="1" applyFill="1" applyBorder="1">
      <alignment/>
      <protection/>
    </xf>
    <xf numFmtId="164" fontId="29" fillId="33" borderId="0" xfId="42" applyNumberFormat="1" applyFont="1" applyFill="1" applyBorder="1" applyAlignment="1">
      <alignment horizontal="right" vertical="center"/>
    </xf>
    <xf numFmtId="164" fontId="28" fillId="33" borderId="0" xfId="42" applyNumberFormat="1" applyFont="1" applyFill="1" applyBorder="1" applyAlignment="1">
      <alignment horizontal="right" vertical="center"/>
    </xf>
    <xf numFmtId="0" fontId="6" fillId="2" borderId="10" xfId="58" applyFont="1" applyFill="1" applyBorder="1" applyAlignment="1">
      <alignment/>
      <protection/>
    </xf>
    <xf numFmtId="0" fontId="6" fillId="2" borderId="10" xfId="58" applyFont="1" applyFill="1" applyBorder="1" applyAlignment="1">
      <alignment horizontal="right"/>
      <protection/>
    </xf>
    <xf numFmtId="0" fontId="6" fillId="2" borderId="10" xfId="58" applyFont="1" applyFill="1" applyBorder="1" applyAlignment="1">
      <alignment horizontal="right"/>
      <protection/>
    </xf>
    <xf numFmtId="0" fontId="6" fillId="2" borderId="10" xfId="58" applyFont="1" applyFill="1" applyBorder="1" applyAlignment="1">
      <alignment horizontal="right"/>
      <protection/>
    </xf>
    <xf numFmtId="0" fontId="26" fillId="2" borderId="13" xfId="58" applyFont="1" applyFill="1" applyBorder="1" applyAlignment="1">
      <alignment horizontal="center" vertical="center"/>
      <protection/>
    </xf>
    <xf numFmtId="0" fontId="26" fillId="2" borderId="12" xfId="58" applyFont="1" applyFill="1" applyBorder="1" applyAlignment="1">
      <alignment horizontal="center" vertical="center"/>
      <protection/>
    </xf>
    <xf numFmtId="0" fontId="26" fillId="2" borderId="14" xfId="58" applyFont="1" applyFill="1" applyBorder="1" applyAlignment="1">
      <alignment horizontal="center" vertical="center"/>
      <protection/>
    </xf>
    <xf numFmtId="0" fontId="26" fillId="2" borderId="15" xfId="58" applyFont="1" applyFill="1" applyBorder="1" applyAlignment="1">
      <alignment horizontal="left" vertical="center"/>
      <protection/>
    </xf>
    <xf numFmtId="0" fontId="26" fillId="2" borderId="16" xfId="58" applyFont="1" applyFill="1" applyBorder="1" applyAlignment="1">
      <alignment horizontal="left" vertical="center"/>
      <protection/>
    </xf>
    <xf numFmtId="0" fontId="26" fillId="2" borderId="15" xfId="58" applyFont="1" applyFill="1" applyBorder="1" applyAlignment="1">
      <alignment horizontal="center" vertical="center"/>
      <protection/>
    </xf>
    <xf numFmtId="0" fontId="26" fillId="2" borderId="16" xfId="58" applyFont="1" applyFill="1" applyBorder="1" applyAlignment="1">
      <alignment horizontal="center" vertical="center"/>
      <protection/>
    </xf>
    <xf numFmtId="0" fontId="26" fillId="2" borderId="17" xfId="58" applyFont="1" applyFill="1" applyBorder="1" applyAlignment="1">
      <alignment horizontal="center" vertical="center"/>
      <protection/>
    </xf>
    <xf numFmtId="0" fontId="26" fillId="2" borderId="18" xfId="58" applyFont="1" applyFill="1" applyBorder="1" applyAlignment="1">
      <alignment horizontal="center" vertical="center"/>
      <protection/>
    </xf>
    <xf numFmtId="0" fontId="26" fillId="2" borderId="1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8"/>
  <sheetViews>
    <sheetView zoomScale="115" zoomScaleNormal="115" zoomScalePageLayoutView="0" workbookViewId="0" topLeftCell="A1">
      <selection activeCell="F50" sqref="F50"/>
    </sheetView>
  </sheetViews>
  <sheetFormatPr defaultColWidth="9.140625" defaultRowHeight="12.75"/>
  <cols>
    <col min="1" max="1" width="3.28125" style="31" customWidth="1"/>
    <col min="2" max="2" width="23.8515625" style="32" customWidth="1"/>
    <col min="3" max="3" width="22.7109375" style="32" customWidth="1"/>
    <col min="4" max="4" width="6.7109375" style="32" customWidth="1"/>
    <col min="5" max="7" width="6.7109375" style="33" customWidth="1"/>
    <col min="8" max="53" width="6.7109375" style="1" customWidth="1"/>
    <col min="54" max="54" width="6.7109375" style="32" customWidth="1"/>
    <col min="55" max="57" width="6.7109375" style="33" customWidth="1"/>
    <col min="58" max="58" width="6.7109375" style="1" customWidth="1"/>
    <col min="59" max="62" width="6.7109375" style="33" customWidth="1"/>
    <col min="63" max="63" width="6.7109375" style="1" customWidth="1"/>
    <col min="64" max="67" width="6.7109375" style="33" customWidth="1"/>
    <col min="68" max="68" width="6.7109375" style="1" customWidth="1"/>
    <col min="69" max="72" width="6.7109375" style="33" customWidth="1"/>
    <col min="73" max="73" width="6.7109375" style="1" customWidth="1"/>
    <col min="74" max="75" width="6.7109375" style="33" customWidth="1"/>
    <col min="76" max="76" width="6.7109375" style="31" customWidth="1"/>
    <col min="77" max="77" width="6.7109375" style="33" customWidth="1"/>
    <col min="78" max="78" width="6.7109375" style="1" customWidth="1"/>
    <col min="79" max="79" width="6.7109375" style="33" customWidth="1"/>
    <col min="80" max="82" width="6.7109375" style="31" customWidth="1"/>
    <col min="83" max="88" width="6.7109375" style="1" customWidth="1"/>
    <col min="89" max="89" width="6.7109375" style="33" customWidth="1"/>
    <col min="90" max="92" width="6.7109375" style="31" customWidth="1"/>
    <col min="93" max="93" width="6.7109375" style="1" customWidth="1"/>
    <col min="94" max="16384" width="9.140625" style="31" customWidth="1"/>
  </cols>
  <sheetData>
    <row r="1" spans="1:93" s="9" customFormat="1" ht="11.25" customHeight="1">
      <c r="A1" s="5"/>
      <c r="B1" s="5"/>
      <c r="C1" s="5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6"/>
      <c r="BC1" s="6"/>
      <c r="BD1" s="6"/>
      <c r="BE1" s="6"/>
      <c r="BF1" s="7"/>
      <c r="BG1" s="6"/>
      <c r="BH1" s="6"/>
      <c r="BI1" s="6"/>
      <c r="BJ1" s="6"/>
      <c r="BK1" s="7"/>
      <c r="BL1" s="6"/>
      <c r="BM1" s="6"/>
      <c r="BN1" s="6"/>
      <c r="BO1" s="6"/>
      <c r="BP1" s="7"/>
      <c r="BQ1" s="6"/>
      <c r="BR1" s="6"/>
      <c r="BS1" s="6"/>
      <c r="BT1" s="6"/>
      <c r="BU1" s="7"/>
      <c r="BV1" s="6"/>
      <c r="BW1" s="6"/>
      <c r="BX1" s="6"/>
      <c r="BY1" s="6"/>
      <c r="BZ1" s="7"/>
      <c r="CA1" s="6"/>
      <c r="CB1" s="6"/>
      <c r="CC1" s="8"/>
      <c r="CD1" s="6"/>
      <c r="CE1" s="7"/>
      <c r="CF1" s="7"/>
      <c r="CG1" s="7"/>
      <c r="CH1" s="7"/>
      <c r="CI1" s="7"/>
      <c r="CJ1" s="7"/>
      <c r="CK1" s="6"/>
      <c r="CL1" s="6"/>
      <c r="CM1" s="8"/>
      <c r="CN1" s="6"/>
      <c r="CO1" s="7"/>
    </row>
    <row r="2" spans="1:93" s="9" customFormat="1" ht="17.25" customHeight="1">
      <c r="A2" s="5"/>
      <c r="B2" s="10" t="s">
        <v>31</v>
      </c>
      <c r="C2" s="10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6"/>
      <c r="BC2" s="6"/>
      <c r="BD2" s="6"/>
      <c r="BE2" s="6"/>
      <c r="BF2" s="7"/>
      <c r="BG2" s="6"/>
      <c r="BH2" s="6"/>
      <c r="BI2" s="6"/>
      <c r="BJ2" s="6"/>
      <c r="BK2" s="7"/>
      <c r="BL2" s="6"/>
      <c r="BM2" s="6"/>
      <c r="BN2" s="6"/>
      <c r="BO2" s="6"/>
      <c r="BP2" s="7"/>
      <c r="BQ2" s="6"/>
      <c r="BR2" s="6"/>
      <c r="BS2" s="6"/>
      <c r="BT2" s="6"/>
      <c r="BU2" s="7"/>
      <c r="BV2" s="6"/>
      <c r="BW2" s="6"/>
      <c r="BX2" s="6"/>
      <c r="BY2" s="6"/>
      <c r="BZ2" s="7"/>
      <c r="CA2" s="6"/>
      <c r="CB2" s="6"/>
      <c r="CC2" s="8"/>
      <c r="CD2" s="6"/>
      <c r="CE2" s="7"/>
      <c r="CF2" s="7"/>
      <c r="CG2" s="7"/>
      <c r="CH2" s="7"/>
      <c r="CI2" s="7"/>
      <c r="CJ2" s="7"/>
      <c r="CK2" s="6"/>
      <c r="CL2" s="6"/>
      <c r="CM2" s="8"/>
      <c r="CN2" s="6"/>
      <c r="CO2" s="7"/>
    </row>
    <row r="3" spans="1:93" s="9" customFormat="1" ht="11.25" customHeight="1">
      <c r="A3" s="5"/>
      <c r="B3" s="10"/>
      <c r="C3" s="10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6"/>
      <c r="BC3" s="6"/>
      <c r="BD3" s="6"/>
      <c r="BE3" s="6"/>
      <c r="BF3" s="7"/>
      <c r="BG3" s="6"/>
      <c r="BH3" s="6"/>
      <c r="BI3" s="6"/>
      <c r="BJ3" s="6"/>
      <c r="BK3" s="7"/>
      <c r="BL3" s="6"/>
      <c r="BM3" s="6"/>
      <c r="BN3" s="6"/>
      <c r="BO3" s="6"/>
      <c r="BP3" s="7"/>
      <c r="BQ3" s="6"/>
      <c r="BR3" s="6"/>
      <c r="BS3" s="6"/>
      <c r="BT3" s="6"/>
      <c r="BU3" s="7"/>
      <c r="BV3" s="6"/>
      <c r="BW3" s="6"/>
      <c r="BX3" s="6"/>
      <c r="BY3" s="6"/>
      <c r="BZ3" s="7"/>
      <c r="CA3" s="6"/>
      <c r="CB3" s="6"/>
      <c r="CC3" s="8"/>
      <c r="CD3" s="6"/>
      <c r="CE3" s="7"/>
      <c r="CF3" s="7"/>
      <c r="CG3" s="7"/>
      <c r="CH3" s="7"/>
      <c r="CI3" s="7"/>
      <c r="CJ3" s="7"/>
      <c r="CK3" s="6"/>
      <c r="CL3" s="6"/>
      <c r="CM3" s="8"/>
      <c r="CN3" s="6"/>
      <c r="CO3" s="7"/>
    </row>
    <row r="4" spans="1:93" s="9" customFormat="1" ht="12.75" customHeight="1">
      <c r="A4" s="5"/>
      <c r="B4" s="50" t="s">
        <v>27</v>
      </c>
      <c r="C4" s="52" t="s">
        <v>0</v>
      </c>
      <c r="D4" s="55" t="s">
        <v>21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</row>
    <row r="5" spans="1:93" s="9" customFormat="1" ht="12.75" customHeight="1">
      <c r="A5" s="5"/>
      <c r="B5" s="51"/>
      <c r="C5" s="53"/>
      <c r="D5" s="47">
        <v>2000</v>
      </c>
      <c r="E5" s="48"/>
      <c r="F5" s="48"/>
      <c r="G5" s="48"/>
      <c r="H5" s="49"/>
      <c r="I5" s="47">
        <v>2001</v>
      </c>
      <c r="J5" s="48"/>
      <c r="K5" s="48"/>
      <c r="L5" s="48"/>
      <c r="M5" s="49"/>
      <c r="N5" s="47">
        <v>2002</v>
      </c>
      <c r="O5" s="48"/>
      <c r="P5" s="48"/>
      <c r="Q5" s="48"/>
      <c r="R5" s="49"/>
      <c r="S5" s="47">
        <v>2003</v>
      </c>
      <c r="T5" s="48"/>
      <c r="U5" s="48"/>
      <c r="V5" s="48"/>
      <c r="W5" s="49"/>
      <c r="X5" s="47">
        <v>2004</v>
      </c>
      <c r="Y5" s="48"/>
      <c r="Z5" s="48"/>
      <c r="AA5" s="48"/>
      <c r="AB5" s="49"/>
      <c r="AC5" s="47">
        <v>2005</v>
      </c>
      <c r="AD5" s="48"/>
      <c r="AE5" s="48"/>
      <c r="AF5" s="48"/>
      <c r="AG5" s="49"/>
      <c r="AH5" s="47">
        <v>2006</v>
      </c>
      <c r="AI5" s="48"/>
      <c r="AJ5" s="48"/>
      <c r="AK5" s="48"/>
      <c r="AL5" s="49"/>
      <c r="AM5" s="47">
        <v>2007</v>
      </c>
      <c r="AN5" s="48"/>
      <c r="AO5" s="48"/>
      <c r="AP5" s="48"/>
      <c r="AQ5" s="49"/>
      <c r="AR5" s="47">
        <v>2008</v>
      </c>
      <c r="AS5" s="48"/>
      <c r="AT5" s="48"/>
      <c r="AU5" s="48"/>
      <c r="AV5" s="49"/>
      <c r="AW5" s="47">
        <v>2009</v>
      </c>
      <c r="AX5" s="48"/>
      <c r="AY5" s="48"/>
      <c r="AZ5" s="48"/>
      <c r="BA5" s="49"/>
      <c r="BB5" s="47">
        <v>2010</v>
      </c>
      <c r="BC5" s="48"/>
      <c r="BD5" s="48"/>
      <c r="BE5" s="48"/>
      <c r="BF5" s="49"/>
      <c r="BG5" s="47">
        <v>2011</v>
      </c>
      <c r="BH5" s="48"/>
      <c r="BI5" s="48"/>
      <c r="BJ5" s="48"/>
      <c r="BK5" s="49"/>
      <c r="BL5" s="47">
        <v>2012</v>
      </c>
      <c r="BM5" s="48"/>
      <c r="BN5" s="48"/>
      <c r="BO5" s="48"/>
      <c r="BP5" s="49"/>
      <c r="BQ5" s="47">
        <v>2013</v>
      </c>
      <c r="BR5" s="48"/>
      <c r="BS5" s="48"/>
      <c r="BT5" s="48"/>
      <c r="BU5" s="49"/>
      <c r="BV5" s="47">
        <v>2014</v>
      </c>
      <c r="BW5" s="48"/>
      <c r="BX5" s="48"/>
      <c r="BY5" s="48"/>
      <c r="BZ5" s="49"/>
      <c r="CA5" s="47">
        <v>2015</v>
      </c>
      <c r="CB5" s="48"/>
      <c r="CC5" s="48"/>
      <c r="CD5" s="48"/>
      <c r="CE5" s="49"/>
      <c r="CF5" s="47">
        <v>2016</v>
      </c>
      <c r="CG5" s="48"/>
      <c r="CH5" s="48"/>
      <c r="CI5" s="48"/>
      <c r="CJ5" s="49"/>
      <c r="CK5" s="47">
        <v>2017</v>
      </c>
      <c r="CL5" s="48"/>
      <c r="CM5" s="48"/>
      <c r="CN5" s="48"/>
      <c r="CO5" s="49"/>
    </row>
    <row r="6" spans="1:93" s="9" customFormat="1" ht="12.75" customHeight="1">
      <c r="A6" s="5"/>
      <c r="B6" s="51"/>
      <c r="C6" s="53"/>
      <c r="D6" s="47" t="s">
        <v>22</v>
      </c>
      <c r="E6" s="48"/>
      <c r="F6" s="48"/>
      <c r="G6" s="49"/>
      <c r="H6" s="11" t="s">
        <v>23</v>
      </c>
      <c r="I6" s="47" t="s">
        <v>22</v>
      </c>
      <c r="J6" s="48"/>
      <c r="K6" s="48"/>
      <c r="L6" s="49"/>
      <c r="M6" s="11" t="s">
        <v>23</v>
      </c>
      <c r="N6" s="47" t="s">
        <v>22</v>
      </c>
      <c r="O6" s="48"/>
      <c r="P6" s="48"/>
      <c r="Q6" s="49"/>
      <c r="R6" s="11" t="s">
        <v>23</v>
      </c>
      <c r="S6" s="47" t="s">
        <v>22</v>
      </c>
      <c r="T6" s="48"/>
      <c r="U6" s="48"/>
      <c r="V6" s="49"/>
      <c r="W6" s="11" t="s">
        <v>23</v>
      </c>
      <c r="X6" s="47" t="s">
        <v>22</v>
      </c>
      <c r="Y6" s="48"/>
      <c r="Z6" s="48"/>
      <c r="AA6" s="49"/>
      <c r="AB6" s="11" t="s">
        <v>23</v>
      </c>
      <c r="AC6" s="47" t="s">
        <v>22</v>
      </c>
      <c r="AD6" s="48"/>
      <c r="AE6" s="48"/>
      <c r="AF6" s="49"/>
      <c r="AG6" s="11" t="s">
        <v>23</v>
      </c>
      <c r="AH6" s="47" t="s">
        <v>22</v>
      </c>
      <c r="AI6" s="48"/>
      <c r="AJ6" s="48"/>
      <c r="AK6" s="49"/>
      <c r="AL6" s="11" t="s">
        <v>23</v>
      </c>
      <c r="AM6" s="47" t="s">
        <v>22</v>
      </c>
      <c r="AN6" s="48"/>
      <c r="AO6" s="48"/>
      <c r="AP6" s="49"/>
      <c r="AQ6" s="11" t="s">
        <v>23</v>
      </c>
      <c r="AR6" s="47" t="s">
        <v>22</v>
      </c>
      <c r="AS6" s="48"/>
      <c r="AT6" s="48"/>
      <c r="AU6" s="49"/>
      <c r="AV6" s="11" t="s">
        <v>23</v>
      </c>
      <c r="AW6" s="47" t="s">
        <v>22</v>
      </c>
      <c r="AX6" s="48"/>
      <c r="AY6" s="48"/>
      <c r="AZ6" s="49"/>
      <c r="BA6" s="11" t="s">
        <v>23</v>
      </c>
      <c r="BB6" s="47" t="s">
        <v>22</v>
      </c>
      <c r="BC6" s="48"/>
      <c r="BD6" s="48"/>
      <c r="BE6" s="49"/>
      <c r="BF6" s="11" t="s">
        <v>23</v>
      </c>
      <c r="BG6" s="47" t="s">
        <v>22</v>
      </c>
      <c r="BH6" s="48"/>
      <c r="BI6" s="48"/>
      <c r="BJ6" s="49"/>
      <c r="BK6" s="11" t="s">
        <v>23</v>
      </c>
      <c r="BL6" s="47" t="s">
        <v>22</v>
      </c>
      <c r="BM6" s="48"/>
      <c r="BN6" s="48"/>
      <c r="BO6" s="49"/>
      <c r="BP6" s="11" t="s">
        <v>23</v>
      </c>
      <c r="BQ6" s="47" t="s">
        <v>22</v>
      </c>
      <c r="BR6" s="48"/>
      <c r="BS6" s="48"/>
      <c r="BT6" s="49"/>
      <c r="BU6" s="11" t="s">
        <v>23</v>
      </c>
      <c r="BV6" s="47" t="s">
        <v>22</v>
      </c>
      <c r="BW6" s="48"/>
      <c r="BX6" s="48"/>
      <c r="BY6" s="49"/>
      <c r="BZ6" s="11" t="s">
        <v>23</v>
      </c>
      <c r="CA6" s="47" t="s">
        <v>22</v>
      </c>
      <c r="CB6" s="48"/>
      <c r="CC6" s="48"/>
      <c r="CD6" s="49"/>
      <c r="CE6" s="11" t="s">
        <v>23</v>
      </c>
      <c r="CF6" s="47" t="s">
        <v>22</v>
      </c>
      <c r="CG6" s="48"/>
      <c r="CH6" s="48"/>
      <c r="CI6" s="49"/>
      <c r="CJ6" s="11" t="s">
        <v>23</v>
      </c>
      <c r="CK6" s="47" t="s">
        <v>22</v>
      </c>
      <c r="CL6" s="48"/>
      <c r="CM6" s="48"/>
      <c r="CN6" s="49"/>
      <c r="CO6" s="11" t="s">
        <v>23</v>
      </c>
    </row>
    <row r="7" spans="1:93" s="9" customFormat="1" ht="12.75" customHeight="1">
      <c r="A7" s="5"/>
      <c r="B7" s="51"/>
      <c r="C7" s="54"/>
      <c r="D7" s="4">
        <v>1</v>
      </c>
      <c r="E7" s="4">
        <v>2</v>
      </c>
      <c r="F7" s="4">
        <v>3</v>
      </c>
      <c r="G7" s="4">
        <v>4</v>
      </c>
      <c r="H7" s="12">
        <v>2000</v>
      </c>
      <c r="I7" s="4">
        <v>1</v>
      </c>
      <c r="J7" s="4">
        <v>2</v>
      </c>
      <c r="K7" s="4">
        <v>3</v>
      </c>
      <c r="L7" s="4">
        <v>4</v>
      </c>
      <c r="M7" s="12">
        <v>2001</v>
      </c>
      <c r="N7" s="4">
        <v>1</v>
      </c>
      <c r="O7" s="4">
        <v>2</v>
      </c>
      <c r="P7" s="4">
        <v>3</v>
      </c>
      <c r="Q7" s="4">
        <v>4</v>
      </c>
      <c r="R7" s="12">
        <v>2002</v>
      </c>
      <c r="S7" s="4">
        <v>1</v>
      </c>
      <c r="T7" s="4">
        <v>2</v>
      </c>
      <c r="U7" s="4">
        <v>3</v>
      </c>
      <c r="V7" s="4">
        <v>4</v>
      </c>
      <c r="W7" s="12">
        <v>2003</v>
      </c>
      <c r="X7" s="4">
        <v>1</v>
      </c>
      <c r="Y7" s="4">
        <v>2</v>
      </c>
      <c r="Z7" s="4">
        <v>3</v>
      </c>
      <c r="AA7" s="4">
        <v>4</v>
      </c>
      <c r="AB7" s="12">
        <v>2004</v>
      </c>
      <c r="AC7" s="4">
        <v>1</v>
      </c>
      <c r="AD7" s="4">
        <v>2</v>
      </c>
      <c r="AE7" s="4">
        <v>3</v>
      </c>
      <c r="AF7" s="4">
        <v>4</v>
      </c>
      <c r="AG7" s="12">
        <v>2005</v>
      </c>
      <c r="AH7" s="4">
        <v>1</v>
      </c>
      <c r="AI7" s="4">
        <v>2</v>
      </c>
      <c r="AJ7" s="4">
        <v>3</v>
      </c>
      <c r="AK7" s="4">
        <v>4</v>
      </c>
      <c r="AL7" s="12">
        <v>2006</v>
      </c>
      <c r="AM7" s="4">
        <v>1</v>
      </c>
      <c r="AN7" s="4">
        <v>2</v>
      </c>
      <c r="AO7" s="4">
        <v>3</v>
      </c>
      <c r="AP7" s="4">
        <v>4</v>
      </c>
      <c r="AQ7" s="12">
        <v>2007</v>
      </c>
      <c r="AR7" s="4">
        <v>1</v>
      </c>
      <c r="AS7" s="4">
        <v>2</v>
      </c>
      <c r="AT7" s="4">
        <v>3</v>
      </c>
      <c r="AU7" s="4">
        <v>4</v>
      </c>
      <c r="AV7" s="12">
        <v>2008</v>
      </c>
      <c r="AW7" s="4">
        <v>1</v>
      </c>
      <c r="AX7" s="4">
        <v>2</v>
      </c>
      <c r="AY7" s="4">
        <v>3</v>
      </c>
      <c r="AZ7" s="4">
        <v>4</v>
      </c>
      <c r="BA7" s="12">
        <v>2009</v>
      </c>
      <c r="BB7" s="4">
        <v>1</v>
      </c>
      <c r="BC7" s="4">
        <v>2</v>
      </c>
      <c r="BD7" s="4">
        <v>3</v>
      </c>
      <c r="BE7" s="4">
        <v>4</v>
      </c>
      <c r="BF7" s="12">
        <v>2010</v>
      </c>
      <c r="BG7" s="4">
        <v>1</v>
      </c>
      <c r="BH7" s="4">
        <v>2</v>
      </c>
      <c r="BI7" s="4">
        <v>3</v>
      </c>
      <c r="BJ7" s="4">
        <v>4</v>
      </c>
      <c r="BK7" s="12">
        <v>2011</v>
      </c>
      <c r="BL7" s="4">
        <v>1</v>
      </c>
      <c r="BM7" s="4">
        <v>2</v>
      </c>
      <c r="BN7" s="4">
        <v>3</v>
      </c>
      <c r="BO7" s="4">
        <v>4</v>
      </c>
      <c r="BP7" s="12">
        <v>2012</v>
      </c>
      <c r="BQ7" s="4">
        <v>1</v>
      </c>
      <c r="BR7" s="4">
        <v>2</v>
      </c>
      <c r="BS7" s="4">
        <v>3</v>
      </c>
      <c r="BT7" s="4">
        <v>4</v>
      </c>
      <c r="BU7" s="12">
        <v>2013</v>
      </c>
      <c r="BV7" s="4">
        <v>1</v>
      </c>
      <c r="BW7" s="4">
        <v>2</v>
      </c>
      <c r="BX7" s="4">
        <v>3</v>
      </c>
      <c r="BY7" s="4">
        <v>4</v>
      </c>
      <c r="BZ7" s="12">
        <v>2014</v>
      </c>
      <c r="CA7" s="4">
        <v>1</v>
      </c>
      <c r="CB7" s="4">
        <v>2</v>
      </c>
      <c r="CC7" s="4">
        <v>3</v>
      </c>
      <c r="CD7" s="4">
        <v>4</v>
      </c>
      <c r="CE7" s="12">
        <v>2015</v>
      </c>
      <c r="CF7" s="4">
        <v>1</v>
      </c>
      <c r="CG7" s="4">
        <v>2</v>
      </c>
      <c r="CH7" s="4">
        <v>3</v>
      </c>
      <c r="CI7" s="4">
        <v>4</v>
      </c>
      <c r="CJ7" s="12">
        <v>2016</v>
      </c>
      <c r="CK7" s="4">
        <v>1</v>
      </c>
      <c r="CL7" s="4">
        <v>2</v>
      </c>
      <c r="CM7" s="4">
        <v>3</v>
      </c>
      <c r="CN7" s="4">
        <v>4</v>
      </c>
      <c r="CO7" s="12">
        <v>2017</v>
      </c>
    </row>
    <row r="8" spans="1:93" s="9" customFormat="1" ht="12.75" customHeight="1">
      <c r="A8" s="5"/>
      <c r="B8" s="13"/>
      <c r="C8" s="13"/>
      <c r="D8" s="14"/>
      <c r="E8" s="14"/>
      <c r="F8" s="14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4"/>
      <c r="BC8" s="14"/>
      <c r="BD8" s="14"/>
      <c r="BE8" s="14"/>
      <c r="BF8" s="2"/>
      <c r="BG8" s="14"/>
      <c r="BH8" s="14"/>
      <c r="BI8" s="14"/>
      <c r="BJ8" s="14"/>
      <c r="BK8" s="2"/>
      <c r="BL8" s="14"/>
      <c r="BM8" s="14"/>
      <c r="BN8" s="14"/>
      <c r="BO8" s="14"/>
      <c r="BP8" s="2"/>
      <c r="BQ8" s="14"/>
      <c r="BR8" s="14"/>
      <c r="BS8" s="14"/>
      <c r="BT8" s="14"/>
      <c r="BU8" s="2"/>
      <c r="BV8" s="14"/>
      <c r="BW8" s="14"/>
      <c r="BX8" s="14"/>
      <c r="BY8" s="14"/>
      <c r="BZ8" s="2"/>
      <c r="CA8" s="14"/>
      <c r="CB8" s="14"/>
      <c r="CC8" s="15"/>
      <c r="CD8" s="14"/>
      <c r="CE8" s="2"/>
      <c r="CF8" s="2"/>
      <c r="CG8" s="2"/>
      <c r="CH8" s="2"/>
      <c r="CI8" s="2"/>
      <c r="CJ8" s="2"/>
      <c r="CK8" s="14"/>
      <c r="CL8" s="14"/>
      <c r="CM8" s="15"/>
      <c r="CN8" s="14"/>
      <c r="CO8" s="2"/>
    </row>
    <row r="9" spans="1:93" s="9" customFormat="1" ht="12.75" customHeight="1">
      <c r="A9" s="5"/>
      <c r="B9" s="16" t="s">
        <v>3</v>
      </c>
      <c r="C9" s="17" t="s">
        <v>4</v>
      </c>
      <c r="D9" s="18">
        <v>200.80050631999995</v>
      </c>
      <c r="E9" s="18">
        <v>188.29914535</v>
      </c>
      <c r="F9" s="18">
        <v>188.07722568000003</v>
      </c>
      <c r="G9" s="18">
        <v>207.54652976</v>
      </c>
      <c r="H9" s="37">
        <f>SUM(D9:G9)</f>
        <v>784.72340711</v>
      </c>
      <c r="I9" s="18">
        <v>182.29754551099998</v>
      </c>
      <c r="J9" s="18">
        <v>180.27696382999997</v>
      </c>
      <c r="K9" s="18">
        <v>215.94823802000005</v>
      </c>
      <c r="L9" s="18">
        <v>238.17540488999998</v>
      </c>
      <c r="M9" s="37">
        <f>SUM(I9:L9)</f>
        <v>816.698152251</v>
      </c>
      <c r="N9" s="18">
        <v>185.78361236000003</v>
      </c>
      <c r="O9" s="18">
        <v>185.89308902999997</v>
      </c>
      <c r="P9" s="18">
        <v>221.83509966999998</v>
      </c>
      <c r="Q9" s="18">
        <v>231.24144706999996</v>
      </c>
      <c r="R9" s="37">
        <f>SUM(N9:Q9)</f>
        <v>824.7532481299999</v>
      </c>
      <c r="S9" s="18">
        <v>190.03740293</v>
      </c>
      <c r="T9" s="18">
        <v>198.1108209</v>
      </c>
      <c r="U9" s="18">
        <v>224.72361225</v>
      </c>
      <c r="V9" s="18">
        <v>223.63390431999997</v>
      </c>
      <c r="W9" s="37">
        <f>SUM(S9:V9)</f>
        <v>836.5057403999999</v>
      </c>
      <c r="X9" s="18">
        <v>206.78828131</v>
      </c>
      <c r="Y9" s="18">
        <v>213.23336336000003</v>
      </c>
      <c r="Z9" s="18">
        <v>192.70193493999997</v>
      </c>
      <c r="AA9" s="18">
        <v>254.15691873</v>
      </c>
      <c r="AB9" s="37">
        <f>SUM(X9:AA9)</f>
        <v>866.88049834</v>
      </c>
      <c r="AC9" s="18">
        <v>213.5442687</v>
      </c>
      <c r="AD9" s="18">
        <v>227.72038089000003</v>
      </c>
      <c r="AE9" s="18">
        <v>246.67217297000005</v>
      </c>
      <c r="AF9" s="18">
        <v>339.7823042399999</v>
      </c>
      <c r="AG9" s="37">
        <f>SUM(AC9:AF9)</f>
        <v>1027.7191268000001</v>
      </c>
      <c r="AH9" s="18">
        <v>285.68943132999993</v>
      </c>
      <c r="AI9" s="18">
        <v>231.71379389999996</v>
      </c>
      <c r="AJ9" s="18">
        <v>230.29194598</v>
      </c>
      <c r="AK9" s="18">
        <v>261.07823301999997</v>
      </c>
      <c r="AL9" s="37">
        <f>SUM(AH9:AK9)</f>
        <v>1008.7734042299999</v>
      </c>
      <c r="AM9" s="18">
        <v>262.89627082</v>
      </c>
      <c r="AN9" s="18">
        <v>245.5579418</v>
      </c>
      <c r="AO9" s="18">
        <v>257.25308471</v>
      </c>
      <c r="AP9" s="18">
        <v>323.1914623400001</v>
      </c>
      <c r="AQ9" s="37">
        <f>SUM(AM9:AP9)</f>
        <v>1088.8987596700001</v>
      </c>
      <c r="AR9" s="18">
        <v>281.38363112999997</v>
      </c>
      <c r="AS9" s="18">
        <v>224.60359724999998</v>
      </c>
      <c r="AT9" s="18">
        <v>278.22883449</v>
      </c>
      <c r="AU9" s="18">
        <v>304.19275664</v>
      </c>
      <c r="AV9" s="37">
        <f>SUM(AR9:AU9)</f>
        <v>1088.4088195099998</v>
      </c>
      <c r="AW9" s="18">
        <v>261.558193</v>
      </c>
      <c r="AX9" s="18">
        <v>223.98422100000002</v>
      </c>
      <c r="AY9" s="18">
        <v>220.870806</v>
      </c>
      <c r="AZ9" s="18">
        <v>260.56918099999996</v>
      </c>
      <c r="BA9" s="37">
        <f>SUM(AW9:AZ9)</f>
        <v>966.982401</v>
      </c>
      <c r="BB9" s="18">
        <v>209.4456</v>
      </c>
      <c r="BC9" s="18">
        <v>205.55432000000002</v>
      </c>
      <c r="BD9" s="18">
        <v>225.71751</v>
      </c>
      <c r="BE9" s="18">
        <v>314.20383000000004</v>
      </c>
      <c r="BF9" s="37">
        <v>954.92126</v>
      </c>
      <c r="BG9" s="18">
        <v>253.773</v>
      </c>
      <c r="BH9" s="18">
        <v>249.35665</v>
      </c>
      <c r="BI9" s="18">
        <v>251.05863</v>
      </c>
      <c r="BJ9" s="18">
        <v>328.80523</v>
      </c>
      <c r="BK9" s="37">
        <v>1082.99351</v>
      </c>
      <c r="BL9" s="18">
        <v>256.15708</v>
      </c>
      <c r="BM9" s="18">
        <v>231.73514</v>
      </c>
      <c r="BN9" s="18">
        <v>263.72534</v>
      </c>
      <c r="BO9" s="18">
        <v>314.61027</v>
      </c>
      <c r="BP9" s="37">
        <v>1066.22783</v>
      </c>
      <c r="BQ9" s="18">
        <v>260.22903</v>
      </c>
      <c r="BR9" s="18">
        <v>246.56405999999998</v>
      </c>
      <c r="BS9" s="18">
        <v>310.36214</v>
      </c>
      <c r="BT9" s="18">
        <v>336.78141</v>
      </c>
      <c r="BU9" s="37">
        <v>1153.93664</v>
      </c>
      <c r="BV9" s="18">
        <v>291.10687</v>
      </c>
      <c r="BW9" s="18">
        <v>272.23032</v>
      </c>
      <c r="BX9" s="18">
        <v>306.14658000000003</v>
      </c>
      <c r="BY9" s="18">
        <v>372.6953</v>
      </c>
      <c r="BZ9" s="37">
        <v>1242.1790700000001</v>
      </c>
      <c r="CA9" s="18">
        <v>281.76</v>
      </c>
      <c r="CB9" s="18">
        <v>271.91</v>
      </c>
      <c r="CC9" s="18">
        <v>276.43</v>
      </c>
      <c r="CD9" s="18">
        <v>323.37</v>
      </c>
      <c r="CE9" s="37">
        <v>1153.4700000000003</v>
      </c>
      <c r="CF9" s="18">
        <v>264.72</v>
      </c>
      <c r="CG9" s="18">
        <v>261.02</v>
      </c>
      <c r="CH9" s="18">
        <v>264.22</v>
      </c>
      <c r="CI9" s="18">
        <v>332.45</v>
      </c>
      <c r="CJ9" s="37">
        <v>1122.41</v>
      </c>
      <c r="CK9" s="18">
        <v>285.5069559320007</v>
      </c>
      <c r="CL9" s="18">
        <v>280.96540145000023</v>
      </c>
      <c r="CM9" s="18">
        <v>272.2427727299999</v>
      </c>
      <c r="CN9" s="18">
        <v>347.0620802199998</v>
      </c>
      <c r="CO9" s="37">
        <v>1185.7772103320008</v>
      </c>
    </row>
    <row r="10" spans="1:93" s="9" customFormat="1" ht="12.75" customHeight="1">
      <c r="A10" s="5"/>
      <c r="B10" s="16"/>
      <c r="C10" s="17" t="s">
        <v>5</v>
      </c>
      <c r="D10" s="18">
        <v>2.80634139</v>
      </c>
      <c r="E10" s="18">
        <v>3.3638930399999993</v>
      </c>
      <c r="F10" s="18">
        <v>4.46733147</v>
      </c>
      <c r="G10" s="18">
        <v>2.9710821899999997</v>
      </c>
      <c r="H10" s="37">
        <f aca="true" t="shared" si="0" ref="H10:H53">SUM(D10:G10)</f>
        <v>13.608648089999999</v>
      </c>
      <c r="I10" s="18">
        <v>4.15791939</v>
      </c>
      <c r="J10" s="18">
        <v>1.26221</v>
      </c>
      <c r="K10" s="18">
        <v>0.419208</v>
      </c>
      <c r="L10" s="18">
        <v>0.43779</v>
      </c>
      <c r="M10" s="37">
        <f aca="true" t="shared" si="1" ref="M10:M53">SUM(I10:L10)</f>
        <v>6.2771273899999995</v>
      </c>
      <c r="N10" s="18">
        <v>0.038818</v>
      </c>
      <c r="O10" s="18">
        <v>0.40351600000000004</v>
      </c>
      <c r="P10" s="18">
        <v>0.24985776999999998</v>
      </c>
      <c r="Q10" s="18">
        <v>0.6534439999999999</v>
      </c>
      <c r="R10" s="37">
        <f aca="true" t="shared" si="2" ref="R10:R53">SUM(N10:Q10)</f>
        <v>1.34563577</v>
      </c>
      <c r="S10" s="18">
        <v>0.249618</v>
      </c>
      <c r="T10" s="18">
        <v>0.17455492</v>
      </c>
      <c r="U10" s="18">
        <v>0.280131</v>
      </c>
      <c r="V10" s="18">
        <v>0.077012</v>
      </c>
      <c r="W10" s="37">
        <f aca="true" t="shared" si="3" ref="W10:W53">SUM(S10:V10)</f>
        <v>0.78131592</v>
      </c>
      <c r="X10" s="18">
        <v>0.143048</v>
      </c>
      <c r="Y10" s="18">
        <v>0.167762</v>
      </c>
      <c r="Z10" s="18">
        <v>0.07664699999999999</v>
      </c>
      <c r="AA10" s="18">
        <v>0.13003</v>
      </c>
      <c r="AB10" s="37">
        <f aca="true" t="shared" si="4" ref="AB10:AB53">SUM(X10:AA10)</f>
        <v>0.517487</v>
      </c>
      <c r="AC10" s="18">
        <v>0.17056599999999997</v>
      </c>
      <c r="AD10" s="18">
        <v>0.452077</v>
      </c>
      <c r="AE10" s="18">
        <v>0.460778</v>
      </c>
      <c r="AF10" s="18">
        <v>0.321825</v>
      </c>
      <c r="AG10" s="37">
        <f aca="true" t="shared" si="5" ref="AG10:AG53">SUM(AC10:AF10)</f>
        <v>1.405246</v>
      </c>
      <c r="AH10" s="18">
        <v>0.24924999999999997</v>
      </c>
      <c r="AI10" s="18">
        <v>0.01557</v>
      </c>
      <c r="AJ10" s="18">
        <v>0.056954</v>
      </c>
      <c r="AK10" s="18">
        <v>0.077404</v>
      </c>
      <c r="AL10" s="37">
        <f aca="true" t="shared" si="6" ref="AL10:AL53">SUM(AH10:AK10)</f>
        <v>0.3991779999999999</v>
      </c>
      <c r="AM10" s="18">
        <v>0.049387</v>
      </c>
      <c r="AN10" s="18">
        <v>0.089756</v>
      </c>
      <c r="AO10" s="18">
        <v>0.10246300000000001</v>
      </c>
      <c r="AP10" s="18">
        <v>0.050039</v>
      </c>
      <c r="AQ10" s="37">
        <f aca="true" t="shared" si="7" ref="AQ10:AQ53">SUM(AM10:AP10)</f>
        <v>0.29164500000000004</v>
      </c>
      <c r="AR10" s="18">
        <v>0.049831</v>
      </c>
      <c r="AS10" s="18">
        <v>0</v>
      </c>
      <c r="AT10" s="18">
        <v>0.224351</v>
      </c>
      <c r="AU10" s="18">
        <v>0.449745</v>
      </c>
      <c r="AV10" s="37">
        <f aca="true" t="shared" si="8" ref="AV10:AV53">SUM(AR10:AU10)</f>
        <v>0.723927</v>
      </c>
      <c r="AW10" s="18">
        <v>2.778828</v>
      </c>
      <c r="AX10" s="18">
        <v>0.439609</v>
      </c>
      <c r="AY10" s="18">
        <v>0.359383</v>
      </c>
      <c r="AZ10" s="18">
        <v>0.652694</v>
      </c>
      <c r="BA10" s="37">
        <f aca="true" t="shared" si="9" ref="BA10:BA53">SUM(AW10:AZ10)</f>
        <v>4.230514</v>
      </c>
      <c r="BB10" s="18">
        <v>1.3311099999999998</v>
      </c>
      <c r="BC10" s="18">
        <v>0.2025</v>
      </c>
      <c r="BD10" s="18">
        <v>0.24466</v>
      </c>
      <c r="BE10" s="18">
        <v>0.78259</v>
      </c>
      <c r="BF10" s="37">
        <v>2.56086</v>
      </c>
      <c r="BG10" s="18">
        <v>1.95951</v>
      </c>
      <c r="BH10" s="18">
        <v>8.47029</v>
      </c>
      <c r="BI10" s="18">
        <v>0.52477</v>
      </c>
      <c r="BJ10" s="18">
        <v>0.97953</v>
      </c>
      <c r="BK10" s="37">
        <v>11.934100000000003</v>
      </c>
      <c r="BL10" s="18">
        <v>0.8321799999999999</v>
      </c>
      <c r="BM10" s="18">
        <v>1.1884100000000002</v>
      </c>
      <c r="BN10" s="18">
        <v>1.73007</v>
      </c>
      <c r="BO10" s="18">
        <v>1.53167</v>
      </c>
      <c r="BP10" s="37">
        <v>5.28233</v>
      </c>
      <c r="BQ10" s="18">
        <v>1.29264</v>
      </c>
      <c r="BR10" s="18">
        <v>0.84461</v>
      </c>
      <c r="BS10" s="18">
        <v>0.20045</v>
      </c>
      <c r="BT10" s="18">
        <v>0.17461000000000002</v>
      </c>
      <c r="BU10" s="37">
        <v>2.51231</v>
      </c>
      <c r="BV10" s="18">
        <v>6.29334</v>
      </c>
      <c r="BW10" s="18">
        <v>9.16606</v>
      </c>
      <c r="BX10" s="18">
        <v>12.17356</v>
      </c>
      <c r="BY10" s="18">
        <v>0.57076</v>
      </c>
      <c r="BZ10" s="37">
        <v>28.203719999999997</v>
      </c>
      <c r="CA10" s="18">
        <v>0.96</v>
      </c>
      <c r="CB10" s="18">
        <v>0.55</v>
      </c>
      <c r="CC10" s="18">
        <v>1.21</v>
      </c>
      <c r="CD10" s="18">
        <v>0.12</v>
      </c>
      <c r="CE10" s="37">
        <v>2.84</v>
      </c>
      <c r="CF10" s="18">
        <v>0.13</v>
      </c>
      <c r="CG10" s="18">
        <v>0.34</v>
      </c>
      <c r="CH10" s="18">
        <v>0.59</v>
      </c>
      <c r="CI10" s="18">
        <v>0.19</v>
      </c>
      <c r="CJ10" s="37">
        <v>1.25</v>
      </c>
      <c r="CK10" s="18">
        <v>0.161002</v>
      </c>
      <c r="CL10" s="18">
        <v>0.215317</v>
      </c>
      <c r="CM10" s="18">
        <v>0.18401299999999995</v>
      </c>
      <c r="CN10" s="18">
        <v>0.083146</v>
      </c>
      <c r="CO10" s="37">
        <v>0.643478</v>
      </c>
    </row>
    <row r="11" spans="1:93" s="9" customFormat="1" ht="12.75" customHeight="1">
      <c r="A11" s="5"/>
      <c r="B11" s="16"/>
      <c r="C11" s="17" t="s">
        <v>1</v>
      </c>
      <c r="D11" s="18">
        <v>203.60684770999995</v>
      </c>
      <c r="E11" s="18">
        <v>191.66303839</v>
      </c>
      <c r="F11" s="18">
        <v>192.54455715000003</v>
      </c>
      <c r="G11" s="18">
        <v>210.51761195</v>
      </c>
      <c r="H11" s="37">
        <f t="shared" si="0"/>
        <v>798.3320552</v>
      </c>
      <c r="I11" s="18">
        <v>186.45546490099997</v>
      </c>
      <c r="J11" s="18">
        <v>181.53917382999995</v>
      </c>
      <c r="K11" s="18">
        <v>216.36744602000007</v>
      </c>
      <c r="L11" s="18">
        <v>238.61319489</v>
      </c>
      <c r="M11" s="37">
        <f t="shared" si="1"/>
        <v>822.975279641</v>
      </c>
      <c r="N11" s="18">
        <v>185.82243036000003</v>
      </c>
      <c r="O11" s="18">
        <v>186.29660502999997</v>
      </c>
      <c r="P11" s="18">
        <v>222.08495743999998</v>
      </c>
      <c r="Q11" s="18">
        <v>231.89489106999994</v>
      </c>
      <c r="R11" s="37">
        <f t="shared" si="2"/>
        <v>826.0988839</v>
      </c>
      <c r="S11" s="18">
        <v>190.28702093</v>
      </c>
      <c r="T11" s="18">
        <v>198.28537581999998</v>
      </c>
      <c r="U11" s="18">
        <v>225.00374325</v>
      </c>
      <c r="V11" s="18">
        <v>223.71091631999997</v>
      </c>
      <c r="W11" s="37">
        <f t="shared" si="3"/>
        <v>837.2870563199999</v>
      </c>
      <c r="X11" s="18">
        <v>206.93132931</v>
      </c>
      <c r="Y11" s="18">
        <v>213.40112536</v>
      </c>
      <c r="Z11" s="18">
        <v>192.77858193999998</v>
      </c>
      <c r="AA11" s="18">
        <v>254.28694873</v>
      </c>
      <c r="AB11" s="37">
        <f t="shared" si="4"/>
        <v>867.3979853399999</v>
      </c>
      <c r="AC11" s="18">
        <v>213.7148347</v>
      </c>
      <c r="AD11" s="18">
        <v>228.17245789000003</v>
      </c>
      <c r="AE11" s="18">
        <v>247.13295097000002</v>
      </c>
      <c r="AF11" s="18">
        <v>340.1041292399999</v>
      </c>
      <c r="AG11" s="37">
        <f t="shared" si="5"/>
        <v>1029.1243728</v>
      </c>
      <c r="AH11" s="18">
        <v>285.93868132999995</v>
      </c>
      <c r="AI11" s="18">
        <v>231.72936389999998</v>
      </c>
      <c r="AJ11" s="18">
        <v>230.34889998000003</v>
      </c>
      <c r="AK11" s="18">
        <v>261.15563702</v>
      </c>
      <c r="AL11" s="37">
        <f t="shared" si="6"/>
        <v>1009.17258223</v>
      </c>
      <c r="AM11" s="18">
        <v>262.94565781999995</v>
      </c>
      <c r="AN11" s="18">
        <v>245.6476978</v>
      </c>
      <c r="AO11" s="18">
        <v>257.35554771</v>
      </c>
      <c r="AP11" s="18">
        <v>323.24150134000007</v>
      </c>
      <c r="AQ11" s="37">
        <f t="shared" si="7"/>
        <v>1089.19040467</v>
      </c>
      <c r="AR11" s="18">
        <v>281.43346213</v>
      </c>
      <c r="AS11" s="18">
        <v>224.60359724999998</v>
      </c>
      <c r="AT11" s="18">
        <v>278.45318549</v>
      </c>
      <c r="AU11" s="18">
        <v>304.64250164000003</v>
      </c>
      <c r="AV11" s="37">
        <f t="shared" si="8"/>
        <v>1089.13274651</v>
      </c>
      <c r="AW11" s="18">
        <v>264.337021</v>
      </c>
      <c r="AX11" s="18">
        <v>224.42383</v>
      </c>
      <c r="AY11" s="18">
        <v>221.230189</v>
      </c>
      <c r="AZ11" s="18">
        <v>261.22187499999995</v>
      </c>
      <c r="BA11" s="37">
        <f t="shared" si="9"/>
        <v>971.212915</v>
      </c>
      <c r="BB11" s="18">
        <v>210.77670999999998</v>
      </c>
      <c r="BC11" s="18">
        <v>205.75681</v>
      </c>
      <c r="BD11" s="18">
        <v>225.96217000000001</v>
      </c>
      <c r="BE11" s="18">
        <v>314.98643</v>
      </c>
      <c r="BF11" s="37">
        <v>957.4821200000001</v>
      </c>
      <c r="BG11" s="18">
        <v>255.73251000000002</v>
      </c>
      <c r="BH11" s="18">
        <v>257.82694</v>
      </c>
      <c r="BI11" s="18">
        <v>251.58341000000001</v>
      </c>
      <c r="BJ11" s="18">
        <v>329.78476</v>
      </c>
      <c r="BK11" s="37">
        <v>1094.9276200000002</v>
      </c>
      <c r="BL11" s="18">
        <v>256.98926</v>
      </c>
      <c r="BM11" s="18">
        <v>232.92354999999998</v>
      </c>
      <c r="BN11" s="18">
        <v>265.45541</v>
      </c>
      <c r="BO11" s="18">
        <v>316.14193</v>
      </c>
      <c r="BP11" s="37">
        <v>1071.5101499999998</v>
      </c>
      <c r="BQ11" s="18">
        <v>261.52167000000003</v>
      </c>
      <c r="BR11" s="18">
        <v>247.40867</v>
      </c>
      <c r="BS11" s="18">
        <v>310.56259</v>
      </c>
      <c r="BT11" s="18">
        <v>336.95601</v>
      </c>
      <c r="BU11" s="37">
        <v>1156.44894</v>
      </c>
      <c r="BV11" s="18">
        <v>297.40022</v>
      </c>
      <c r="BW11" s="18">
        <v>281.39638</v>
      </c>
      <c r="BX11" s="18">
        <v>318.32014000000004</v>
      </c>
      <c r="BY11" s="18">
        <v>373.26607</v>
      </c>
      <c r="BZ11" s="37">
        <v>1270.38281</v>
      </c>
      <c r="CA11" s="18">
        <v>282.72</v>
      </c>
      <c r="CB11" s="18">
        <v>272.47</v>
      </c>
      <c r="CC11" s="18">
        <v>277.64</v>
      </c>
      <c r="CD11" s="18">
        <v>323.49</v>
      </c>
      <c r="CE11" s="37">
        <v>1156.3200000000002</v>
      </c>
      <c r="CF11" s="18">
        <v>264.85</v>
      </c>
      <c r="CG11" s="18">
        <v>261.36</v>
      </c>
      <c r="CH11" s="18">
        <v>264.81</v>
      </c>
      <c r="CI11" s="18">
        <v>332.64</v>
      </c>
      <c r="CJ11" s="37">
        <v>1123.6599999999999</v>
      </c>
      <c r="CK11" s="18">
        <v>285.6679579320007</v>
      </c>
      <c r="CL11" s="18">
        <v>281.18071845000026</v>
      </c>
      <c r="CM11" s="18">
        <v>272.4267857299999</v>
      </c>
      <c r="CN11" s="18">
        <v>347.1452262199998</v>
      </c>
      <c r="CO11" s="37">
        <v>1186.4206883320007</v>
      </c>
    </row>
    <row r="12" spans="1:93" s="9" customFormat="1" ht="12.75" customHeight="1">
      <c r="A12" s="5"/>
      <c r="B12" s="16" t="s">
        <v>6</v>
      </c>
      <c r="C12" s="17" t="s">
        <v>4</v>
      </c>
      <c r="D12" s="18">
        <v>32.87707971</v>
      </c>
      <c r="E12" s="18">
        <v>34.71523622</v>
      </c>
      <c r="F12" s="18">
        <v>50.822178859999994</v>
      </c>
      <c r="G12" s="18">
        <v>42.822505750000005</v>
      </c>
      <c r="H12" s="37">
        <f t="shared" si="0"/>
        <v>161.23700054</v>
      </c>
      <c r="I12" s="18">
        <v>37.684725840000006</v>
      </c>
      <c r="J12" s="18">
        <v>33.783743030000004</v>
      </c>
      <c r="K12" s="18">
        <v>40.047805819999994</v>
      </c>
      <c r="L12" s="18">
        <v>41.4707279</v>
      </c>
      <c r="M12" s="37">
        <f t="shared" si="1"/>
        <v>152.98700259</v>
      </c>
      <c r="N12" s="18">
        <v>39.223318629999994</v>
      </c>
      <c r="O12" s="18">
        <v>38.20866808</v>
      </c>
      <c r="P12" s="18">
        <v>49.89574219000001</v>
      </c>
      <c r="Q12" s="18">
        <v>44.86438939</v>
      </c>
      <c r="R12" s="37">
        <f t="shared" si="2"/>
        <v>172.19211829</v>
      </c>
      <c r="S12" s="18">
        <v>40.69853443</v>
      </c>
      <c r="T12" s="18">
        <v>46.43069773000001</v>
      </c>
      <c r="U12" s="18">
        <v>45.5052822</v>
      </c>
      <c r="V12" s="18">
        <v>47.94621729</v>
      </c>
      <c r="W12" s="37">
        <f t="shared" si="3"/>
        <v>180.58073165000002</v>
      </c>
      <c r="X12" s="18">
        <v>54.61480021</v>
      </c>
      <c r="Y12" s="18">
        <v>43.82199713000001</v>
      </c>
      <c r="Z12" s="18">
        <v>50.78469364000001</v>
      </c>
      <c r="AA12" s="18">
        <v>55.467402580000005</v>
      </c>
      <c r="AB12" s="37">
        <f t="shared" si="4"/>
        <v>204.68889356</v>
      </c>
      <c r="AC12" s="18">
        <v>47.77157695</v>
      </c>
      <c r="AD12" s="18">
        <v>49.69501098000001</v>
      </c>
      <c r="AE12" s="18">
        <v>52.47254044999999</v>
      </c>
      <c r="AF12" s="18">
        <v>48.94035485999999</v>
      </c>
      <c r="AG12" s="37">
        <f t="shared" si="5"/>
        <v>198.87948323999998</v>
      </c>
      <c r="AH12" s="18">
        <v>46.613292019999996</v>
      </c>
      <c r="AI12" s="18">
        <v>52.86556426</v>
      </c>
      <c r="AJ12" s="18">
        <v>54.39026028999999</v>
      </c>
      <c r="AK12" s="18">
        <v>53.30449022999999</v>
      </c>
      <c r="AL12" s="37">
        <f t="shared" si="6"/>
        <v>207.1736068</v>
      </c>
      <c r="AM12" s="18">
        <v>56.66089410000001</v>
      </c>
      <c r="AN12" s="18">
        <v>58.32720662</v>
      </c>
      <c r="AO12" s="18">
        <v>63.05230996000001</v>
      </c>
      <c r="AP12" s="18">
        <v>61.141372409999995</v>
      </c>
      <c r="AQ12" s="37">
        <f t="shared" si="7"/>
        <v>239.18178309</v>
      </c>
      <c r="AR12" s="18">
        <v>64.36163297</v>
      </c>
      <c r="AS12" s="18">
        <v>51.193256569999996</v>
      </c>
      <c r="AT12" s="18">
        <v>70.73080098000001</v>
      </c>
      <c r="AU12" s="18">
        <v>52.80242955</v>
      </c>
      <c r="AV12" s="37">
        <f t="shared" si="8"/>
        <v>239.08812007</v>
      </c>
      <c r="AW12" s="18">
        <v>46.78353399999999</v>
      </c>
      <c r="AX12" s="18">
        <v>50.290226</v>
      </c>
      <c r="AY12" s="18">
        <v>155.67930600000003</v>
      </c>
      <c r="AZ12" s="18">
        <v>54.593625</v>
      </c>
      <c r="BA12" s="37">
        <f t="shared" si="9"/>
        <v>307.346691</v>
      </c>
      <c r="BB12" s="18">
        <v>46.24292</v>
      </c>
      <c r="BC12" s="18">
        <v>51.07433</v>
      </c>
      <c r="BD12" s="18">
        <v>58.675419999999995</v>
      </c>
      <c r="BE12" s="18">
        <v>57.74971</v>
      </c>
      <c r="BF12" s="37">
        <v>213.74237999999997</v>
      </c>
      <c r="BG12" s="18">
        <v>52.72261</v>
      </c>
      <c r="BH12" s="18">
        <v>58.46246</v>
      </c>
      <c r="BI12" s="18">
        <v>72.63497</v>
      </c>
      <c r="BJ12" s="18">
        <v>64.79874</v>
      </c>
      <c r="BK12" s="37">
        <v>248.61878</v>
      </c>
      <c r="BL12" s="18">
        <v>58.031400000000005</v>
      </c>
      <c r="BM12" s="18">
        <v>56.71514</v>
      </c>
      <c r="BN12" s="18">
        <v>71.1438</v>
      </c>
      <c r="BO12" s="18">
        <v>71.81896</v>
      </c>
      <c r="BP12" s="37">
        <v>257.70930000000004</v>
      </c>
      <c r="BQ12" s="18">
        <v>59.10852</v>
      </c>
      <c r="BR12" s="18">
        <v>61.02961</v>
      </c>
      <c r="BS12" s="18">
        <v>63.51421</v>
      </c>
      <c r="BT12" s="18">
        <v>67.43196</v>
      </c>
      <c r="BU12" s="37">
        <v>251.08429999999998</v>
      </c>
      <c r="BV12" s="18">
        <v>57.64379</v>
      </c>
      <c r="BW12" s="18">
        <v>59.77441</v>
      </c>
      <c r="BX12" s="18">
        <v>67.33175999999999</v>
      </c>
      <c r="BY12" s="18">
        <v>66.65668</v>
      </c>
      <c r="BZ12" s="37">
        <v>251.40664</v>
      </c>
      <c r="CA12" s="18">
        <v>55.69</v>
      </c>
      <c r="CB12" s="18">
        <v>52.47</v>
      </c>
      <c r="CC12" s="18">
        <v>67.49</v>
      </c>
      <c r="CD12" s="18">
        <v>57.61</v>
      </c>
      <c r="CE12" s="37">
        <v>233.26</v>
      </c>
      <c r="CF12" s="18">
        <v>52.6</v>
      </c>
      <c r="CG12" s="18">
        <v>62.71</v>
      </c>
      <c r="CH12" s="18">
        <v>75.39</v>
      </c>
      <c r="CI12" s="18">
        <v>64.69</v>
      </c>
      <c r="CJ12" s="37">
        <v>255.39</v>
      </c>
      <c r="CK12" s="18">
        <v>58.46822199999994</v>
      </c>
      <c r="CL12" s="18">
        <v>63.49187300000002</v>
      </c>
      <c r="CM12" s="18">
        <v>68.39782400000001</v>
      </c>
      <c r="CN12" s="18">
        <v>86.47501000000004</v>
      </c>
      <c r="CO12" s="37">
        <v>276.83292900000004</v>
      </c>
    </row>
    <row r="13" spans="1:93" s="9" customFormat="1" ht="12.75" customHeight="1">
      <c r="A13" s="5"/>
      <c r="B13" s="16"/>
      <c r="C13" s="17" t="s">
        <v>5</v>
      </c>
      <c r="D13" s="18">
        <v>3.8199768000000005</v>
      </c>
      <c r="E13" s="18">
        <v>4.87576232</v>
      </c>
      <c r="F13" s="18">
        <v>1.9751155100000002</v>
      </c>
      <c r="G13" s="18">
        <v>2.9197743</v>
      </c>
      <c r="H13" s="37">
        <f t="shared" si="0"/>
        <v>13.590628930000001</v>
      </c>
      <c r="I13" s="18">
        <v>2.92700488</v>
      </c>
      <c r="J13" s="18">
        <v>7.3964940200000004</v>
      </c>
      <c r="K13" s="18">
        <v>5.799338</v>
      </c>
      <c r="L13" s="18">
        <v>4.896222</v>
      </c>
      <c r="M13" s="37">
        <f t="shared" si="1"/>
        <v>21.019058899999997</v>
      </c>
      <c r="N13" s="18">
        <v>3.7012610400000003</v>
      </c>
      <c r="O13" s="18">
        <v>6.176903</v>
      </c>
      <c r="P13" s="18">
        <v>6.848514</v>
      </c>
      <c r="Q13" s="18">
        <v>1.6022640000000001</v>
      </c>
      <c r="R13" s="37">
        <f t="shared" si="2"/>
        <v>18.328942040000005</v>
      </c>
      <c r="S13" s="18">
        <v>3.1124379999999996</v>
      </c>
      <c r="T13" s="18">
        <v>5.19610168</v>
      </c>
      <c r="U13" s="18">
        <v>5.527608</v>
      </c>
      <c r="V13" s="18">
        <v>2.03702812</v>
      </c>
      <c r="W13" s="37">
        <f t="shared" si="3"/>
        <v>15.8731758</v>
      </c>
      <c r="X13" s="18">
        <v>4.771544</v>
      </c>
      <c r="Y13" s="18">
        <v>6.053667000000001</v>
      </c>
      <c r="Z13" s="18">
        <v>3.648627</v>
      </c>
      <c r="AA13" s="18">
        <v>2.2704089999999995</v>
      </c>
      <c r="AB13" s="37">
        <f t="shared" si="4"/>
        <v>16.744246999999998</v>
      </c>
      <c r="AC13" s="18">
        <v>8.728758</v>
      </c>
      <c r="AD13" s="18">
        <v>10.08354</v>
      </c>
      <c r="AE13" s="18">
        <v>9.735186289999998</v>
      </c>
      <c r="AF13" s="18">
        <v>9.93191558</v>
      </c>
      <c r="AG13" s="37">
        <f t="shared" si="5"/>
        <v>38.479399869999995</v>
      </c>
      <c r="AH13" s="18">
        <v>15.61310778</v>
      </c>
      <c r="AI13" s="18">
        <v>12.374626</v>
      </c>
      <c r="AJ13" s="18">
        <v>6.9008959999999995</v>
      </c>
      <c r="AK13" s="18">
        <v>0.09464399999999999</v>
      </c>
      <c r="AL13" s="37">
        <f t="shared" si="6"/>
        <v>34.983273780000005</v>
      </c>
      <c r="AM13" s="18">
        <v>0.21953</v>
      </c>
      <c r="AN13" s="18">
        <v>0.015478</v>
      </c>
      <c r="AO13" s="18">
        <v>0.048921</v>
      </c>
      <c r="AP13" s="18">
        <v>0.001911</v>
      </c>
      <c r="AQ13" s="37">
        <f t="shared" si="7"/>
        <v>0.28584</v>
      </c>
      <c r="AR13" s="18">
        <v>0.001932</v>
      </c>
      <c r="AS13" s="18">
        <v>0</v>
      </c>
      <c r="AT13" s="18">
        <v>0</v>
      </c>
      <c r="AU13" s="18">
        <v>0.061034000000000005</v>
      </c>
      <c r="AV13" s="37">
        <f t="shared" si="8"/>
        <v>0.06296600000000001</v>
      </c>
      <c r="AW13" s="18">
        <v>1.2089550000000002</v>
      </c>
      <c r="AX13" s="18">
        <v>6.402469</v>
      </c>
      <c r="AY13" s="18">
        <v>0.660792</v>
      </c>
      <c r="AZ13" s="18">
        <v>1.1178489999999999</v>
      </c>
      <c r="BA13" s="37">
        <f t="shared" si="9"/>
        <v>9.390065</v>
      </c>
      <c r="BB13" s="18">
        <v>1.25347</v>
      </c>
      <c r="BC13" s="18">
        <v>0.0978</v>
      </c>
      <c r="BD13" s="18">
        <v>0.011359999999999999</v>
      </c>
      <c r="BE13" s="18">
        <v>0.00535</v>
      </c>
      <c r="BF13" s="37">
        <v>1.3679799999999998</v>
      </c>
      <c r="BG13" s="18">
        <v>0.4099</v>
      </c>
      <c r="BH13" s="18">
        <v>0.03718</v>
      </c>
      <c r="BI13" s="18">
        <v>0.0209</v>
      </c>
      <c r="BJ13" s="18">
        <v>0.05034</v>
      </c>
      <c r="BK13" s="37">
        <v>0.5183199999999999</v>
      </c>
      <c r="BL13" s="18">
        <v>0</v>
      </c>
      <c r="BM13" s="18">
        <v>0.05043</v>
      </c>
      <c r="BN13" s="18">
        <v>0.05975</v>
      </c>
      <c r="BO13" s="18">
        <v>0.21266</v>
      </c>
      <c r="BP13" s="37">
        <v>0.32284</v>
      </c>
      <c r="BQ13" s="18">
        <v>1.22369</v>
      </c>
      <c r="BR13" s="18">
        <v>1.9785899999999998</v>
      </c>
      <c r="BS13" s="18">
        <v>1.6685699999999999</v>
      </c>
      <c r="BT13" s="18">
        <v>3.0267</v>
      </c>
      <c r="BU13" s="37">
        <v>7.897549999999999</v>
      </c>
      <c r="BV13" s="18">
        <v>1.9712100000000001</v>
      </c>
      <c r="BW13" s="18">
        <v>1.55781</v>
      </c>
      <c r="BX13" s="18">
        <v>0.05105</v>
      </c>
      <c r="BY13" s="18">
        <v>0.01357</v>
      </c>
      <c r="BZ13" s="37">
        <v>3.59364</v>
      </c>
      <c r="CA13" s="18"/>
      <c r="CB13" s="18">
        <v>0.74</v>
      </c>
      <c r="CC13" s="18">
        <v>0.25</v>
      </c>
      <c r="CD13" s="18"/>
      <c r="CE13" s="37">
        <v>0.99</v>
      </c>
      <c r="CF13" s="18">
        <v>0.07</v>
      </c>
      <c r="CG13" s="18">
        <v>0.23</v>
      </c>
      <c r="CH13" s="18">
        <v>0.19</v>
      </c>
      <c r="CI13" s="18"/>
      <c r="CJ13" s="37">
        <v>0.49000000000000005</v>
      </c>
      <c r="CK13" s="18">
        <v>0.05523599999999999</v>
      </c>
      <c r="CL13" s="18">
        <v>0.27596</v>
      </c>
      <c r="CM13" s="18">
        <v>0.046354</v>
      </c>
      <c r="CN13" s="18">
        <v>0.192486</v>
      </c>
      <c r="CO13" s="37">
        <v>0.570036</v>
      </c>
    </row>
    <row r="14" spans="1:93" s="9" customFormat="1" ht="12.75" customHeight="1">
      <c r="A14" s="5"/>
      <c r="B14" s="16"/>
      <c r="C14" s="17" t="s">
        <v>1</v>
      </c>
      <c r="D14" s="18">
        <v>36.697056509999996</v>
      </c>
      <c r="E14" s="18">
        <v>39.59099854</v>
      </c>
      <c r="F14" s="18">
        <v>52.797294369999996</v>
      </c>
      <c r="G14" s="18">
        <v>45.74228005</v>
      </c>
      <c r="H14" s="37">
        <f t="shared" si="0"/>
        <v>174.82762947</v>
      </c>
      <c r="I14" s="18">
        <v>40.611730720000004</v>
      </c>
      <c r="J14" s="18">
        <v>41.18023705</v>
      </c>
      <c r="K14" s="18">
        <v>45.84714382</v>
      </c>
      <c r="L14" s="18">
        <v>46.3669499</v>
      </c>
      <c r="M14" s="37">
        <f t="shared" si="1"/>
        <v>174.00606149</v>
      </c>
      <c r="N14" s="18">
        <v>42.92457966999999</v>
      </c>
      <c r="O14" s="18">
        <v>44.38557108</v>
      </c>
      <c r="P14" s="18">
        <v>56.74425619000001</v>
      </c>
      <c r="Q14" s="18">
        <v>46.46665339</v>
      </c>
      <c r="R14" s="37">
        <f t="shared" si="2"/>
        <v>190.52106033</v>
      </c>
      <c r="S14" s="18">
        <v>43.81097243</v>
      </c>
      <c r="T14" s="18">
        <v>51.62679941000001</v>
      </c>
      <c r="U14" s="18">
        <v>51.032890200000004</v>
      </c>
      <c r="V14" s="18">
        <v>49.98324541</v>
      </c>
      <c r="W14" s="37">
        <f t="shared" si="3"/>
        <v>196.45390745</v>
      </c>
      <c r="X14" s="18">
        <v>59.386344210000004</v>
      </c>
      <c r="Y14" s="18">
        <v>49.875664130000004</v>
      </c>
      <c r="Z14" s="18">
        <v>54.433320640000005</v>
      </c>
      <c r="AA14" s="18">
        <v>57.73781158</v>
      </c>
      <c r="AB14" s="37">
        <f t="shared" si="4"/>
        <v>221.43314056</v>
      </c>
      <c r="AC14" s="18">
        <v>56.500334949999996</v>
      </c>
      <c r="AD14" s="18">
        <v>59.77855098000001</v>
      </c>
      <c r="AE14" s="18">
        <v>62.20772673999999</v>
      </c>
      <c r="AF14" s="18">
        <v>58.872270439999994</v>
      </c>
      <c r="AG14" s="37">
        <f t="shared" si="5"/>
        <v>237.35888311</v>
      </c>
      <c r="AH14" s="18">
        <v>62.22639979999999</v>
      </c>
      <c r="AI14" s="18">
        <v>65.24019025999999</v>
      </c>
      <c r="AJ14" s="18">
        <v>61.29115628999999</v>
      </c>
      <c r="AK14" s="18">
        <v>53.39913422999999</v>
      </c>
      <c r="AL14" s="37">
        <f t="shared" si="6"/>
        <v>242.15688057999998</v>
      </c>
      <c r="AM14" s="18">
        <v>56.880424100000006</v>
      </c>
      <c r="AN14" s="18">
        <v>58.34268462</v>
      </c>
      <c r="AO14" s="18">
        <v>63.10123096000001</v>
      </c>
      <c r="AP14" s="18">
        <v>61.143283409999995</v>
      </c>
      <c r="AQ14" s="37">
        <f t="shared" si="7"/>
        <v>239.46762309000002</v>
      </c>
      <c r="AR14" s="18">
        <v>64.36356497</v>
      </c>
      <c r="AS14" s="18">
        <v>51.193256569999996</v>
      </c>
      <c r="AT14" s="18">
        <v>70.73080098000001</v>
      </c>
      <c r="AU14" s="18">
        <v>52.86346355</v>
      </c>
      <c r="AV14" s="37">
        <f t="shared" si="8"/>
        <v>239.15108607000002</v>
      </c>
      <c r="AW14" s="18">
        <v>47.99248899999999</v>
      </c>
      <c r="AX14" s="18">
        <v>56.69269499999999</v>
      </c>
      <c r="AY14" s="18">
        <v>156.340098</v>
      </c>
      <c r="AZ14" s="18">
        <v>55.711474</v>
      </c>
      <c r="BA14" s="37">
        <f t="shared" si="9"/>
        <v>316.736756</v>
      </c>
      <c r="BB14" s="18">
        <v>47.49639</v>
      </c>
      <c r="BC14" s="18">
        <v>51.172129999999996</v>
      </c>
      <c r="BD14" s="18">
        <v>58.68678</v>
      </c>
      <c r="BE14" s="18">
        <v>57.75506</v>
      </c>
      <c r="BF14" s="37">
        <v>215.11036</v>
      </c>
      <c r="BG14" s="18">
        <v>53.1325</v>
      </c>
      <c r="BH14" s="18">
        <v>58.49964</v>
      </c>
      <c r="BI14" s="18">
        <v>72.65586</v>
      </c>
      <c r="BJ14" s="18">
        <v>64.84907</v>
      </c>
      <c r="BK14" s="37">
        <v>249.13707</v>
      </c>
      <c r="BL14" s="18">
        <v>58.031400000000005</v>
      </c>
      <c r="BM14" s="18">
        <v>56.76557</v>
      </c>
      <c r="BN14" s="18">
        <v>71.20355</v>
      </c>
      <c r="BO14" s="18">
        <v>72.03161</v>
      </c>
      <c r="BP14" s="37">
        <v>258.03213</v>
      </c>
      <c r="BQ14" s="18">
        <v>60.332209999999996</v>
      </c>
      <c r="BR14" s="18">
        <v>63.008199999999995</v>
      </c>
      <c r="BS14" s="18">
        <v>65.18278</v>
      </c>
      <c r="BT14" s="18">
        <v>70.45866000000001</v>
      </c>
      <c r="BU14" s="37">
        <v>258.98185</v>
      </c>
      <c r="BV14" s="18">
        <v>59.615010000000005</v>
      </c>
      <c r="BW14" s="18">
        <v>61.33223</v>
      </c>
      <c r="BX14" s="18">
        <v>67.38280999999999</v>
      </c>
      <c r="BY14" s="18">
        <v>66.67025</v>
      </c>
      <c r="BZ14" s="37">
        <v>255.00029999999998</v>
      </c>
      <c r="CA14" s="18">
        <v>55.69</v>
      </c>
      <c r="CB14" s="18">
        <v>53.21</v>
      </c>
      <c r="CC14" s="18">
        <v>67.74</v>
      </c>
      <c r="CD14" s="18">
        <v>57.61</v>
      </c>
      <c r="CE14" s="37">
        <v>234.25</v>
      </c>
      <c r="CF14" s="18">
        <v>52.67</v>
      </c>
      <c r="CG14" s="18">
        <v>62.94</v>
      </c>
      <c r="CH14" s="18">
        <v>75.58</v>
      </c>
      <c r="CI14" s="18">
        <v>64.69</v>
      </c>
      <c r="CJ14" s="37">
        <v>255.88</v>
      </c>
      <c r="CK14" s="18">
        <v>58.52345799999994</v>
      </c>
      <c r="CL14" s="18">
        <v>63.76783300000002</v>
      </c>
      <c r="CM14" s="18">
        <v>68.44417800000001</v>
      </c>
      <c r="CN14" s="18">
        <v>86.66749600000004</v>
      </c>
      <c r="CO14" s="37">
        <v>277.40296500000005</v>
      </c>
    </row>
    <row r="15" spans="1:93" s="9" customFormat="1" ht="12.75" customHeight="1">
      <c r="A15" s="5"/>
      <c r="B15" s="19" t="s">
        <v>20</v>
      </c>
      <c r="C15" s="17" t="s">
        <v>4</v>
      </c>
      <c r="D15" s="18">
        <v>0</v>
      </c>
      <c r="E15" s="18">
        <v>0</v>
      </c>
      <c r="F15" s="18">
        <v>0</v>
      </c>
      <c r="G15" s="18">
        <v>0</v>
      </c>
      <c r="H15" s="37">
        <f t="shared" si="0"/>
        <v>0</v>
      </c>
      <c r="I15" s="18">
        <v>0</v>
      </c>
      <c r="J15" s="18">
        <v>0</v>
      </c>
      <c r="K15" s="18">
        <v>0</v>
      </c>
      <c r="L15" s="18">
        <v>0</v>
      </c>
      <c r="M15" s="37">
        <f t="shared" si="1"/>
        <v>0</v>
      </c>
      <c r="N15" s="18">
        <v>0</v>
      </c>
      <c r="O15" s="18">
        <v>0</v>
      </c>
      <c r="P15" s="18">
        <v>0</v>
      </c>
      <c r="Q15" s="18">
        <v>0</v>
      </c>
      <c r="R15" s="37">
        <f t="shared" si="2"/>
        <v>0</v>
      </c>
      <c r="S15" s="18">
        <v>0</v>
      </c>
      <c r="T15" s="18">
        <v>0</v>
      </c>
      <c r="U15" s="18">
        <v>0</v>
      </c>
      <c r="V15" s="18">
        <v>0</v>
      </c>
      <c r="W15" s="37">
        <f t="shared" si="3"/>
        <v>0</v>
      </c>
      <c r="X15" s="18">
        <v>0</v>
      </c>
      <c r="Y15" s="18">
        <v>0</v>
      </c>
      <c r="Z15" s="18">
        <v>0</v>
      </c>
      <c r="AA15" s="18">
        <v>0</v>
      </c>
      <c r="AB15" s="37">
        <f t="shared" si="4"/>
        <v>0</v>
      </c>
      <c r="AC15" s="18">
        <v>0</v>
      </c>
      <c r="AD15" s="18">
        <v>0</v>
      </c>
      <c r="AE15" s="18">
        <v>0</v>
      </c>
      <c r="AF15" s="18">
        <v>0</v>
      </c>
      <c r="AG15" s="37">
        <f t="shared" si="5"/>
        <v>0</v>
      </c>
      <c r="AH15" s="18">
        <v>0</v>
      </c>
      <c r="AI15" s="18">
        <v>0</v>
      </c>
      <c r="AJ15" s="18">
        <v>0</v>
      </c>
      <c r="AK15" s="18">
        <v>0</v>
      </c>
      <c r="AL15" s="37">
        <f t="shared" si="6"/>
        <v>0</v>
      </c>
      <c r="AM15" s="18">
        <v>0</v>
      </c>
      <c r="AN15" s="18">
        <v>0</v>
      </c>
      <c r="AO15" s="18">
        <v>0</v>
      </c>
      <c r="AP15" s="18">
        <v>0</v>
      </c>
      <c r="AQ15" s="37">
        <f t="shared" si="7"/>
        <v>0</v>
      </c>
      <c r="AR15" s="18">
        <v>0</v>
      </c>
      <c r="AS15" s="18">
        <v>0</v>
      </c>
      <c r="AT15" s="18">
        <v>0</v>
      </c>
      <c r="AU15" s="18">
        <v>0</v>
      </c>
      <c r="AV15" s="37">
        <f t="shared" si="8"/>
        <v>0</v>
      </c>
      <c r="AW15" s="18">
        <v>0</v>
      </c>
      <c r="AX15" s="18">
        <v>0</v>
      </c>
      <c r="AY15" s="18">
        <v>0</v>
      </c>
      <c r="AZ15" s="18">
        <v>0</v>
      </c>
      <c r="BA15" s="37">
        <f t="shared" si="9"/>
        <v>0</v>
      </c>
      <c r="BB15" s="18">
        <v>0</v>
      </c>
      <c r="BC15" s="18">
        <v>0</v>
      </c>
      <c r="BD15" s="18">
        <v>0</v>
      </c>
      <c r="BE15" s="18">
        <v>0</v>
      </c>
      <c r="BF15" s="37">
        <v>0</v>
      </c>
      <c r="BG15" s="18">
        <v>0</v>
      </c>
      <c r="BH15" s="18">
        <v>0</v>
      </c>
      <c r="BI15" s="18">
        <v>1.2790899999999998</v>
      </c>
      <c r="BJ15" s="18">
        <v>5.08192</v>
      </c>
      <c r="BK15" s="37">
        <v>6.36101</v>
      </c>
      <c r="BL15" s="18">
        <v>2.12184</v>
      </c>
      <c r="BM15" s="18">
        <v>2.7984299999999998</v>
      </c>
      <c r="BN15" s="18">
        <v>3.4079099999999998</v>
      </c>
      <c r="BO15" s="18">
        <v>4.07861</v>
      </c>
      <c r="BP15" s="37">
        <v>12.40679</v>
      </c>
      <c r="BQ15" s="18">
        <v>3.01538</v>
      </c>
      <c r="BR15" s="18">
        <v>3.23496</v>
      </c>
      <c r="BS15" s="18">
        <v>4.17028</v>
      </c>
      <c r="BT15" s="18">
        <v>3.16752</v>
      </c>
      <c r="BU15" s="37">
        <v>13.58814</v>
      </c>
      <c r="BV15" s="18">
        <v>4.45799</v>
      </c>
      <c r="BW15" s="18">
        <v>7.86691</v>
      </c>
      <c r="BX15" s="18">
        <v>7.32876</v>
      </c>
      <c r="BY15" s="18">
        <v>10.84886</v>
      </c>
      <c r="BZ15" s="37">
        <v>30.50252</v>
      </c>
      <c r="CA15" s="18">
        <v>7.65</v>
      </c>
      <c r="CB15" s="18">
        <v>7.35</v>
      </c>
      <c r="CC15" s="18">
        <v>7.83</v>
      </c>
      <c r="CD15" s="18">
        <v>8.96</v>
      </c>
      <c r="CE15" s="37">
        <v>31.79</v>
      </c>
      <c r="CF15" s="18">
        <v>5.65</v>
      </c>
      <c r="CG15" s="18">
        <v>6.64</v>
      </c>
      <c r="CH15" s="18">
        <v>6.86</v>
      </c>
      <c r="CI15" s="18">
        <v>7.52</v>
      </c>
      <c r="CJ15" s="37">
        <v>26.669999999999998</v>
      </c>
      <c r="CK15" s="18">
        <v>6.181413999999999</v>
      </c>
      <c r="CL15" s="18">
        <v>5.910402000000005</v>
      </c>
      <c r="CM15" s="18">
        <v>6.391453999999999</v>
      </c>
      <c r="CN15" s="18">
        <v>8.414984000000006</v>
      </c>
      <c r="CO15" s="37">
        <v>26.89825400000001</v>
      </c>
    </row>
    <row r="16" spans="1:93" s="9" customFormat="1" ht="12.75" customHeight="1">
      <c r="A16" s="5"/>
      <c r="B16" s="16"/>
      <c r="C16" s="17" t="s">
        <v>5</v>
      </c>
      <c r="D16" s="18">
        <v>0</v>
      </c>
      <c r="E16" s="18">
        <v>0</v>
      </c>
      <c r="F16" s="18">
        <v>0</v>
      </c>
      <c r="G16" s="18">
        <v>0</v>
      </c>
      <c r="H16" s="37">
        <f t="shared" si="0"/>
        <v>0</v>
      </c>
      <c r="I16" s="18">
        <v>0</v>
      </c>
      <c r="J16" s="18">
        <v>0</v>
      </c>
      <c r="K16" s="18">
        <v>0</v>
      </c>
      <c r="L16" s="18">
        <v>0</v>
      </c>
      <c r="M16" s="37">
        <f t="shared" si="1"/>
        <v>0</v>
      </c>
      <c r="N16" s="18">
        <v>0</v>
      </c>
      <c r="O16" s="18">
        <v>0</v>
      </c>
      <c r="P16" s="18">
        <v>0</v>
      </c>
      <c r="Q16" s="18">
        <v>0</v>
      </c>
      <c r="R16" s="37">
        <f t="shared" si="2"/>
        <v>0</v>
      </c>
      <c r="S16" s="18">
        <v>0</v>
      </c>
      <c r="T16" s="18">
        <v>0</v>
      </c>
      <c r="U16" s="18">
        <v>0</v>
      </c>
      <c r="V16" s="18">
        <v>0</v>
      </c>
      <c r="W16" s="37">
        <f t="shared" si="3"/>
        <v>0</v>
      </c>
      <c r="X16" s="18">
        <v>0</v>
      </c>
      <c r="Y16" s="18">
        <v>0</v>
      </c>
      <c r="Z16" s="18">
        <v>0</v>
      </c>
      <c r="AA16" s="18">
        <v>0</v>
      </c>
      <c r="AB16" s="37">
        <f t="shared" si="4"/>
        <v>0</v>
      </c>
      <c r="AC16" s="18">
        <v>0</v>
      </c>
      <c r="AD16" s="18">
        <v>0</v>
      </c>
      <c r="AE16" s="18">
        <v>0</v>
      </c>
      <c r="AF16" s="18">
        <v>0</v>
      </c>
      <c r="AG16" s="37">
        <f t="shared" si="5"/>
        <v>0</v>
      </c>
      <c r="AH16" s="18">
        <v>0</v>
      </c>
      <c r="AI16" s="18">
        <v>0</v>
      </c>
      <c r="AJ16" s="18">
        <v>0</v>
      </c>
      <c r="AK16" s="18">
        <v>0</v>
      </c>
      <c r="AL16" s="37">
        <f t="shared" si="6"/>
        <v>0</v>
      </c>
      <c r="AM16" s="18">
        <v>0</v>
      </c>
      <c r="AN16" s="18">
        <v>0</v>
      </c>
      <c r="AO16" s="18">
        <v>0</v>
      </c>
      <c r="AP16" s="18">
        <v>0</v>
      </c>
      <c r="AQ16" s="37">
        <f t="shared" si="7"/>
        <v>0</v>
      </c>
      <c r="AR16" s="18">
        <v>0</v>
      </c>
      <c r="AS16" s="18">
        <v>0</v>
      </c>
      <c r="AT16" s="18">
        <v>0</v>
      </c>
      <c r="AU16" s="18">
        <v>0</v>
      </c>
      <c r="AV16" s="37">
        <f t="shared" si="8"/>
        <v>0</v>
      </c>
      <c r="AW16" s="18">
        <v>0</v>
      </c>
      <c r="AX16" s="18">
        <v>0</v>
      </c>
      <c r="AY16" s="18">
        <v>0</v>
      </c>
      <c r="AZ16" s="18">
        <v>0</v>
      </c>
      <c r="BA16" s="37">
        <f t="shared" si="9"/>
        <v>0</v>
      </c>
      <c r="BB16" s="18">
        <v>0</v>
      </c>
      <c r="BC16" s="18">
        <v>0</v>
      </c>
      <c r="BD16" s="18">
        <v>0</v>
      </c>
      <c r="BE16" s="18">
        <v>0</v>
      </c>
      <c r="BF16" s="37">
        <v>0</v>
      </c>
      <c r="BG16" s="18">
        <v>0</v>
      </c>
      <c r="BH16" s="18">
        <v>0</v>
      </c>
      <c r="BI16" s="18">
        <v>0</v>
      </c>
      <c r="BJ16" s="18">
        <v>0</v>
      </c>
      <c r="BK16" s="37">
        <v>0</v>
      </c>
      <c r="BL16" s="18">
        <v>0</v>
      </c>
      <c r="BM16" s="18">
        <v>0</v>
      </c>
      <c r="BN16" s="18">
        <v>0</v>
      </c>
      <c r="BO16" s="18">
        <v>0</v>
      </c>
      <c r="BP16" s="37">
        <v>0</v>
      </c>
      <c r="BQ16" s="18">
        <v>0</v>
      </c>
      <c r="BR16" s="18">
        <v>0</v>
      </c>
      <c r="BS16" s="18">
        <v>0</v>
      </c>
      <c r="BT16" s="18">
        <v>0.5535599999999999</v>
      </c>
      <c r="BU16" s="37">
        <v>0.5535599999999999</v>
      </c>
      <c r="BV16" s="18">
        <v>0</v>
      </c>
      <c r="BW16" s="18">
        <v>0</v>
      </c>
      <c r="BX16" s="18">
        <v>0</v>
      </c>
      <c r="BY16" s="18">
        <v>5.70701</v>
      </c>
      <c r="BZ16" s="37">
        <v>5.70701</v>
      </c>
      <c r="CA16" s="18">
        <v>0.63</v>
      </c>
      <c r="CB16" s="18">
        <v>0</v>
      </c>
      <c r="CC16" s="18">
        <v>1.45</v>
      </c>
      <c r="CD16" s="18">
        <v>0.19</v>
      </c>
      <c r="CE16" s="37">
        <v>2.27</v>
      </c>
      <c r="CF16" s="18">
        <v>0.59</v>
      </c>
      <c r="CG16" s="18">
        <v>0.17</v>
      </c>
      <c r="CH16" s="18">
        <v>0.31</v>
      </c>
      <c r="CI16" s="18"/>
      <c r="CJ16" s="37">
        <v>1.07</v>
      </c>
      <c r="CK16" s="18">
        <v>0.326871</v>
      </c>
      <c r="CL16" s="18"/>
      <c r="CM16" s="18"/>
      <c r="CN16" s="18"/>
      <c r="CO16" s="37">
        <v>0.326871</v>
      </c>
    </row>
    <row r="17" spans="1:93" s="9" customFormat="1" ht="12.75" customHeight="1">
      <c r="A17" s="5"/>
      <c r="B17" s="16"/>
      <c r="C17" s="17" t="s">
        <v>1</v>
      </c>
      <c r="D17" s="18">
        <v>0</v>
      </c>
      <c r="E17" s="18">
        <v>0</v>
      </c>
      <c r="F17" s="18">
        <v>0</v>
      </c>
      <c r="G17" s="18">
        <v>0</v>
      </c>
      <c r="H17" s="37">
        <f t="shared" si="0"/>
        <v>0</v>
      </c>
      <c r="I17" s="18">
        <v>0</v>
      </c>
      <c r="J17" s="18">
        <v>0</v>
      </c>
      <c r="K17" s="18">
        <v>0</v>
      </c>
      <c r="L17" s="18">
        <v>0</v>
      </c>
      <c r="M17" s="37">
        <f t="shared" si="1"/>
        <v>0</v>
      </c>
      <c r="N17" s="18">
        <v>0</v>
      </c>
      <c r="O17" s="18">
        <v>0</v>
      </c>
      <c r="P17" s="18">
        <v>0</v>
      </c>
      <c r="Q17" s="18">
        <v>0</v>
      </c>
      <c r="R17" s="37">
        <f t="shared" si="2"/>
        <v>0</v>
      </c>
      <c r="S17" s="18">
        <v>0</v>
      </c>
      <c r="T17" s="18">
        <v>0</v>
      </c>
      <c r="U17" s="18">
        <v>0</v>
      </c>
      <c r="V17" s="18">
        <v>0</v>
      </c>
      <c r="W17" s="37">
        <f t="shared" si="3"/>
        <v>0</v>
      </c>
      <c r="X17" s="18">
        <v>0</v>
      </c>
      <c r="Y17" s="18">
        <v>0</v>
      </c>
      <c r="Z17" s="18">
        <v>0</v>
      </c>
      <c r="AA17" s="18">
        <v>0</v>
      </c>
      <c r="AB17" s="37">
        <f t="shared" si="4"/>
        <v>0</v>
      </c>
      <c r="AC17" s="18">
        <v>0</v>
      </c>
      <c r="AD17" s="18">
        <v>0</v>
      </c>
      <c r="AE17" s="18">
        <v>0</v>
      </c>
      <c r="AF17" s="18">
        <v>0</v>
      </c>
      <c r="AG17" s="37">
        <f t="shared" si="5"/>
        <v>0</v>
      </c>
      <c r="AH17" s="18">
        <v>0</v>
      </c>
      <c r="AI17" s="18">
        <v>0</v>
      </c>
      <c r="AJ17" s="18">
        <v>0</v>
      </c>
      <c r="AK17" s="18">
        <v>0</v>
      </c>
      <c r="AL17" s="37">
        <f t="shared" si="6"/>
        <v>0</v>
      </c>
      <c r="AM17" s="18">
        <v>0</v>
      </c>
      <c r="AN17" s="18">
        <v>0</v>
      </c>
      <c r="AO17" s="18">
        <v>0</v>
      </c>
      <c r="AP17" s="18">
        <v>0</v>
      </c>
      <c r="AQ17" s="37">
        <f t="shared" si="7"/>
        <v>0</v>
      </c>
      <c r="AR17" s="18">
        <v>0</v>
      </c>
      <c r="AS17" s="18">
        <v>0</v>
      </c>
      <c r="AT17" s="18">
        <v>0</v>
      </c>
      <c r="AU17" s="18">
        <v>0</v>
      </c>
      <c r="AV17" s="37">
        <f t="shared" si="8"/>
        <v>0</v>
      </c>
      <c r="AW17" s="18">
        <v>0</v>
      </c>
      <c r="AX17" s="18">
        <v>0</v>
      </c>
      <c r="AY17" s="18">
        <v>0</v>
      </c>
      <c r="AZ17" s="18">
        <v>0</v>
      </c>
      <c r="BA17" s="37">
        <f t="shared" si="9"/>
        <v>0</v>
      </c>
      <c r="BB17" s="18">
        <v>0</v>
      </c>
      <c r="BC17" s="18">
        <v>0</v>
      </c>
      <c r="BD17" s="18">
        <v>0</v>
      </c>
      <c r="BE17" s="18">
        <v>0</v>
      </c>
      <c r="BF17" s="37">
        <v>0</v>
      </c>
      <c r="BG17" s="18">
        <v>0</v>
      </c>
      <c r="BH17" s="18">
        <v>0</v>
      </c>
      <c r="BI17" s="18">
        <v>1.2790899999999998</v>
      </c>
      <c r="BJ17" s="18">
        <v>5.08192</v>
      </c>
      <c r="BK17" s="37">
        <v>6.36101</v>
      </c>
      <c r="BL17" s="18">
        <v>2.12184</v>
      </c>
      <c r="BM17" s="18">
        <v>2.7984299999999998</v>
      </c>
      <c r="BN17" s="18">
        <v>3.4079099999999998</v>
      </c>
      <c r="BO17" s="18">
        <v>4.07861</v>
      </c>
      <c r="BP17" s="37">
        <v>12.40679</v>
      </c>
      <c r="BQ17" s="18">
        <v>3.01538</v>
      </c>
      <c r="BR17" s="18">
        <v>3.23496</v>
      </c>
      <c r="BS17" s="18">
        <v>4.17028</v>
      </c>
      <c r="BT17" s="18">
        <v>3.7210799999999997</v>
      </c>
      <c r="BU17" s="37">
        <v>14.141699999999998</v>
      </c>
      <c r="BV17" s="18">
        <v>4.45799</v>
      </c>
      <c r="BW17" s="18">
        <v>7.86691</v>
      </c>
      <c r="BX17" s="18">
        <v>7.32876</v>
      </c>
      <c r="BY17" s="18">
        <v>16.55587</v>
      </c>
      <c r="BZ17" s="37">
        <v>36.20953</v>
      </c>
      <c r="CA17" s="18">
        <v>8.28</v>
      </c>
      <c r="CB17" s="18">
        <v>7.36</v>
      </c>
      <c r="CC17" s="18">
        <v>9.28</v>
      </c>
      <c r="CD17" s="18">
        <v>9.16</v>
      </c>
      <c r="CE17" s="37">
        <v>34.08</v>
      </c>
      <c r="CF17" s="18">
        <v>6.24</v>
      </c>
      <c r="CG17" s="18">
        <v>6.81</v>
      </c>
      <c r="CH17" s="18">
        <v>7.17</v>
      </c>
      <c r="CI17" s="18">
        <v>7.52</v>
      </c>
      <c r="CJ17" s="37">
        <v>27.74</v>
      </c>
      <c r="CK17" s="18">
        <v>6.508284999999999</v>
      </c>
      <c r="CL17" s="18">
        <v>5.910402000000005</v>
      </c>
      <c r="CM17" s="18">
        <v>6.391453999999999</v>
      </c>
      <c r="CN17" s="18">
        <v>8.414984000000006</v>
      </c>
      <c r="CO17" s="37">
        <v>27.22512500000001</v>
      </c>
    </row>
    <row r="18" spans="1:93" s="9" customFormat="1" ht="12.75" customHeight="1">
      <c r="A18" s="5"/>
      <c r="B18" s="16" t="s">
        <v>7</v>
      </c>
      <c r="C18" s="17" t="s">
        <v>4</v>
      </c>
      <c r="D18" s="18">
        <v>5.2118588599999995</v>
      </c>
      <c r="E18" s="18">
        <v>6.145563400000001</v>
      </c>
      <c r="F18" s="18">
        <v>5.5579377999999995</v>
      </c>
      <c r="G18" s="18">
        <v>9.762185399999998</v>
      </c>
      <c r="H18" s="37">
        <f t="shared" si="0"/>
        <v>26.677545459999997</v>
      </c>
      <c r="I18" s="18">
        <v>5.01455955</v>
      </c>
      <c r="J18" s="18">
        <v>5.5474782199999995</v>
      </c>
      <c r="K18" s="18">
        <v>6.5094828300000005</v>
      </c>
      <c r="L18" s="18">
        <v>9.532270059999998</v>
      </c>
      <c r="M18" s="37">
        <f t="shared" si="1"/>
        <v>26.603790659999998</v>
      </c>
      <c r="N18" s="18">
        <v>5.6249039000000005</v>
      </c>
      <c r="O18" s="18">
        <v>6.406334299999999</v>
      </c>
      <c r="P18" s="18">
        <v>5.2753618399999995</v>
      </c>
      <c r="Q18" s="18">
        <v>8.71969133</v>
      </c>
      <c r="R18" s="37">
        <f t="shared" si="2"/>
        <v>26.02629137</v>
      </c>
      <c r="S18" s="18">
        <v>5.6028009999999995</v>
      </c>
      <c r="T18" s="18">
        <v>6.533636179999999</v>
      </c>
      <c r="U18" s="18">
        <v>8.857970940000001</v>
      </c>
      <c r="V18" s="18">
        <v>10.45729732</v>
      </c>
      <c r="W18" s="37">
        <f t="shared" si="3"/>
        <v>31.451705439999998</v>
      </c>
      <c r="X18" s="18">
        <v>8.03366995</v>
      </c>
      <c r="Y18" s="18">
        <v>9.91186561</v>
      </c>
      <c r="Z18" s="18">
        <v>8.220393260000002</v>
      </c>
      <c r="AA18" s="18">
        <v>14.61856151</v>
      </c>
      <c r="AB18" s="37">
        <f t="shared" si="4"/>
        <v>40.78449033</v>
      </c>
      <c r="AC18" s="18">
        <v>9.6291389</v>
      </c>
      <c r="AD18" s="18">
        <v>9.304773489999999</v>
      </c>
      <c r="AE18" s="18">
        <v>9.1626402</v>
      </c>
      <c r="AF18" s="18">
        <v>13.839710680000001</v>
      </c>
      <c r="AG18" s="37">
        <f t="shared" si="5"/>
        <v>41.93626327</v>
      </c>
      <c r="AH18" s="18">
        <v>11.85201099</v>
      </c>
      <c r="AI18" s="18">
        <v>10.952057790000001</v>
      </c>
      <c r="AJ18" s="18">
        <v>9.739383360000003</v>
      </c>
      <c r="AK18" s="18">
        <v>12.61957625</v>
      </c>
      <c r="AL18" s="37">
        <f t="shared" si="6"/>
        <v>45.16302839000001</v>
      </c>
      <c r="AM18" s="18">
        <v>10.969592050000001</v>
      </c>
      <c r="AN18" s="18">
        <v>12.052443400000001</v>
      </c>
      <c r="AO18" s="18">
        <v>13.26511502</v>
      </c>
      <c r="AP18" s="18">
        <v>17.87003652</v>
      </c>
      <c r="AQ18" s="37">
        <f t="shared" si="7"/>
        <v>54.15718699</v>
      </c>
      <c r="AR18" s="18">
        <v>11.003052169999998</v>
      </c>
      <c r="AS18" s="18">
        <v>12.792223719999997</v>
      </c>
      <c r="AT18" s="18">
        <v>13.72431958</v>
      </c>
      <c r="AU18" s="18">
        <v>17.21069027</v>
      </c>
      <c r="AV18" s="37">
        <f t="shared" si="8"/>
        <v>54.73028574</v>
      </c>
      <c r="AW18" s="18">
        <v>13.661889000000002</v>
      </c>
      <c r="AX18" s="18">
        <v>13.704049000000001</v>
      </c>
      <c r="AY18" s="18">
        <v>12.461641000000004</v>
      </c>
      <c r="AZ18" s="18">
        <v>18.865595</v>
      </c>
      <c r="BA18" s="37">
        <f t="shared" si="9"/>
        <v>58.693174000000006</v>
      </c>
      <c r="BB18" s="18">
        <v>11.98525</v>
      </c>
      <c r="BC18" s="18">
        <v>13.58403</v>
      </c>
      <c r="BD18" s="18">
        <v>13.22185</v>
      </c>
      <c r="BE18" s="18">
        <v>19.41411</v>
      </c>
      <c r="BF18" s="37">
        <v>58.205239999999996</v>
      </c>
      <c r="BG18" s="18">
        <v>12.16766</v>
      </c>
      <c r="BH18" s="18">
        <v>25.72434</v>
      </c>
      <c r="BI18" s="18">
        <v>16.01032</v>
      </c>
      <c r="BJ18" s="18">
        <v>18.63032</v>
      </c>
      <c r="BK18" s="37">
        <v>72.53264</v>
      </c>
      <c r="BL18" s="18">
        <v>13.28293</v>
      </c>
      <c r="BM18" s="18">
        <v>15.15185</v>
      </c>
      <c r="BN18" s="18">
        <v>14.995700000000001</v>
      </c>
      <c r="BO18" s="18">
        <v>20.63795</v>
      </c>
      <c r="BP18" s="37">
        <v>64.06842999999999</v>
      </c>
      <c r="BQ18" s="18">
        <v>13.31117</v>
      </c>
      <c r="BR18" s="18">
        <v>17.802220000000002</v>
      </c>
      <c r="BS18" s="18">
        <v>12.11364</v>
      </c>
      <c r="BT18" s="18">
        <v>21.998810000000002</v>
      </c>
      <c r="BU18" s="37">
        <v>65.22583999999999</v>
      </c>
      <c r="BV18" s="18">
        <v>11.95083</v>
      </c>
      <c r="BW18" s="18">
        <v>16.718310000000002</v>
      </c>
      <c r="BX18" s="18">
        <v>17.22212</v>
      </c>
      <c r="BY18" s="18">
        <v>23.171650000000003</v>
      </c>
      <c r="BZ18" s="37">
        <v>69.06291</v>
      </c>
      <c r="CA18" s="18">
        <v>13.79</v>
      </c>
      <c r="CB18" s="18">
        <v>16.89</v>
      </c>
      <c r="CC18" s="18">
        <v>15.57</v>
      </c>
      <c r="CD18" s="18">
        <v>20.42</v>
      </c>
      <c r="CE18" s="37">
        <v>66.67</v>
      </c>
      <c r="CF18" s="18">
        <v>14.59</v>
      </c>
      <c r="CG18" s="18">
        <v>15.39</v>
      </c>
      <c r="CH18" s="18">
        <v>14.61</v>
      </c>
      <c r="CI18" s="18">
        <v>18.33</v>
      </c>
      <c r="CJ18" s="37">
        <v>62.92</v>
      </c>
      <c r="CK18" s="18">
        <v>13.377097999999995</v>
      </c>
      <c r="CL18" s="18">
        <v>12.218959999999988</v>
      </c>
      <c r="CM18" s="18">
        <v>13.285137000000002</v>
      </c>
      <c r="CN18" s="18">
        <v>17.471531999999993</v>
      </c>
      <c r="CO18" s="37">
        <v>56.35272699999999</v>
      </c>
    </row>
    <row r="19" spans="1:93" s="9" customFormat="1" ht="12.75" customHeight="1">
      <c r="A19" s="5"/>
      <c r="B19" s="16"/>
      <c r="C19" s="17" t="s">
        <v>5</v>
      </c>
      <c r="D19" s="18">
        <v>2.146448</v>
      </c>
      <c r="E19" s="18">
        <v>1.2165639999999998</v>
      </c>
      <c r="F19" s="18">
        <v>1.3763919999999998</v>
      </c>
      <c r="G19" s="18">
        <v>0.42471</v>
      </c>
      <c r="H19" s="37">
        <f t="shared" si="0"/>
        <v>5.164114</v>
      </c>
      <c r="I19" s="18">
        <v>0.50182038</v>
      </c>
      <c r="J19" s="18">
        <v>0.638793</v>
      </c>
      <c r="K19" s="18">
        <v>0.900598</v>
      </c>
      <c r="L19" s="18">
        <v>0.703059</v>
      </c>
      <c r="M19" s="37">
        <f t="shared" si="1"/>
        <v>2.74427038</v>
      </c>
      <c r="N19" s="18">
        <v>0.6115649999999999</v>
      </c>
      <c r="O19" s="18">
        <v>1.105335</v>
      </c>
      <c r="P19" s="18">
        <v>0.22393100000000002</v>
      </c>
      <c r="Q19" s="18">
        <v>0.9509849999999999</v>
      </c>
      <c r="R19" s="37">
        <f t="shared" si="2"/>
        <v>2.891816</v>
      </c>
      <c r="S19" s="18">
        <v>1.2067620000000001</v>
      </c>
      <c r="T19" s="18">
        <v>0.606248</v>
      </c>
      <c r="U19" s="18">
        <v>0.2862</v>
      </c>
      <c r="V19" s="18">
        <v>0</v>
      </c>
      <c r="W19" s="37">
        <f t="shared" si="3"/>
        <v>2.0992100000000002</v>
      </c>
      <c r="X19" s="18">
        <v>0.08949499999999999</v>
      </c>
      <c r="Y19" s="18">
        <v>0.446561</v>
      </c>
      <c r="Z19" s="18">
        <v>0.339041</v>
      </c>
      <c r="AA19" s="18">
        <v>0</v>
      </c>
      <c r="AB19" s="37">
        <f t="shared" si="4"/>
        <v>0.875097</v>
      </c>
      <c r="AC19" s="18">
        <v>0.24841999999999997</v>
      </c>
      <c r="AD19" s="18">
        <v>0.14544300000000002</v>
      </c>
      <c r="AE19" s="18">
        <v>0.189533</v>
      </c>
      <c r="AF19" s="18">
        <v>0.103165</v>
      </c>
      <c r="AG19" s="37">
        <f t="shared" si="5"/>
        <v>0.686561</v>
      </c>
      <c r="AH19" s="18">
        <v>0.511895</v>
      </c>
      <c r="AI19" s="18">
        <v>0.109768</v>
      </c>
      <c r="AJ19" s="18">
        <v>0.20781099999999997</v>
      </c>
      <c r="AK19" s="18">
        <v>0.24404900000000002</v>
      </c>
      <c r="AL19" s="37">
        <f t="shared" si="6"/>
        <v>1.073523</v>
      </c>
      <c r="AM19" s="18">
        <v>0.114582</v>
      </c>
      <c r="AN19" s="18">
        <v>0.177447</v>
      </c>
      <c r="AO19" s="18">
        <v>0.11624599999999999</v>
      </c>
      <c r="AP19" s="18">
        <v>0.16101700000000002</v>
      </c>
      <c r="AQ19" s="37">
        <f t="shared" si="7"/>
        <v>0.5692919999999999</v>
      </c>
      <c r="AR19" s="18">
        <v>0.25647099999999995</v>
      </c>
      <c r="AS19" s="18">
        <v>0.149515</v>
      </c>
      <c r="AT19" s="18">
        <v>0.22486099999999995</v>
      </c>
      <c r="AU19" s="18">
        <v>0.48583699999999996</v>
      </c>
      <c r="AV19" s="37">
        <f t="shared" si="8"/>
        <v>1.1166839999999998</v>
      </c>
      <c r="AW19" s="18">
        <v>0.465622</v>
      </c>
      <c r="AX19" s="18">
        <v>1.841359</v>
      </c>
      <c r="AY19" s="18">
        <v>0.381581</v>
      </c>
      <c r="AZ19" s="18">
        <v>1.049738</v>
      </c>
      <c r="BA19" s="37">
        <f t="shared" si="9"/>
        <v>3.7383</v>
      </c>
      <c r="BB19" s="18">
        <v>0.09319</v>
      </c>
      <c r="BC19" s="18">
        <v>0.6215499999999999</v>
      </c>
      <c r="BD19" s="18">
        <v>0.39968</v>
      </c>
      <c r="BE19" s="18">
        <v>0.6244299999999999</v>
      </c>
      <c r="BF19" s="37">
        <v>1.73885</v>
      </c>
      <c r="BG19" s="18">
        <v>0.2367</v>
      </c>
      <c r="BH19" s="18">
        <v>0.43404000000000004</v>
      </c>
      <c r="BI19" s="18">
        <v>0.22224000000000002</v>
      </c>
      <c r="BJ19" s="18">
        <v>0.31693</v>
      </c>
      <c r="BK19" s="37">
        <v>1.20991</v>
      </c>
      <c r="BL19" s="18">
        <v>0.30557</v>
      </c>
      <c r="BM19" s="18">
        <v>0.13782</v>
      </c>
      <c r="BN19" s="18">
        <v>0.30358999999999997</v>
      </c>
      <c r="BO19" s="18">
        <v>0.21553</v>
      </c>
      <c r="BP19" s="37">
        <v>0.96251</v>
      </c>
      <c r="BQ19" s="18">
        <v>0.99763</v>
      </c>
      <c r="BR19" s="18">
        <v>1.29776</v>
      </c>
      <c r="BS19" s="18">
        <v>0.37163</v>
      </c>
      <c r="BT19" s="18">
        <v>1.15901</v>
      </c>
      <c r="BU19" s="37">
        <v>3.82603</v>
      </c>
      <c r="BV19" s="18">
        <v>1.2961500000000001</v>
      </c>
      <c r="BW19" s="18">
        <v>1.80625</v>
      </c>
      <c r="BX19" s="18">
        <v>0.24464</v>
      </c>
      <c r="BY19" s="18">
        <v>3.9606</v>
      </c>
      <c r="BZ19" s="37">
        <v>7.307639999999999</v>
      </c>
      <c r="CA19" s="18">
        <v>10.17</v>
      </c>
      <c r="CB19" s="18">
        <v>1.27</v>
      </c>
      <c r="CC19" s="18">
        <v>3.46</v>
      </c>
      <c r="CD19" s="18">
        <v>0.46</v>
      </c>
      <c r="CE19" s="37">
        <v>15.36</v>
      </c>
      <c r="CF19" s="18">
        <v>0.15</v>
      </c>
      <c r="CG19" s="18">
        <v>0.18</v>
      </c>
      <c r="CH19" s="18">
        <v>0.33</v>
      </c>
      <c r="CI19" s="18">
        <v>0.31</v>
      </c>
      <c r="CJ19" s="37">
        <v>0.97</v>
      </c>
      <c r="CK19" s="18">
        <v>0.403983</v>
      </c>
      <c r="CL19" s="18">
        <v>0.291425</v>
      </c>
      <c r="CM19" s="18">
        <v>0.543837</v>
      </c>
      <c r="CN19" s="18">
        <v>1.5570849999999998</v>
      </c>
      <c r="CO19" s="37">
        <v>2.7963299999999998</v>
      </c>
    </row>
    <row r="20" spans="1:93" s="9" customFormat="1" ht="12.75" customHeight="1">
      <c r="A20" s="5"/>
      <c r="B20" s="16"/>
      <c r="C20" s="17" t="s">
        <v>1</v>
      </c>
      <c r="D20" s="18">
        <v>7.358306859999999</v>
      </c>
      <c r="E20" s="18">
        <v>7.362127400000001</v>
      </c>
      <c r="F20" s="18">
        <v>6.9343297999999995</v>
      </c>
      <c r="G20" s="18">
        <v>10.186895399999997</v>
      </c>
      <c r="H20" s="37">
        <f t="shared" si="0"/>
        <v>31.84165946</v>
      </c>
      <c r="I20" s="18">
        <v>5.516379930000001</v>
      </c>
      <c r="J20" s="18">
        <v>6.186271219999998</v>
      </c>
      <c r="K20" s="18">
        <v>7.410080830000001</v>
      </c>
      <c r="L20" s="18">
        <v>10.235329059999998</v>
      </c>
      <c r="M20" s="37">
        <f t="shared" si="1"/>
        <v>29.348061039999997</v>
      </c>
      <c r="N20" s="18">
        <v>6.2364689</v>
      </c>
      <c r="O20" s="18">
        <v>7.511669299999999</v>
      </c>
      <c r="P20" s="18">
        <v>5.499292839999999</v>
      </c>
      <c r="Q20" s="18">
        <v>9.670676330000001</v>
      </c>
      <c r="R20" s="37">
        <f t="shared" si="2"/>
        <v>28.91810737</v>
      </c>
      <c r="S20" s="18">
        <v>6.809563</v>
      </c>
      <c r="T20" s="18">
        <v>7.139884179999999</v>
      </c>
      <c r="U20" s="18">
        <v>9.144170940000002</v>
      </c>
      <c r="V20" s="18">
        <v>10.45729732</v>
      </c>
      <c r="W20" s="37">
        <f t="shared" si="3"/>
        <v>33.550915440000004</v>
      </c>
      <c r="X20" s="18">
        <v>8.12316495</v>
      </c>
      <c r="Y20" s="18">
        <v>10.358426609999999</v>
      </c>
      <c r="Z20" s="18">
        <v>8.55943426</v>
      </c>
      <c r="AA20" s="18">
        <v>14.61856151</v>
      </c>
      <c r="AB20" s="37">
        <f t="shared" si="4"/>
        <v>41.659587329999994</v>
      </c>
      <c r="AC20" s="18">
        <v>9.8775589</v>
      </c>
      <c r="AD20" s="18">
        <v>9.450216489999999</v>
      </c>
      <c r="AE20" s="18">
        <v>9.3521732</v>
      </c>
      <c r="AF20" s="18">
        <v>13.942875680000002</v>
      </c>
      <c r="AG20" s="37">
        <f t="shared" si="5"/>
        <v>42.62282427</v>
      </c>
      <c r="AH20" s="18">
        <v>12.363905990000001</v>
      </c>
      <c r="AI20" s="18">
        <v>11.06182579</v>
      </c>
      <c r="AJ20" s="18">
        <v>9.947194360000003</v>
      </c>
      <c r="AK20" s="18">
        <v>12.86362525</v>
      </c>
      <c r="AL20" s="37">
        <f t="shared" si="6"/>
        <v>46.23655139</v>
      </c>
      <c r="AM20" s="18">
        <v>11.084174050000001</v>
      </c>
      <c r="AN20" s="18">
        <v>12.229890400000002</v>
      </c>
      <c r="AO20" s="18">
        <v>13.381361019999998</v>
      </c>
      <c r="AP20" s="18">
        <v>18.031053519999997</v>
      </c>
      <c r="AQ20" s="37">
        <f t="shared" si="7"/>
        <v>54.726478990000004</v>
      </c>
      <c r="AR20" s="18">
        <v>11.259523169999998</v>
      </c>
      <c r="AS20" s="18">
        <v>12.941738719999998</v>
      </c>
      <c r="AT20" s="18">
        <v>13.94918058</v>
      </c>
      <c r="AU20" s="18">
        <v>17.696527269999997</v>
      </c>
      <c r="AV20" s="37">
        <f t="shared" si="8"/>
        <v>55.84696974</v>
      </c>
      <c r="AW20" s="18">
        <v>14.127511000000002</v>
      </c>
      <c r="AX20" s="18">
        <v>15.545408000000002</v>
      </c>
      <c r="AY20" s="18">
        <v>12.843222000000003</v>
      </c>
      <c r="AZ20" s="18">
        <v>19.915333</v>
      </c>
      <c r="BA20" s="37">
        <f t="shared" si="9"/>
        <v>62.43147400000001</v>
      </c>
      <c r="BB20" s="18">
        <v>12.07843</v>
      </c>
      <c r="BC20" s="18">
        <v>14.20558</v>
      </c>
      <c r="BD20" s="18">
        <v>13.62153</v>
      </c>
      <c r="BE20" s="18">
        <v>20.03854</v>
      </c>
      <c r="BF20" s="37">
        <v>59.94408</v>
      </c>
      <c r="BG20" s="18">
        <v>12.40436</v>
      </c>
      <c r="BH20" s="18">
        <v>26.15838</v>
      </c>
      <c r="BI20" s="18">
        <v>16.23256</v>
      </c>
      <c r="BJ20" s="18">
        <v>18.94725</v>
      </c>
      <c r="BK20" s="37">
        <v>73.74255000000001</v>
      </c>
      <c r="BL20" s="18">
        <v>13.5885</v>
      </c>
      <c r="BM20" s="18">
        <v>15.28967</v>
      </c>
      <c r="BN20" s="18">
        <v>15.299290000000001</v>
      </c>
      <c r="BO20" s="18">
        <v>20.85348</v>
      </c>
      <c r="BP20" s="37">
        <v>65.03094</v>
      </c>
      <c r="BQ20" s="18">
        <v>14.3088</v>
      </c>
      <c r="BR20" s="18">
        <v>19.09998</v>
      </c>
      <c r="BS20" s="18">
        <v>12.48527</v>
      </c>
      <c r="BT20" s="18">
        <v>23.15783</v>
      </c>
      <c r="BU20" s="37">
        <v>69.05188000000001</v>
      </c>
      <c r="BV20" s="18">
        <v>13.246979999999999</v>
      </c>
      <c r="BW20" s="18">
        <v>18.52456</v>
      </c>
      <c r="BX20" s="18">
        <v>17.466759999999997</v>
      </c>
      <c r="BY20" s="18">
        <v>27.13225</v>
      </c>
      <c r="BZ20" s="37">
        <v>76.37055000000001</v>
      </c>
      <c r="CA20" s="18">
        <v>23.96</v>
      </c>
      <c r="CB20" s="18">
        <v>18.16</v>
      </c>
      <c r="CC20" s="18">
        <v>19.04</v>
      </c>
      <c r="CD20" s="18">
        <v>20.88</v>
      </c>
      <c r="CE20" s="37">
        <v>82.04</v>
      </c>
      <c r="CF20" s="18">
        <v>14.73</v>
      </c>
      <c r="CG20" s="18">
        <v>15.58</v>
      </c>
      <c r="CH20" s="18">
        <v>14.94</v>
      </c>
      <c r="CI20" s="18">
        <v>18.63</v>
      </c>
      <c r="CJ20" s="37">
        <v>63.879999999999995</v>
      </c>
      <c r="CK20" s="18">
        <v>13.781080999999995</v>
      </c>
      <c r="CL20" s="18">
        <v>12.510384999999989</v>
      </c>
      <c r="CM20" s="18">
        <v>13.828974000000002</v>
      </c>
      <c r="CN20" s="18">
        <v>19.028616999999993</v>
      </c>
      <c r="CO20" s="37">
        <v>59.149056999999985</v>
      </c>
    </row>
    <row r="21" spans="1:93" s="9" customFormat="1" ht="12.75" customHeight="1">
      <c r="A21" s="5"/>
      <c r="B21" s="16" t="s">
        <v>8</v>
      </c>
      <c r="C21" s="17" t="s">
        <v>4</v>
      </c>
      <c r="D21" s="18">
        <v>10.17785648</v>
      </c>
      <c r="E21" s="18">
        <v>11.720597190000001</v>
      </c>
      <c r="F21" s="18">
        <v>12.99701116</v>
      </c>
      <c r="G21" s="18">
        <v>12.33718123</v>
      </c>
      <c r="H21" s="37">
        <f t="shared" si="0"/>
        <v>47.23264606</v>
      </c>
      <c r="I21" s="18">
        <v>9.18748738</v>
      </c>
      <c r="J21" s="18">
        <v>9.978428210000002</v>
      </c>
      <c r="K21" s="18">
        <v>10.76833628</v>
      </c>
      <c r="L21" s="18">
        <v>10.87124339</v>
      </c>
      <c r="M21" s="37">
        <f t="shared" si="1"/>
        <v>40.80549526</v>
      </c>
      <c r="N21" s="18">
        <v>8.496217790000001</v>
      </c>
      <c r="O21" s="18">
        <v>10.23644453</v>
      </c>
      <c r="P21" s="18">
        <v>12.42511615</v>
      </c>
      <c r="Q21" s="18">
        <v>9.69038471</v>
      </c>
      <c r="R21" s="37">
        <f t="shared" si="2"/>
        <v>40.84816318</v>
      </c>
      <c r="S21" s="18">
        <v>8.6715708</v>
      </c>
      <c r="T21" s="18">
        <v>10.84349246</v>
      </c>
      <c r="U21" s="18">
        <v>13.556163519999998</v>
      </c>
      <c r="V21" s="18">
        <v>12.395989420000001</v>
      </c>
      <c r="W21" s="37">
        <f t="shared" si="3"/>
        <v>45.467216199999996</v>
      </c>
      <c r="X21" s="18">
        <v>11.57924414</v>
      </c>
      <c r="Y21" s="18">
        <v>11.387401129999999</v>
      </c>
      <c r="Z21" s="18">
        <v>13.85342365</v>
      </c>
      <c r="AA21" s="18">
        <v>13.40225024</v>
      </c>
      <c r="AB21" s="37">
        <f t="shared" si="4"/>
        <v>50.22231916</v>
      </c>
      <c r="AC21" s="18">
        <v>10.700123620000001</v>
      </c>
      <c r="AD21" s="18">
        <v>10.889444390000001</v>
      </c>
      <c r="AE21" s="18">
        <v>12.941669940000002</v>
      </c>
      <c r="AF21" s="18">
        <v>12.944209489999999</v>
      </c>
      <c r="AG21" s="37">
        <f t="shared" si="5"/>
        <v>47.47544744</v>
      </c>
      <c r="AH21" s="18">
        <v>9.98957078</v>
      </c>
      <c r="AI21" s="18">
        <v>11.283997179999998</v>
      </c>
      <c r="AJ21" s="18">
        <v>12.21316238</v>
      </c>
      <c r="AK21" s="18">
        <v>12.186356380000001</v>
      </c>
      <c r="AL21" s="37">
        <f t="shared" si="6"/>
        <v>45.67308671999999</v>
      </c>
      <c r="AM21" s="18">
        <v>11.489189759999999</v>
      </c>
      <c r="AN21" s="18">
        <v>9.856576870000001</v>
      </c>
      <c r="AO21" s="18">
        <v>9.08580171</v>
      </c>
      <c r="AP21" s="18">
        <v>11.9285421</v>
      </c>
      <c r="AQ21" s="37">
        <f t="shared" si="7"/>
        <v>42.36011044</v>
      </c>
      <c r="AR21" s="18">
        <v>8.4166211</v>
      </c>
      <c r="AS21" s="18">
        <v>8.27458866</v>
      </c>
      <c r="AT21" s="18">
        <v>8.060025210000001</v>
      </c>
      <c r="AU21" s="18">
        <v>6.510506</v>
      </c>
      <c r="AV21" s="37">
        <f t="shared" si="8"/>
        <v>31.261740969999998</v>
      </c>
      <c r="AW21" s="18">
        <v>6.991369</v>
      </c>
      <c r="AX21" s="18">
        <v>7.679354</v>
      </c>
      <c r="AY21" s="18">
        <v>6.909214</v>
      </c>
      <c r="AZ21" s="18">
        <v>5.918546</v>
      </c>
      <c r="BA21" s="37">
        <f t="shared" si="9"/>
        <v>27.498483</v>
      </c>
      <c r="BB21" s="18">
        <v>5.08587</v>
      </c>
      <c r="BC21" s="18">
        <v>7.40352</v>
      </c>
      <c r="BD21" s="18">
        <v>4.78631</v>
      </c>
      <c r="BE21" s="18">
        <v>5.9184399999999995</v>
      </c>
      <c r="BF21" s="37">
        <v>23.19414</v>
      </c>
      <c r="BG21" s="18">
        <v>5.60818</v>
      </c>
      <c r="BH21" s="18">
        <v>9.19263</v>
      </c>
      <c r="BI21" s="18">
        <v>5.72621</v>
      </c>
      <c r="BJ21" s="18">
        <v>18.69998</v>
      </c>
      <c r="BK21" s="37">
        <v>39.227</v>
      </c>
      <c r="BL21" s="18">
        <v>5.01466</v>
      </c>
      <c r="BM21" s="18">
        <v>5.1683699999999995</v>
      </c>
      <c r="BN21" s="18">
        <v>4.21329</v>
      </c>
      <c r="BO21" s="18">
        <v>5.67594</v>
      </c>
      <c r="BP21" s="37">
        <v>20.07226</v>
      </c>
      <c r="BQ21" s="18">
        <v>4.92529</v>
      </c>
      <c r="BR21" s="18">
        <v>5.26956</v>
      </c>
      <c r="BS21" s="18">
        <v>8.243459999999999</v>
      </c>
      <c r="BT21" s="18">
        <v>6.774109999999999</v>
      </c>
      <c r="BU21" s="37">
        <v>25.212419999999998</v>
      </c>
      <c r="BV21" s="18">
        <v>3.96819</v>
      </c>
      <c r="BW21" s="18">
        <v>5.371989999999999</v>
      </c>
      <c r="BX21" s="18">
        <v>5.05237</v>
      </c>
      <c r="BY21" s="18">
        <v>4.18488</v>
      </c>
      <c r="BZ21" s="37">
        <v>18.57743</v>
      </c>
      <c r="CA21" s="18">
        <v>5.22</v>
      </c>
      <c r="CB21" s="18">
        <v>6.27</v>
      </c>
      <c r="CC21" s="18">
        <v>7.67</v>
      </c>
      <c r="CD21" s="18">
        <v>8.29</v>
      </c>
      <c r="CE21" s="37">
        <v>27.449999999999996</v>
      </c>
      <c r="CF21" s="18">
        <v>5.73</v>
      </c>
      <c r="CG21" s="18">
        <v>6.48</v>
      </c>
      <c r="CH21" s="18">
        <v>6.06</v>
      </c>
      <c r="CI21" s="18">
        <v>5.98</v>
      </c>
      <c r="CJ21" s="37">
        <v>24.25</v>
      </c>
      <c r="CK21" s="18">
        <v>10.324141849999993</v>
      </c>
      <c r="CL21" s="18">
        <v>6.212732190000004</v>
      </c>
      <c r="CM21" s="18">
        <v>9.503734999999995</v>
      </c>
      <c r="CN21" s="18">
        <v>7.24005899999999</v>
      </c>
      <c r="CO21" s="37">
        <v>33.28066803999998</v>
      </c>
    </row>
    <row r="22" spans="1:93" s="9" customFormat="1" ht="12.75" customHeight="1">
      <c r="A22" s="5"/>
      <c r="B22" s="16"/>
      <c r="C22" s="17" t="s">
        <v>5</v>
      </c>
      <c r="D22" s="18">
        <v>1.1923990000000002</v>
      </c>
      <c r="E22" s="18">
        <v>2.8733519999999997</v>
      </c>
      <c r="F22" s="18">
        <v>0.6031920000000001</v>
      </c>
      <c r="G22" s="18">
        <v>0.379384</v>
      </c>
      <c r="H22" s="37">
        <f t="shared" si="0"/>
        <v>5.048327</v>
      </c>
      <c r="I22" s="18">
        <v>0.723642</v>
      </c>
      <c r="J22" s="18">
        <v>0.256929</v>
      </c>
      <c r="K22" s="18">
        <v>0.46624400000000005</v>
      </c>
      <c r="L22" s="18">
        <v>0.24025300000000002</v>
      </c>
      <c r="M22" s="37">
        <f t="shared" si="1"/>
        <v>1.6870680000000002</v>
      </c>
      <c r="N22" s="18">
        <v>1.66756</v>
      </c>
      <c r="O22" s="18">
        <v>0.393889</v>
      </c>
      <c r="P22" s="18">
        <v>0.520562</v>
      </c>
      <c r="Q22" s="18">
        <v>0.14252099999999998</v>
      </c>
      <c r="R22" s="37">
        <f t="shared" si="2"/>
        <v>2.724532</v>
      </c>
      <c r="S22" s="18">
        <v>0.468069</v>
      </c>
      <c r="T22" s="18">
        <v>0.436076</v>
      </c>
      <c r="U22" s="18">
        <v>0.285558</v>
      </c>
      <c r="V22" s="18">
        <v>0.147623</v>
      </c>
      <c r="W22" s="37">
        <f t="shared" si="3"/>
        <v>1.337326</v>
      </c>
      <c r="X22" s="18">
        <v>0.380801</v>
      </c>
      <c r="Y22" s="18">
        <v>0.44390999999999997</v>
      </c>
      <c r="Z22" s="18">
        <v>0.279306</v>
      </c>
      <c r="AA22" s="18">
        <v>0.18238200000000002</v>
      </c>
      <c r="AB22" s="37">
        <f t="shared" si="4"/>
        <v>1.286399</v>
      </c>
      <c r="AC22" s="18">
        <v>0.16688499999999998</v>
      </c>
      <c r="AD22" s="18">
        <v>0.308205</v>
      </c>
      <c r="AE22" s="18">
        <v>0.520464</v>
      </c>
      <c r="AF22" s="18">
        <v>0.12825</v>
      </c>
      <c r="AG22" s="37">
        <f t="shared" si="5"/>
        <v>1.123804</v>
      </c>
      <c r="AH22" s="18">
        <v>0.401589</v>
      </c>
      <c r="AI22" s="18">
        <v>0.536401</v>
      </c>
      <c r="AJ22" s="18">
        <v>0.41182</v>
      </c>
      <c r="AK22" s="18">
        <v>0.373933</v>
      </c>
      <c r="AL22" s="37">
        <f t="shared" si="6"/>
        <v>1.723743</v>
      </c>
      <c r="AM22" s="18">
        <v>0.922293</v>
      </c>
      <c r="AN22" s="18">
        <v>0.233661</v>
      </c>
      <c r="AO22" s="18">
        <v>0.09111200000000001</v>
      </c>
      <c r="AP22" s="18">
        <v>0</v>
      </c>
      <c r="AQ22" s="37">
        <f t="shared" si="7"/>
        <v>1.247066</v>
      </c>
      <c r="AR22" s="18">
        <v>0.070294</v>
      </c>
      <c r="AS22" s="18">
        <v>0</v>
      </c>
      <c r="AT22" s="18">
        <v>0</v>
      </c>
      <c r="AU22" s="18">
        <v>0.06745699999999999</v>
      </c>
      <c r="AV22" s="37">
        <f t="shared" si="8"/>
        <v>0.13775099999999998</v>
      </c>
      <c r="AW22" s="18">
        <v>0</v>
      </c>
      <c r="AX22" s="18">
        <v>0</v>
      </c>
      <c r="AY22" s="18">
        <v>0.069855</v>
      </c>
      <c r="AZ22" s="18">
        <v>0</v>
      </c>
      <c r="BA22" s="37">
        <f t="shared" si="9"/>
        <v>0.069855</v>
      </c>
      <c r="BB22" s="18">
        <v>0</v>
      </c>
      <c r="BC22" s="18">
        <v>0</v>
      </c>
      <c r="BD22" s="18">
        <v>0</v>
      </c>
      <c r="BE22" s="18">
        <v>0</v>
      </c>
      <c r="BF22" s="37">
        <v>0</v>
      </c>
      <c r="BG22" s="18">
        <v>0</v>
      </c>
      <c r="BH22" s="18">
        <v>0.17814</v>
      </c>
      <c r="BI22" s="18">
        <v>0</v>
      </c>
      <c r="BJ22" s="18">
        <v>0.1748</v>
      </c>
      <c r="BK22" s="37">
        <v>0.35294</v>
      </c>
      <c r="BL22" s="18">
        <v>0</v>
      </c>
      <c r="BM22" s="18">
        <v>0</v>
      </c>
      <c r="BN22" s="18">
        <v>0</v>
      </c>
      <c r="BO22" s="18">
        <v>0</v>
      </c>
      <c r="BP22" s="37">
        <v>0</v>
      </c>
      <c r="BQ22" s="18">
        <v>0</v>
      </c>
      <c r="BR22" s="18">
        <v>0.04636</v>
      </c>
      <c r="BS22" s="18">
        <v>0</v>
      </c>
      <c r="BT22" s="18">
        <v>0.00133</v>
      </c>
      <c r="BU22" s="37">
        <v>0.047689999999999996</v>
      </c>
      <c r="BV22" s="18">
        <v>0</v>
      </c>
      <c r="BW22" s="18">
        <v>0.04909</v>
      </c>
      <c r="BX22" s="18">
        <v>0</v>
      </c>
      <c r="BY22" s="18">
        <v>0.00054</v>
      </c>
      <c r="BZ22" s="37">
        <v>0.04963</v>
      </c>
      <c r="CA22" s="18"/>
      <c r="CB22" s="18"/>
      <c r="CC22" s="18">
        <v>0.2</v>
      </c>
      <c r="CD22" s="18">
        <v>1.56</v>
      </c>
      <c r="CE22" s="37">
        <v>1.76</v>
      </c>
      <c r="CF22" s="18">
        <v>2.49</v>
      </c>
      <c r="CG22" s="18">
        <v>2.66</v>
      </c>
      <c r="CH22" s="18">
        <v>5.02</v>
      </c>
      <c r="CI22" s="18">
        <v>5.52</v>
      </c>
      <c r="CJ22" s="37">
        <v>15.69</v>
      </c>
      <c r="CK22" s="18">
        <v>2.484825</v>
      </c>
      <c r="CL22" s="18">
        <v>2.475895</v>
      </c>
      <c r="CM22" s="18">
        <v>2.9947079999999997</v>
      </c>
      <c r="CN22" s="18">
        <v>2.781536</v>
      </c>
      <c r="CO22" s="37">
        <v>10.736964</v>
      </c>
    </row>
    <row r="23" spans="1:93" s="9" customFormat="1" ht="12.75" customHeight="1">
      <c r="A23" s="5"/>
      <c r="B23" s="16"/>
      <c r="C23" s="17" t="s">
        <v>1</v>
      </c>
      <c r="D23" s="18">
        <v>11.370255479999999</v>
      </c>
      <c r="E23" s="18">
        <v>14.59394919</v>
      </c>
      <c r="F23" s="18">
        <v>13.600203160000001</v>
      </c>
      <c r="G23" s="18">
        <v>12.71656523</v>
      </c>
      <c r="H23" s="37">
        <f t="shared" si="0"/>
        <v>52.28097306</v>
      </c>
      <c r="I23" s="18">
        <v>9.91112938</v>
      </c>
      <c r="J23" s="18">
        <v>10.235357210000002</v>
      </c>
      <c r="K23" s="18">
        <v>11.23458028</v>
      </c>
      <c r="L23" s="18">
        <v>11.111496390000001</v>
      </c>
      <c r="M23" s="37">
        <f t="shared" si="1"/>
        <v>42.492563260000004</v>
      </c>
      <c r="N23" s="18">
        <v>10.16377779</v>
      </c>
      <c r="O23" s="18">
        <v>10.63033353</v>
      </c>
      <c r="P23" s="18">
        <v>12.945678149999999</v>
      </c>
      <c r="Q23" s="18">
        <v>9.83290571</v>
      </c>
      <c r="R23" s="37">
        <f t="shared" si="2"/>
        <v>43.57269518</v>
      </c>
      <c r="S23" s="18">
        <v>9.1396398</v>
      </c>
      <c r="T23" s="18">
        <v>11.279568459999998</v>
      </c>
      <c r="U23" s="18">
        <v>13.841721519999998</v>
      </c>
      <c r="V23" s="18">
        <v>12.54361242</v>
      </c>
      <c r="W23" s="37">
        <f t="shared" si="3"/>
        <v>46.8045422</v>
      </c>
      <c r="X23" s="18">
        <v>11.96004514</v>
      </c>
      <c r="Y23" s="18">
        <v>11.831311129999998</v>
      </c>
      <c r="Z23" s="18">
        <v>14.132729650000002</v>
      </c>
      <c r="AA23" s="18">
        <v>13.584632240000001</v>
      </c>
      <c r="AB23" s="37">
        <f t="shared" si="4"/>
        <v>51.50871816</v>
      </c>
      <c r="AC23" s="18">
        <v>10.86700862</v>
      </c>
      <c r="AD23" s="18">
        <v>11.19764939</v>
      </c>
      <c r="AE23" s="18">
        <v>13.462133940000001</v>
      </c>
      <c r="AF23" s="18">
        <v>13.07245949</v>
      </c>
      <c r="AG23" s="37">
        <f t="shared" si="5"/>
        <v>48.59925144</v>
      </c>
      <c r="AH23" s="18">
        <v>10.39115978</v>
      </c>
      <c r="AI23" s="18">
        <v>11.820398179999998</v>
      </c>
      <c r="AJ23" s="18">
        <v>12.624982379999999</v>
      </c>
      <c r="AK23" s="18">
        <v>12.560289380000002</v>
      </c>
      <c r="AL23" s="37">
        <f t="shared" si="6"/>
        <v>47.39682972</v>
      </c>
      <c r="AM23" s="18">
        <v>12.411482759999998</v>
      </c>
      <c r="AN23" s="18">
        <v>10.090237870000001</v>
      </c>
      <c r="AO23" s="18">
        <v>9.17691371</v>
      </c>
      <c r="AP23" s="18">
        <v>11.9285421</v>
      </c>
      <c r="AQ23" s="37">
        <f t="shared" si="7"/>
        <v>43.60717644</v>
      </c>
      <c r="AR23" s="18">
        <v>8.486915100000001</v>
      </c>
      <c r="AS23" s="18">
        <v>8.27458866</v>
      </c>
      <c r="AT23" s="18">
        <v>8.060025210000001</v>
      </c>
      <c r="AU23" s="18">
        <v>6.5779630000000004</v>
      </c>
      <c r="AV23" s="37">
        <f t="shared" si="8"/>
        <v>31.399491970000003</v>
      </c>
      <c r="AW23" s="18">
        <v>6.991369</v>
      </c>
      <c r="AX23" s="18">
        <v>7.679354</v>
      </c>
      <c r="AY23" s="18">
        <v>6.979069000000001</v>
      </c>
      <c r="AZ23" s="18">
        <v>5.918546</v>
      </c>
      <c r="BA23" s="37">
        <f t="shared" si="9"/>
        <v>27.568337999999997</v>
      </c>
      <c r="BB23" s="18">
        <v>5.08587</v>
      </c>
      <c r="BC23" s="18">
        <v>7.40352</v>
      </c>
      <c r="BD23" s="18">
        <v>4.78631</v>
      </c>
      <c r="BE23" s="18">
        <v>5.9184399999999995</v>
      </c>
      <c r="BF23" s="37">
        <v>23.19414</v>
      </c>
      <c r="BG23" s="18">
        <v>5.60818</v>
      </c>
      <c r="BH23" s="18">
        <v>9.37078</v>
      </c>
      <c r="BI23" s="18">
        <v>5.72621</v>
      </c>
      <c r="BJ23" s="18">
        <v>18.874779999999998</v>
      </c>
      <c r="BK23" s="37">
        <v>39.57995</v>
      </c>
      <c r="BL23" s="18">
        <v>5.01466</v>
      </c>
      <c r="BM23" s="18">
        <v>5.1683699999999995</v>
      </c>
      <c r="BN23" s="18">
        <v>4.21329</v>
      </c>
      <c r="BO23" s="18">
        <v>5.67594</v>
      </c>
      <c r="BP23" s="37">
        <v>20.07226</v>
      </c>
      <c r="BQ23" s="18">
        <v>4.92529</v>
      </c>
      <c r="BR23" s="18">
        <v>5.31592</v>
      </c>
      <c r="BS23" s="18">
        <v>8.243459999999999</v>
      </c>
      <c r="BT23" s="18">
        <v>6.77544</v>
      </c>
      <c r="BU23" s="37">
        <v>25.260109999999997</v>
      </c>
      <c r="BV23" s="18">
        <v>3.96819</v>
      </c>
      <c r="BW23" s="18">
        <v>5.42108</v>
      </c>
      <c r="BX23" s="18">
        <v>5.05237</v>
      </c>
      <c r="BY23" s="18">
        <v>4.18542</v>
      </c>
      <c r="BZ23" s="37">
        <v>18.627059999999997</v>
      </c>
      <c r="CA23" s="18">
        <v>5.22</v>
      </c>
      <c r="CB23" s="18">
        <v>6.27</v>
      </c>
      <c r="CC23" s="18">
        <v>7.88</v>
      </c>
      <c r="CD23" s="18">
        <v>9.85</v>
      </c>
      <c r="CE23" s="37">
        <v>29.22</v>
      </c>
      <c r="CF23" s="18">
        <v>8.22</v>
      </c>
      <c r="CG23" s="18">
        <v>9.14</v>
      </c>
      <c r="CH23" s="18">
        <v>11.08</v>
      </c>
      <c r="CI23" s="18">
        <v>11.5</v>
      </c>
      <c r="CJ23" s="37">
        <v>39.94</v>
      </c>
      <c r="CK23" s="18">
        <v>12.808966849999994</v>
      </c>
      <c r="CL23" s="18">
        <v>8.688627190000004</v>
      </c>
      <c r="CM23" s="18">
        <v>12.498442999999995</v>
      </c>
      <c r="CN23" s="18">
        <v>10.02159499999999</v>
      </c>
      <c r="CO23" s="37">
        <v>44.01763203999998</v>
      </c>
    </row>
    <row r="24" spans="1:93" s="9" customFormat="1" ht="12.75" customHeight="1">
      <c r="A24" s="5"/>
      <c r="B24" s="16" t="s">
        <v>9</v>
      </c>
      <c r="C24" s="17" t="s">
        <v>4</v>
      </c>
      <c r="D24" s="18">
        <v>10.389504169999997</v>
      </c>
      <c r="E24" s="18">
        <v>10.022154999999996</v>
      </c>
      <c r="F24" s="18">
        <v>10.029610899999998</v>
      </c>
      <c r="G24" s="18">
        <v>9.463677640000002</v>
      </c>
      <c r="H24" s="37">
        <f t="shared" si="0"/>
        <v>39.904947709999995</v>
      </c>
      <c r="I24" s="18">
        <v>6.3944170300000005</v>
      </c>
      <c r="J24" s="18">
        <v>7.39130128</v>
      </c>
      <c r="K24" s="18">
        <v>8.676482630000002</v>
      </c>
      <c r="L24" s="18">
        <v>11.10618473</v>
      </c>
      <c r="M24" s="37">
        <f t="shared" si="1"/>
        <v>33.568385670000005</v>
      </c>
      <c r="N24" s="18">
        <v>7.359412</v>
      </c>
      <c r="O24" s="18">
        <v>7.486348650000001</v>
      </c>
      <c r="P24" s="18">
        <v>8.747463910000002</v>
      </c>
      <c r="Q24" s="18">
        <v>11.800346699999999</v>
      </c>
      <c r="R24" s="37">
        <f t="shared" si="2"/>
        <v>35.39357126</v>
      </c>
      <c r="S24" s="18">
        <v>8.606737910000001</v>
      </c>
      <c r="T24" s="18">
        <v>8.542213</v>
      </c>
      <c r="U24" s="18">
        <v>7.394127500000001</v>
      </c>
      <c r="V24" s="18">
        <v>13.720725269999997</v>
      </c>
      <c r="W24" s="37">
        <f t="shared" si="3"/>
        <v>38.26380368</v>
      </c>
      <c r="X24" s="18">
        <v>9.678744739999999</v>
      </c>
      <c r="Y24" s="18">
        <v>9.299970640000002</v>
      </c>
      <c r="Z24" s="18">
        <v>7.36379561</v>
      </c>
      <c r="AA24" s="18">
        <v>10.347379750000002</v>
      </c>
      <c r="AB24" s="37">
        <f t="shared" si="4"/>
        <v>36.68989074</v>
      </c>
      <c r="AC24" s="18">
        <v>6.43221827</v>
      </c>
      <c r="AD24" s="18">
        <v>9.558640519999999</v>
      </c>
      <c r="AE24" s="18">
        <v>10.56804253</v>
      </c>
      <c r="AF24" s="18">
        <v>9.41207399</v>
      </c>
      <c r="AG24" s="37">
        <f t="shared" si="5"/>
        <v>35.97097531</v>
      </c>
      <c r="AH24" s="18">
        <v>12.35006317</v>
      </c>
      <c r="AI24" s="18">
        <v>9.16063891</v>
      </c>
      <c r="AJ24" s="18">
        <v>11.26240162</v>
      </c>
      <c r="AK24" s="18">
        <v>10.450590739999999</v>
      </c>
      <c r="AL24" s="37">
        <f t="shared" si="6"/>
        <v>43.22369444</v>
      </c>
      <c r="AM24" s="18">
        <v>9.794577849999998</v>
      </c>
      <c r="AN24" s="18">
        <v>7.344837430000001</v>
      </c>
      <c r="AO24" s="18">
        <v>8.47682204</v>
      </c>
      <c r="AP24" s="18">
        <v>8.55978421</v>
      </c>
      <c r="AQ24" s="37">
        <f t="shared" si="7"/>
        <v>34.17602153</v>
      </c>
      <c r="AR24" s="18">
        <v>9.376475739999998</v>
      </c>
      <c r="AS24" s="18">
        <v>10.873816139999999</v>
      </c>
      <c r="AT24" s="18">
        <v>12.548387929999999</v>
      </c>
      <c r="AU24" s="18">
        <v>10.148872009999998</v>
      </c>
      <c r="AV24" s="37">
        <f t="shared" si="8"/>
        <v>42.947551819999994</v>
      </c>
      <c r="AW24" s="18">
        <v>8.408403000000002</v>
      </c>
      <c r="AX24" s="18">
        <v>6.783575000000001</v>
      </c>
      <c r="AY24" s="18">
        <v>5.391608000000002</v>
      </c>
      <c r="AZ24" s="18">
        <v>8.279454</v>
      </c>
      <c r="BA24" s="37">
        <f t="shared" si="9"/>
        <v>28.863040000000005</v>
      </c>
      <c r="BB24" s="18">
        <v>5.666390000000001</v>
      </c>
      <c r="BC24" s="18">
        <v>5.74079</v>
      </c>
      <c r="BD24" s="18">
        <v>7.61217</v>
      </c>
      <c r="BE24" s="18">
        <v>7.79824</v>
      </c>
      <c r="BF24" s="37">
        <v>26.817589999999996</v>
      </c>
      <c r="BG24" s="18">
        <v>7.12836</v>
      </c>
      <c r="BH24" s="18">
        <v>4.91707</v>
      </c>
      <c r="BI24" s="18">
        <v>6.86687</v>
      </c>
      <c r="BJ24" s="18">
        <v>5.18328</v>
      </c>
      <c r="BK24" s="37">
        <v>24.095579999999998</v>
      </c>
      <c r="BL24" s="18">
        <v>5.99987</v>
      </c>
      <c r="BM24" s="18">
        <v>6.455970000000001</v>
      </c>
      <c r="BN24" s="18">
        <v>5.54734</v>
      </c>
      <c r="BO24" s="18">
        <v>4.2745500000000005</v>
      </c>
      <c r="BP24" s="37">
        <v>22.27773</v>
      </c>
      <c r="BQ24" s="18">
        <v>3.4476999999999998</v>
      </c>
      <c r="BR24" s="18">
        <v>4.92582</v>
      </c>
      <c r="BS24" s="18">
        <v>4.49219</v>
      </c>
      <c r="BT24" s="18">
        <v>5.66536</v>
      </c>
      <c r="BU24" s="37">
        <v>18.53107</v>
      </c>
      <c r="BV24" s="18">
        <v>4.82121</v>
      </c>
      <c r="BW24" s="18">
        <v>5.146</v>
      </c>
      <c r="BX24" s="18">
        <v>3.32053</v>
      </c>
      <c r="BY24" s="18">
        <v>4.53062</v>
      </c>
      <c r="BZ24" s="37">
        <v>17.818360000000002</v>
      </c>
      <c r="CA24" s="18">
        <v>4.01</v>
      </c>
      <c r="CB24" s="18">
        <v>3.23</v>
      </c>
      <c r="CC24" s="18">
        <v>5.45</v>
      </c>
      <c r="CD24" s="18">
        <v>5.42</v>
      </c>
      <c r="CE24" s="37">
        <v>18.11</v>
      </c>
      <c r="CF24" s="18">
        <v>4.66</v>
      </c>
      <c r="CG24" s="18">
        <v>4.36</v>
      </c>
      <c r="CH24" s="18">
        <v>5.09</v>
      </c>
      <c r="CI24" s="18">
        <v>4.12</v>
      </c>
      <c r="CJ24" s="37">
        <v>18.23</v>
      </c>
      <c r="CK24" s="18">
        <v>4.669950000000001</v>
      </c>
      <c r="CL24" s="18">
        <v>6.724615999999999</v>
      </c>
      <c r="CM24" s="18">
        <v>4.793863</v>
      </c>
      <c r="CN24" s="18">
        <v>7.073237</v>
      </c>
      <c r="CO24" s="37">
        <v>23.261665999999998</v>
      </c>
    </row>
    <row r="25" spans="1:93" s="9" customFormat="1" ht="12.75" customHeight="1">
      <c r="A25" s="5"/>
      <c r="B25" s="16"/>
      <c r="C25" s="17" t="s">
        <v>5</v>
      </c>
      <c r="D25" s="18">
        <v>0</v>
      </c>
      <c r="E25" s="18">
        <v>0</v>
      </c>
      <c r="F25" s="18">
        <v>0</v>
      </c>
      <c r="G25" s="18">
        <v>0</v>
      </c>
      <c r="H25" s="37">
        <f t="shared" si="0"/>
        <v>0</v>
      </c>
      <c r="I25" s="18">
        <v>0.03393</v>
      </c>
      <c r="J25" s="18">
        <v>0</v>
      </c>
      <c r="K25" s="18">
        <v>0</v>
      </c>
      <c r="L25" s="18">
        <v>0</v>
      </c>
      <c r="M25" s="37">
        <f t="shared" si="1"/>
        <v>0.03393</v>
      </c>
      <c r="N25" s="18">
        <v>0</v>
      </c>
      <c r="O25" s="18">
        <v>0</v>
      </c>
      <c r="P25" s="18">
        <v>0</v>
      </c>
      <c r="Q25" s="18">
        <v>0</v>
      </c>
      <c r="R25" s="37">
        <f t="shared" si="2"/>
        <v>0</v>
      </c>
      <c r="S25" s="18">
        <v>0</v>
      </c>
      <c r="T25" s="18">
        <v>0</v>
      </c>
      <c r="U25" s="18">
        <v>0</v>
      </c>
      <c r="V25" s="18">
        <v>0</v>
      </c>
      <c r="W25" s="37">
        <f t="shared" si="3"/>
        <v>0</v>
      </c>
      <c r="X25" s="18">
        <v>0.10134</v>
      </c>
      <c r="Y25" s="18">
        <v>0</v>
      </c>
      <c r="Z25" s="18">
        <v>0</v>
      </c>
      <c r="AA25" s="18">
        <v>0.066815</v>
      </c>
      <c r="AB25" s="37">
        <f t="shared" si="4"/>
        <v>0.168155</v>
      </c>
      <c r="AC25" s="18">
        <v>0</v>
      </c>
      <c r="AD25" s="18">
        <v>0</v>
      </c>
      <c r="AE25" s="18">
        <v>0</v>
      </c>
      <c r="AF25" s="18">
        <v>0</v>
      </c>
      <c r="AG25" s="37">
        <f t="shared" si="5"/>
        <v>0</v>
      </c>
      <c r="AH25" s="18">
        <v>0.031328</v>
      </c>
      <c r="AI25" s="18">
        <v>0</v>
      </c>
      <c r="AJ25" s="18">
        <v>0</v>
      </c>
      <c r="AK25" s="18">
        <v>0</v>
      </c>
      <c r="AL25" s="37">
        <f t="shared" si="6"/>
        <v>0.031328</v>
      </c>
      <c r="AM25" s="18">
        <v>0</v>
      </c>
      <c r="AN25" s="18">
        <v>0</v>
      </c>
      <c r="AO25" s="18">
        <v>0</v>
      </c>
      <c r="AP25" s="18">
        <v>0</v>
      </c>
      <c r="AQ25" s="37">
        <f t="shared" si="7"/>
        <v>0</v>
      </c>
      <c r="AR25" s="18">
        <v>0</v>
      </c>
      <c r="AS25" s="18">
        <v>0</v>
      </c>
      <c r="AT25" s="18">
        <v>0</v>
      </c>
      <c r="AU25" s="18">
        <v>0</v>
      </c>
      <c r="AV25" s="37">
        <f t="shared" si="8"/>
        <v>0</v>
      </c>
      <c r="AW25" s="18">
        <v>0</v>
      </c>
      <c r="AX25" s="18">
        <v>0</v>
      </c>
      <c r="AY25" s="18">
        <v>0</v>
      </c>
      <c r="AZ25" s="18">
        <v>0</v>
      </c>
      <c r="BA25" s="37">
        <f t="shared" si="9"/>
        <v>0</v>
      </c>
      <c r="BB25" s="18">
        <v>0</v>
      </c>
      <c r="BC25" s="18">
        <v>0</v>
      </c>
      <c r="BD25" s="18">
        <v>0</v>
      </c>
      <c r="BE25" s="18">
        <v>0</v>
      </c>
      <c r="BF25" s="37">
        <v>0</v>
      </c>
      <c r="BG25" s="18">
        <v>0</v>
      </c>
      <c r="BH25" s="18">
        <v>0</v>
      </c>
      <c r="BI25" s="18">
        <v>0</v>
      </c>
      <c r="BJ25" s="18">
        <v>0</v>
      </c>
      <c r="BK25" s="37">
        <v>0</v>
      </c>
      <c r="BL25" s="18">
        <v>0</v>
      </c>
      <c r="BM25" s="18">
        <v>0</v>
      </c>
      <c r="BN25" s="18">
        <v>0.34079000000000004</v>
      </c>
      <c r="BO25" s="18">
        <v>0</v>
      </c>
      <c r="BP25" s="37">
        <v>0.34079000000000004</v>
      </c>
      <c r="BQ25" s="18">
        <v>0</v>
      </c>
      <c r="BR25" s="18">
        <v>0</v>
      </c>
      <c r="BS25" s="18">
        <v>0</v>
      </c>
      <c r="BT25" s="18">
        <v>0</v>
      </c>
      <c r="BU25" s="37">
        <v>0</v>
      </c>
      <c r="BV25" s="18">
        <v>0</v>
      </c>
      <c r="BW25" s="18">
        <v>0</v>
      </c>
      <c r="BX25" s="18">
        <v>0</v>
      </c>
      <c r="BY25" s="18">
        <v>0</v>
      </c>
      <c r="BZ25" s="37">
        <v>0</v>
      </c>
      <c r="CA25" s="18"/>
      <c r="CB25" s="18"/>
      <c r="CC25" s="18"/>
      <c r="CD25" s="18"/>
      <c r="CE25" s="37"/>
      <c r="CF25" s="18"/>
      <c r="CG25" s="18"/>
      <c r="CH25" s="18"/>
      <c r="CI25" s="18"/>
      <c r="CJ25" s="37"/>
      <c r="CK25" s="18"/>
      <c r="CL25" s="18"/>
      <c r="CM25" s="18"/>
      <c r="CN25" s="18"/>
      <c r="CO25" s="37"/>
    </row>
    <row r="26" spans="1:93" s="9" customFormat="1" ht="12.75" customHeight="1">
      <c r="A26" s="5"/>
      <c r="B26" s="16"/>
      <c r="C26" s="17" t="s">
        <v>1</v>
      </c>
      <c r="D26" s="18">
        <v>10.389504169999997</v>
      </c>
      <c r="E26" s="18">
        <v>10.022154999999996</v>
      </c>
      <c r="F26" s="18">
        <v>10.029610899999998</v>
      </c>
      <c r="G26" s="18">
        <v>9.463677640000002</v>
      </c>
      <c r="H26" s="37">
        <f t="shared" si="0"/>
        <v>39.904947709999995</v>
      </c>
      <c r="I26" s="18">
        <v>6.428347030000001</v>
      </c>
      <c r="J26" s="18">
        <v>7.39130128</v>
      </c>
      <c r="K26" s="18">
        <v>8.676482630000002</v>
      </c>
      <c r="L26" s="18">
        <v>11.10618473</v>
      </c>
      <c r="M26" s="37">
        <f t="shared" si="1"/>
        <v>33.60231567</v>
      </c>
      <c r="N26" s="18">
        <v>7.359412</v>
      </c>
      <c r="O26" s="18">
        <v>7.486348650000001</v>
      </c>
      <c r="P26" s="18">
        <v>8.747463910000002</v>
      </c>
      <c r="Q26" s="18">
        <v>11.800346699999999</v>
      </c>
      <c r="R26" s="37">
        <f t="shared" si="2"/>
        <v>35.39357126</v>
      </c>
      <c r="S26" s="18">
        <v>8.606737910000001</v>
      </c>
      <c r="T26" s="18">
        <v>8.542213</v>
      </c>
      <c r="U26" s="18">
        <v>7.394127500000001</v>
      </c>
      <c r="V26" s="18">
        <v>13.720725269999997</v>
      </c>
      <c r="W26" s="37">
        <f t="shared" si="3"/>
        <v>38.26380368</v>
      </c>
      <c r="X26" s="18">
        <v>9.780084739999998</v>
      </c>
      <c r="Y26" s="18">
        <v>9.299970640000002</v>
      </c>
      <c r="Z26" s="18">
        <v>7.36379561</v>
      </c>
      <c r="AA26" s="18">
        <v>10.414194750000002</v>
      </c>
      <c r="AB26" s="37">
        <f t="shared" si="4"/>
        <v>36.85804574</v>
      </c>
      <c r="AC26" s="18">
        <v>6.43221827</v>
      </c>
      <c r="AD26" s="18">
        <v>9.558640519999999</v>
      </c>
      <c r="AE26" s="18">
        <v>10.56804253</v>
      </c>
      <c r="AF26" s="18">
        <v>9.41207399</v>
      </c>
      <c r="AG26" s="37">
        <f t="shared" si="5"/>
        <v>35.97097531</v>
      </c>
      <c r="AH26" s="18">
        <v>12.381391169999999</v>
      </c>
      <c r="AI26" s="18">
        <v>9.16063891</v>
      </c>
      <c r="AJ26" s="18">
        <v>11.26240162</v>
      </c>
      <c r="AK26" s="18">
        <v>10.450590739999999</v>
      </c>
      <c r="AL26" s="37">
        <f t="shared" si="6"/>
        <v>43.25502243999999</v>
      </c>
      <c r="AM26" s="18">
        <v>9.794577849999998</v>
      </c>
      <c r="AN26" s="18">
        <v>7.344837430000001</v>
      </c>
      <c r="AO26" s="18">
        <v>8.47682204</v>
      </c>
      <c r="AP26" s="18">
        <v>8.55978421</v>
      </c>
      <c r="AQ26" s="37">
        <f t="shared" si="7"/>
        <v>34.17602153</v>
      </c>
      <c r="AR26" s="18">
        <v>9.376475739999998</v>
      </c>
      <c r="AS26" s="18">
        <v>10.873816139999999</v>
      </c>
      <c r="AT26" s="18">
        <v>12.548387929999999</v>
      </c>
      <c r="AU26" s="18">
        <v>10.148872009999998</v>
      </c>
      <c r="AV26" s="37">
        <f t="shared" si="8"/>
        <v>42.947551819999994</v>
      </c>
      <c r="AW26" s="18">
        <v>8.408403000000002</v>
      </c>
      <c r="AX26" s="18">
        <v>6.783575000000001</v>
      </c>
      <c r="AY26" s="18">
        <v>5.391608000000002</v>
      </c>
      <c r="AZ26" s="18">
        <v>8.279454</v>
      </c>
      <c r="BA26" s="37">
        <f t="shared" si="9"/>
        <v>28.863040000000005</v>
      </c>
      <c r="BB26" s="18">
        <v>5.666390000000001</v>
      </c>
      <c r="BC26" s="18">
        <v>5.74079</v>
      </c>
      <c r="BD26" s="18">
        <v>7.61217</v>
      </c>
      <c r="BE26" s="18">
        <v>7.79824</v>
      </c>
      <c r="BF26" s="37">
        <v>26.817589999999996</v>
      </c>
      <c r="BG26" s="18">
        <v>7.12836</v>
      </c>
      <c r="BH26" s="18">
        <v>4.91707</v>
      </c>
      <c r="BI26" s="18">
        <v>6.86687</v>
      </c>
      <c r="BJ26" s="18">
        <v>5.18328</v>
      </c>
      <c r="BK26" s="37">
        <v>24.095579999999998</v>
      </c>
      <c r="BL26" s="18">
        <v>5.99987</v>
      </c>
      <c r="BM26" s="18">
        <v>6.455970000000001</v>
      </c>
      <c r="BN26" s="18">
        <v>5.88813</v>
      </c>
      <c r="BO26" s="18">
        <v>4.2745500000000005</v>
      </c>
      <c r="BP26" s="37">
        <v>22.61852</v>
      </c>
      <c r="BQ26" s="18">
        <v>3.4476999999999998</v>
      </c>
      <c r="BR26" s="18">
        <v>4.92582</v>
      </c>
      <c r="BS26" s="18">
        <v>4.49219</v>
      </c>
      <c r="BT26" s="18">
        <v>5.66536</v>
      </c>
      <c r="BU26" s="37">
        <v>18.53107</v>
      </c>
      <c r="BV26" s="18">
        <v>4.82121</v>
      </c>
      <c r="BW26" s="18">
        <v>5.146</v>
      </c>
      <c r="BX26" s="18">
        <v>3.32053</v>
      </c>
      <c r="BY26" s="18">
        <v>4.53062</v>
      </c>
      <c r="BZ26" s="37">
        <v>17.818360000000002</v>
      </c>
      <c r="CA26" s="18">
        <v>4.01</v>
      </c>
      <c r="CB26" s="18">
        <v>3.23</v>
      </c>
      <c r="CC26" s="18">
        <v>5.45</v>
      </c>
      <c r="CD26" s="18">
        <v>5.42</v>
      </c>
      <c r="CE26" s="37">
        <v>18.11</v>
      </c>
      <c r="CF26" s="18">
        <v>4.66</v>
      </c>
      <c r="CG26" s="18">
        <v>4.36</v>
      </c>
      <c r="CH26" s="18">
        <v>5.09</v>
      </c>
      <c r="CI26" s="18">
        <v>4.12</v>
      </c>
      <c r="CJ26" s="37">
        <v>18.23</v>
      </c>
      <c r="CK26" s="18">
        <v>4.669950000000001</v>
      </c>
      <c r="CL26" s="18">
        <v>6.724615999999999</v>
      </c>
      <c r="CM26" s="18">
        <v>4.793863</v>
      </c>
      <c r="CN26" s="18">
        <v>7.073237</v>
      </c>
      <c r="CO26" s="37">
        <v>23.261665999999998</v>
      </c>
    </row>
    <row r="27" spans="1:93" s="9" customFormat="1" ht="12.75" customHeight="1">
      <c r="A27" s="5"/>
      <c r="B27" s="16" t="s">
        <v>10</v>
      </c>
      <c r="C27" s="17" t="s">
        <v>4</v>
      </c>
      <c r="D27" s="18">
        <v>3.0936799099999996</v>
      </c>
      <c r="E27" s="18">
        <v>1.61372451</v>
      </c>
      <c r="F27" s="18">
        <v>2.7577140000000004</v>
      </c>
      <c r="G27" s="18">
        <v>1.845468</v>
      </c>
      <c r="H27" s="37">
        <f t="shared" si="0"/>
        <v>9.31058642</v>
      </c>
      <c r="I27" s="18">
        <v>2.2869219999999997</v>
      </c>
      <c r="J27" s="18">
        <v>2.6139880000000004</v>
      </c>
      <c r="K27" s="18">
        <v>4.8177330000000005</v>
      </c>
      <c r="L27" s="18">
        <v>2.74990259</v>
      </c>
      <c r="M27" s="37">
        <f t="shared" si="1"/>
        <v>12.46854559</v>
      </c>
      <c r="N27" s="18">
        <v>2.60756674</v>
      </c>
      <c r="O27" s="18">
        <v>2.2527966</v>
      </c>
      <c r="P27" s="18">
        <v>2.54523706</v>
      </c>
      <c r="Q27" s="18">
        <v>6.739833899999999</v>
      </c>
      <c r="R27" s="37">
        <f t="shared" si="2"/>
        <v>14.145434299999998</v>
      </c>
      <c r="S27" s="18">
        <v>3.9877941199999998</v>
      </c>
      <c r="T27" s="18">
        <v>3.2308586100000003</v>
      </c>
      <c r="U27" s="18">
        <v>4.80055791</v>
      </c>
      <c r="V27" s="18">
        <v>5.865003999999999</v>
      </c>
      <c r="W27" s="37">
        <f t="shared" si="3"/>
        <v>17.88421464</v>
      </c>
      <c r="X27" s="18">
        <v>6.19636751</v>
      </c>
      <c r="Y27" s="18">
        <v>4.535560319999999</v>
      </c>
      <c r="Z27" s="18">
        <v>6.790764429999999</v>
      </c>
      <c r="AA27" s="18">
        <v>8.61459386</v>
      </c>
      <c r="AB27" s="37">
        <f t="shared" si="4"/>
        <v>26.13728612</v>
      </c>
      <c r="AC27" s="18">
        <v>7.51872432</v>
      </c>
      <c r="AD27" s="18">
        <v>8.782262849999999</v>
      </c>
      <c r="AE27" s="18">
        <v>9.842725999999999</v>
      </c>
      <c r="AF27" s="18">
        <v>6.859300000000001</v>
      </c>
      <c r="AG27" s="37">
        <f t="shared" si="5"/>
        <v>33.00301317</v>
      </c>
      <c r="AH27" s="18">
        <v>12.26204706</v>
      </c>
      <c r="AI27" s="18">
        <v>7.28218657</v>
      </c>
      <c r="AJ27" s="18">
        <v>7.935106020000001</v>
      </c>
      <c r="AK27" s="18">
        <v>8.58446139</v>
      </c>
      <c r="AL27" s="37">
        <f t="shared" si="6"/>
        <v>36.06380104</v>
      </c>
      <c r="AM27" s="18">
        <v>7.67755564</v>
      </c>
      <c r="AN27" s="18">
        <v>8.577691</v>
      </c>
      <c r="AO27" s="18">
        <v>12.38456142</v>
      </c>
      <c r="AP27" s="18">
        <v>7.166313</v>
      </c>
      <c r="AQ27" s="37">
        <f t="shared" si="7"/>
        <v>35.80612106</v>
      </c>
      <c r="AR27" s="18">
        <v>8.329105179999999</v>
      </c>
      <c r="AS27" s="18">
        <v>6.753098</v>
      </c>
      <c r="AT27" s="18">
        <v>12.788838</v>
      </c>
      <c r="AU27" s="18">
        <v>11.115765660000001</v>
      </c>
      <c r="AV27" s="37">
        <f t="shared" si="8"/>
        <v>38.98680684</v>
      </c>
      <c r="AW27" s="18">
        <v>6.1036589999999995</v>
      </c>
      <c r="AX27" s="18">
        <v>8.12505</v>
      </c>
      <c r="AY27" s="18">
        <v>7.85149</v>
      </c>
      <c r="AZ27" s="18">
        <v>6.800234000000001</v>
      </c>
      <c r="BA27" s="37">
        <f t="shared" si="9"/>
        <v>28.880433</v>
      </c>
      <c r="BB27" s="18">
        <v>5.20391</v>
      </c>
      <c r="BC27" s="18">
        <v>7.1039200000000005</v>
      </c>
      <c r="BD27" s="18">
        <v>7.474810000000001</v>
      </c>
      <c r="BE27" s="18">
        <v>6.72401</v>
      </c>
      <c r="BF27" s="37">
        <v>26.50665</v>
      </c>
      <c r="BG27" s="18">
        <v>5.60838</v>
      </c>
      <c r="BH27" s="18">
        <v>8.42685</v>
      </c>
      <c r="BI27" s="18">
        <v>6.67049</v>
      </c>
      <c r="BJ27" s="18">
        <v>5.48071</v>
      </c>
      <c r="BK27" s="37">
        <v>26.18643</v>
      </c>
      <c r="BL27" s="18">
        <v>6.24693</v>
      </c>
      <c r="BM27" s="18">
        <v>6.99215</v>
      </c>
      <c r="BN27" s="18">
        <v>6.35147</v>
      </c>
      <c r="BO27" s="18">
        <v>6.40653</v>
      </c>
      <c r="BP27" s="37">
        <v>25.997079999999997</v>
      </c>
      <c r="BQ27" s="18">
        <v>6.66207</v>
      </c>
      <c r="BR27" s="18">
        <v>6.70613</v>
      </c>
      <c r="BS27" s="18">
        <v>8.36494</v>
      </c>
      <c r="BT27" s="18">
        <v>5.916930000000001</v>
      </c>
      <c r="BU27" s="37">
        <v>27.65007</v>
      </c>
      <c r="BV27" s="18">
        <v>6.76108</v>
      </c>
      <c r="BW27" s="18">
        <v>6.98418</v>
      </c>
      <c r="BX27" s="18">
        <v>7.3536</v>
      </c>
      <c r="BY27" s="18">
        <v>7.64771</v>
      </c>
      <c r="BZ27" s="37">
        <v>28.74657</v>
      </c>
      <c r="CA27" s="18">
        <v>8.21</v>
      </c>
      <c r="CB27" s="18">
        <v>7.24</v>
      </c>
      <c r="CC27" s="18">
        <v>9.81</v>
      </c>
      <c r="CD27" s="18">
        <v>9.03</v>
      </c>
      <c r="CE27" s="37">
        <v>34.29</v>
      </c>
      <c r="CF27" s="18">
        <v>9.26</v>
      </c>
      <c r="CG27" s="18">
        <v>6.43</v>
      </c>
      <c r="CH27" s="18">
        <v>7.51</v>
      </c>
      <c r="CI27" s="18">
        <v>10.28</v>
      </c>
      <c r="CJ27" s="37">
        <v>33.48</v>
      </c>
      <c r="CK27" s="18">
        <v>6.4662219999999975</v>
      </c>
      <c r="CL27" s="18">
        <v>8.684021999999992</v>
      </c>
      <c r="CM27" s="18">
        <v>9.656082000000007</v>
      </c>
      <c r="CN27" s="18">
        <v>13.123383999999998</v>
      </c>
      <c r="CO27" s="37">
        <v>37.92971</v>
      </c>
    </row>
    <row r="28" spans="1:93" s="9" customFormat="1" ht="12.75" customHeight="1">
      <c r="A28" s="5"/>
      <c r="B28" s="16"/>
      <c r="C28" s="17" t="s">
        <v>5</v>
      </c>
      <c r="D28" s="18">
        <v>0.135136</v>
      </c>
      <c r="E28" s="18">
        <v>0.09149800000000001</v>
      </c>
      <c r="F28" s="18">
        <v>0.107055</v>
      </c>
      <c r="G28" s="18">
        <v>0.25503814</v>
      </c>
      <c r="H28" s="37">
        <f t="shared" si="0"/>
        <v>0.58872714</v>
      </c>
      <c r="I28" s="18">
        <v>0.125229</v>
      </c>
      <c r="J28" s="18">
        <v>0.287252</v>
      </c>
      <c r="K28" s="18">
        <v>0.087525</v>
      </c>
      <c r="L28" s="18">
        <v>0.115914</v>
      </c>
      <c r="M28" s="37">
        <f t="shared" si="1"/>
        <v>0.6159199999999999</v>
      </c>
      <c r="N28" s="18">
        <v>0.127786</v>
      </c>
      <c r="O28" s="18">
        <v>0.042661000000000004</v>
      </c>
      <c r="P28" s="18">
        <v>0.13480099999999998</v>
      </c>
      <c r="Q28" s="18">
        <v>0.074093</v>
      </c>
      <c r="R28" s="37">
        <f t="shared" si="2"/>
        <v>0.379341</v>
      </c>
      <c r="S28" s="18">
        <v>0</v>
      </c>
      <c r="T28" s="18">
        <v>0</v>
      </c>
      <c r="U28" s="18">
        <v>0</v>
      </c>
      <c r="V28" s="18">
        <v>0.032871000000000004</v>
      </c>
      <c r="W28" s="37">
        <f t="shared" si="3"/>
        <v>0.032871000000000004</v>
      </c>
      <c r="X28" s="18">
        <v>0</v>
      </c>
      <c r="Y28" s="18">
        <v>0.082798</v>
      </c>
      <c r="Z28" s="18">
        <v>0.081686</v>
      </c>
      <c r="AA28" s="18">
        <v>0.058174</v>
      </c>
      <c r="AB28" s="37">
        <f t="shared" si="4"/>
        <v>0.222658</v>
      </c>
      <c r="AC28" s="18">
        <v>0.07321</v>
      </c>
      <c r="AD28" s="18">
        <v>0.082272</v>
      </c>
      <c r="AE28" s="18">
        <v>0.070702</v>
      </c>
      <c r="AF28" s="18">
        <v>0.065848</v>
      </c>
      <c r="AG28" s="37">
        <f t="shared" si="5"/>
        <v>0.292032</v>
      </c>
      <c r="AH28" s="18">
        <v>0</v>
      </c>
      <c r="AI28" s="18">
        <v>0.078848</v>
      </c>
      <c r="AJ28" s="18">
        <v>0</v>
      </c>
      <c r="AK28" s="18">
        <v>0.069757</v>
      </c>
      <c r="AL28" s="37">
        <f t="shared" si="6"/>
        <v>0.148605</v>
      </c>
      <c r="AM28" s="18">
        <v>0</v>
      </c>
      <c r="AN28" s="18">
        <v>0.13546799999999998</v>
      </c>
      <c r="AO28" s="18">
        <v>0.181002</v>
      </c>
      <c r="AP28" s="18">
        <v>0.13536199999999998</v>
      </c>
      <c r="AQ28" s="37">
        <f t="shared" si="7"/>
        <v>0.45183199999999996</v>
      </c>
      <c r="AR28" s="18">
        <v>0.074006</v>
      </c>
      <c r="AS28" s="18">
        <v>0.46272299999999994</v>
      </c>
      <c r="AT28" s="18">
        <v>0.37203800000000004</v>
      </c>
      <c r="AU28" s="18">
        <v>0.184556</v>
      </c>
      <c r="AV28" s="37">
        <f t="shared" si="8"/>
        <v>1.0933229999999998</v>
      </c>
      <c r="AW28" s="18">
        <v>0.205924</v>
      </c>
      <c r="AX28" s="18">
        <v>0.46165799999999996</v>
      </c>
      <c r="AY28" s="18">
        <v>0.5041100000000001</v>
      </c>
      <c r="AZ28" s="18">
        <v>1.0314429999999999</v>
      </c>
      <c r="BA28" s="37">
        <f t="shared" si="9"/>
        <v>2.2031349999999996</v>
      </c>
      <c r="BB28" s="18">
        <v>0.29394</v>
      </c>
      <c r="BC28" s="18">
        <v>0.47025</v>
      </c>
      <c r="BD28" s="18">
        <v>0.6603300000000001</v>
      </c>
      <c r="BE28" s="18">
        <v>1.23798</v>
      </c>
      <c r="BF28" s="37">
        <v>2.6625</v>
      </c>
      <c r="BG28" s="18">
        <v>0.35711000000000004</v>
      </c>
      <c r="BH28" s="18">
        <v>0.54323</v>
      </c>
      <c r="BI28" s="18">
        <v>0.34195</v>
      </c>
      <c r="BJ28" s="18">
        <v>0.8443200000000001</v>
      </c>
      <c r="BK28" s="37">
        <v>2.0866100000000003</v>
      </c>
      <c r="BL28" s="18">
        <v>0.34261</v>
      </c>
      <c r="BM28" s="18">
        <v>0.11018</v>
      </c>
      <c r="BN28" s="18">
        <v>1.23449</v>
      </c>
      <c r="BO28" s="18">
        <v>0.34992</v>
      </c>
      <c r="BP28" s="37">
        <v>2.0372</v>
      </c>
      <c r="BQ28" s="18">
        <v>0.19459</v>
      </c>
      <c r="BR28" s="18">
        <v>0.59993</v>
      </c>
      <c r="BS28" s="18">
        <v>0.87622</v>
      </c>
      <c r="BT28" s="18">
        <v>0.25035</v>
      </c>
      <c r="BU28" s="37">
        <v>1.92109</v>
      </c>
      <c r="BV28" s="18">
        <v>0.54028</v>
      </c>
      <c r="BW28" s="18">
        <v>0</v>
      </c>
      <c r="BX28" s="18">
        <v>0.21062</v>
      </c>
      <c r="BY28" s="18">
        <v>0.2092</v>
      </c>
      <c r="BZ28" s="37">
        <v>0.9601</v>
      </c>
      <c r="CA28" s="18">
        <v>0.47</v>
      </c>
      <c r="CB28" s="18">
        <v>0.18</v>
      </c>
      <c r="CC28" s="18"/>
      <c r="CD28" s="18">
        <v>0.08</v>
      </c>
      <c r="CE28" s="37">
        <v>0.7299999999999999</v>
      </c>
      <c r="CF28" s="18">
        <v>0.16</v>
      </c>
      <c r="CG28" s="18">
        <v>0.09</v>
      </c>
      <c r="CH28" s="18"/>
      <c r="CI28" s="18">
        <v>0.06</v>
      </c>
      <c r="CJ28" s="37">
        <v>0.31</v>
      </c>
      <c r="CK28" s="18">
        <v>0.124335</v>
      </c>
      <c r="CL28" s="18"/>
      <c r="CM28" s="18"/>
      <c r="CN28" s="18"/>
      <c r="CO28" s="37">
        <v>0.124335</v>
      </c>
    </row>
    <row r="29" spans="1:93" s="9" customFormat="1" ht="12.75" customHeight="1">
      <c r="A29" s="5"/>
      <c r="B29" s="16"/>
      <c r="C29" s="17" t="s">
        <v>1</v>
      </c>
      <c r="D29" s="18">
        <v>3.22881591</v>
      </c>
      <c r="E29" s="18">
        <v>1.70522251</v>
      </c>
      <c r="F29" s="18">
        <v>2.8647690000000003</v>
      </c>
      <c r="G29" s="18">
        <v>2.10050614</v>
      </c>
      <c r="H29" s="37">
        <f t="shared" si="0"/>
        <v>9.899313560000001</v>
      </c>
      <c r="I29" s="18">
        <v>2.4121509999999993</v>
      </c>
      <c r="J29" s="18">
        <v>2.90124</v>
      </c>
      <c r="K29" s="18">
        <v>4.905258</v>
      </c>
      <c r="L29" s="18">
        <v>2.8658165900000006</v>
      </c>
      <c r="M29" s="37">
        <f t="shared" si="1"/>
        <v>13.08446559</v>
      </c>
      <c r="N29" s="18">
        <v>2.73535274</v>
      </c>
      <c r="O29" s="18">
        <v>2.2954576</v>
      </c>
      <c r="P29" s="18">
        <v>2.6800380599999998</v>
      </c>
      <c r="Q29" s="18">
        <v>6.8139268999999985</v>
      </c>
      <c r="R29" s="37">
        <f t="shared" si="2"/>
        <v>14.524775299999998</v>
      </c>
      <c r="S29" s="18">
        <v>3.9877941199999998</v>
      </c>
      <c r="T29" s="18">
        <v>3.2308586100000003</v>
      </c>
      <c r="U29" s="18">
        <v>4.80055791</v>
      </c>
      <c r="V29" s="18">
        <v>5.897874999999999</v>
      </c>
      <c r="W29" s="37">
        <f t="shared" si="3"/>
        <v>17.91708564</v>
      </c>
      <c r="X29" s="18">
        <v>6.19636751</v>
      </c>
      <c r="Y29" s="18">
        <v>4.61835832</v>
      </c>
      <c r="Z29" s="18">
        <v>6.872450429999999</v>
      </c>
      <c r="AA29" s="18">
        <v>8.67276786</v>
      </c>
      <c r="AB29" s="37">
        <f t="shared" si="4"/>
        <v>26.35994412</v>
      </c>
      <c r="AC29" s="18">
        <v>7.591934319999999</v>
      </c>
      <c r="AD29" s="18">
        <v>8.86453485</v>
      </c>
      <c r="AE29" s="18">
        <v>9.913427999999998</v>
      </c>
      <c r="AF29" s="18">
        <v>6.925148000000001</v>
      </c>
      <c r="AG29" s="37">
        <f t="shared" si="5"/>
        <v>33.295045169999995</v>
      </c>
      <c r="AH29" s="18">
        <v>12.26204706</v>
      </c>
      <c r="AI29" s="18">
        <v>7.361034570000001</v>
      </c>
      <c r="AJ29" s="18">
        <v>7.935106020000001</v>
      </c>
      <c r="AK29" s="18">
        <v>8.65421839</v>
      </c>
      <c r="AL29" s="37">
        <f t="shared" si="6"/>
        <v>36.212406040000005</v>
      </c>
      <c r="AM29" s="18">
        <v>7.67755564</v>
      </c>
      <c r="AN29" s="18">
        <v>8.713159</v>
      </c>
      <c r="AO29" s="18">
        <v>12.56556342</v>
      </c>
      <c r="AP29" s="18">
        <v>7.301675</v>
      </c>
      <c r="AQ29" s="37">
        <f t="shared" si="7"/>
        <v>36.25795306</v>
      </c>
      <c r="AR29" s="18">
        <v>8.403111179999998</v>
      </c>
      <c r="AS29" s="18">
        <v>7.215821</v>
      </c>
      <c r="AT29" s="18">
        <v>13.160876</v>
      </c>
      <c r="AU29" s="18">
        <v>11.300321660000002</v>
      </c>
      <c r="AV29" s="37">
        <f t="shared" si="8"/>
        <v>40.08012984</v>
      </c>
      <c r="AW29" s="18">
        <v>6.309583</v>
      </c>
      <c r="AX29" s="18">
        <v>8.586708</v>
      </c>
      <c r="AY29" s="18">
        <v>8.3556</v>
      </c>
      <c r="AZ29" s="18">
        <v>7.831677000000001</v>
      </c>
      <c r="BA29" s="37">
        <f t="shared" si="9"/>
        <v>31.083568</v>
      </c>
      <c r="BB29" s="18">
        <v>5.497859999999999</v>
      </c>
      <c r="BC29" s="18">
        <v>7.57416</v>
      </c>
      <c r="BD29" s="18">
        <v>8.13514</v>
      </c>
      <c r="BE29" s="18">
        <v>7.96199</v>
      </c>
      <c r="BF29" s="37">
        <v>29.169150000000002</v>
      </c>
      <c r="BG29" s="18">
        <v>5.96549</v>
      </c>
      <c r="BH29" s="18">
        <v>8.97008</v>
      </c>
      <c r="BI29" s="18">
        <v>7.01244</v>
      </c>
      <c r="BJ29" s="18">
        <v>6.32503</v>
      </c>
      <c r="BK29" s="37">
        <v>28.273039999999998</v>
      </c>
      <c r="BL29" s="18">
        <v>6.58954</v>
      </c>
      <c r="BM29" s="18">
        <v>7.10233</v>
      </c>
      <c r="BN29" s="18">
        <v>7.58596</v>
      </c>
      <c r="BO29" s="18">
        <v>6.75645</v>
      </c>
      <c r="BP29" s="37">
        <v>28.03428</v>
      </c>
      <c r="BQ29" s="18">
        <v>6.85666</v>
      </c>
      <c r="BR29" s="18">
        <v>7.30606</v>
      </c>
      <c r="BS29" s="18">
        <v>9.24116</v>
      </c>
      <c r="BT29" s="18">
        <v>6.16728</v>
      </c>
      <c r="BU29" s="37">
        <v>29.57116</v>
      </c>
      <c r="BV29" s="18">
        <v>7.30136</v>
      </c>
      <c r="BW29" s="18">
        <v>6.98418</v>
      </c>
      <c r="BX29" s="18">
        <v>7.564220000000001</v>
      </c>
      <c r="BY29" s="18">
        <v>7.8568999999999996</v>
      </c>
      <c r="BZ29" s="37">
        <v>29.706660000000003</v>
      </c>
      <c r="CA29" s="18">
        <v>8.68</v>
      </c>
      <c r="CB29" s="18">
        <v>7.43</v>
      </c>
      <c r="CC29" s="18">
        <v>9.81</v>
      </c>
      <c r="CD29" s="18">
        <v>9.11</v>
      </c>
      <c r="CE29" s="37">
        <v>35.03</v>
      </c>
      <c r="CF29" s="18">
        <v>9.41</v>
      </c>
      <c r="CG29" s="18">
        <v>6.53</v>
      </c>
      <c r="CH29" s="18">
        <v>7.51</v>
      </c>
      <c r="CI29" s="18">
        <v>10.34</v>
      </c>
      <c r="CJ29" s="37">
        <v>33.790000000000006</v>
      </c>
      <c r="CK29" s="18">
        <v>6.590556999999998</v>
      </c>
      <c r="CL29" s="18">
        <v>8.684021999999992</v>
      </c>
      <c r="CM29" s="18">
        <v>9.656082000000007</v>
      </c>
      <c r="CN29" s="18">
        <v>13.123383999999998</v>
      </c>
      <c r="CO29" s="37">
        <v>38.054045</v>
      </c>
    </row>
    <row r="30" spans="1:93" s="9" customFormat="1" ht="12.75" customHeight="1">
      <c r="A30" s="5"/>
      <c r="B30" s="16" t="s">
        <v>11</v>
      </c>
      <c r="C30" s="17" t="s">
        <v>4</v>
      </c>
      <c r="D30" s="18">
        <v>3.53047706</v>
      </c>
      <c r="E30" s="18">
        <v>4.71773595</v>
      </c>
      <c r="F30" s="18">
        <v>3.3957827</v>
      </c>
      <c r="G30" s="18">
        <v>4.60897213</v>
      </c>
      <c r="H30" s="37">
        <f t="shared" si="0"/>
        <v>16.25296784</v>
      </c>
      <c r="I30" s="18">
        <v>3.327067059999999</v>
      </c>
      <c r="J30" s="18">
        <v>5.941480499999999</v>
      </c>
      <c r="K30" s="18">
        <v>5.283074479999999</v>
      </c>
      <c r="L30" s="18">
        <v>4.324740529999999</v>
      </c>
      <c r="M30" s="37">
        <f t="shared" si="1"/>
        <v>18.876362569999998</v>
      </c>
      <c r="N30" s="18">
        <v>3.8717850599999997</v>
      </c>
      <c r="O30" s="18">
        <v>4.8182861599999995</v>
      </c>
      <c r="P30" s="18">
        <v>5.5815848400000005</v>
      </c>
      <c r="Q30" s="18">
        <v>4.62312067</v>
      </c>
      <c r="R30" s="37">
        <f t="shared" si="2"/>
        <v>18.89477673</v>
      </c>
      <c r="S30" s="18">
        <v>4.27486952</v>
      </c>
      <c r="T30" s="18">
        <v>4.55764614</v>
      </c>
      <c r="U30" s="18">
        <v>5.881751690000001</v>
      </c>
      <c r="V30" s="18">
        <v>6.719169850000001</v>
      </c>
      <c r="W30" s="37">
        <f t="shared" si="3"/>
        <v>21.4334372</v>
      </c>
      <c r="X30" s="18">
        <v>3.8563525100000007</v>
      </c>
      <c r="Y30" s="18">
        <v>5.149340400000002</v>
      </c>
      <c r="Z30" s="18">
        <v>6.11340028</v>
      </c>
      <c r="AA30" s="18">
        <v>7.2917600600000005</v>
      </c>
      <c r="AB30" s="37">
        <f t="shared" si="4"/>
        <v>22.410853250000002</v>
      </c>
      <c r="AC30" s="18">
        <v>5.15686375</v>
      </c>
      <c r="AD30" s="18">
        <v>6.284082059999999</v>
      </c>
      <c r="AE30" s="18">
        <v>8.740012859999998</v>
      </c>
      <c r="AF30" s="18">
        <v>8.61053952</v>
      </c>
      <c r="AG30" s="37">
        <f t="shared" si="5"/>
        <v>28.791498189999995</v>
      </c>
      <c r="AH30" s="18">
        <v>4.97651022</v>
      </c>
      <c r="AI30" s="18">
        <v>5.97648178</v>
      </c>
      <c r="AJ30" s="18">
        <v>6.688228560000001</v>
      </c>
      <c r="AK30" s="18">
        <v>8.112735670000001</v>
      </c>
      <c r="AL30" s="37">
        <f t="shared" si="6"/>
        <v>25.75395623</v>
      </c>
      <c r="AM30" s="18">
        <v>6.885173390000002</v>
      </c>
      <c r="AN30" s="18">
        <v>8.01579651</v>
      </c>
      <c r="AO30" s="18">
        <v>10.345074020000004</v>
      </c>
      <c r="AP30" s="18">
        <v>10.700945369999998</v>
      </c>
      <c r="AQ30" s="37">
        <f t="shared" si="7"/>
        <v>35.946989290000005</v>
      </c>
      <c r="AR30" s="18">
        <v>7.332783610000001</v>
      </c>
      <c r="AS30" s="18">
        <v>14.14784473</v>
      </c>
      <c r="AT30" s="18">
        <v>9.5759569</v>
      </c>
      <c r="AU30" s="18">
        <v>10.41921464</v>
      </c>
      <c r="AV30" s="37">
        <f t="shared" si="8"/>
        <v>41.47579988</v>
      </c>
      <c r="AW30" s="18">
        <v>7.509145</v>
      </c>
      <c r="AX30" s="18">
        <v>7.953394000000001</v>
      </c>
      <c r="AY30" s="18">
        <v>9.246926</v>
      </c>
      <c r="AZ30" s="18">
        <v>9.046695</v>
      </c>
      <c r="BA30" s="37">
        <f t="shared" si="9"/>
        <v>33.75616</v>
      </c>
      <c r="BB30" s="18">
        <v>6.9883999999999995</v>
      </c>
      <c r="BC30" s="18">
        <v>7.40435</v>
      </c>
      <c r="BD30" s="18">
        <v>7.96989</v>
      </c>
      <c r="BE30" s="18">
        <v>8.512129999999999</v>
      </c>
      <c r="BF30" s="37">
        <v>30.874769999999998</v>
      </c>
      <c r="BG30" s="18">
        <v>6.524850000000001</v>
      </c>
      <c r="BH30" s="18">
        <v>7.76086</v>
      </c>
      <c r="BI30" s="18">
        <v>8.713389999999999</v>
      </c>
      <c r="BJ30" s="18">
        <v>10.87486</v>
      </c>
      <c r="BK30" s="37">
        <v>33.87396</v>
      </c>
      <c r="BL30" s="18">
        <v>6.46115</v>
      </c>
      <c r="BM30" s="18">
        <v>8.82867</v>
      </c>
      <c r="BN30" s="18">
        <v>8.72751</v>
      </c>
      <c r="BO30" s="18">
        <v>11.10281</v>
      </c>
      <c r="BP30" s="37">
        <v>35.12014</v>
      </c>
      <c r="BQ30" s="18">
        <v>7.52479</v>
      </c>
      <c r="BR30" s="18">
        <v>10.40231</v>
      </c>
      <c r="BS30" s="18">
        <v>8.03101</v>
      </c>
      <c r="BT30" s="18">
        <v>11.13156</v>
      </c>
      <c r="BU30" s="37">
        <v>37.08967</v>
      </c>
      <c r="BV30" s="18">
        <v>8.77564</v>
      </c>
      <c r="BW30" s="18">
        <v>11.21599</v>
      </c>
      <c r="BX30" s="18">
        <v>11.14854</v>
      </c>
      <c r="BY30" s="18">
        <v>11.83898</v>
      </c>
      <c r="BZ30" s="37">
        <v>42.97915</v>
      </c>
      <c r="CA30" s="18">
        <v>7.46</v>
      </c>
      <c r="CB30" s="18">
        <v>13.75</v>
      </c>
      <c r="CC30" s="18">
        <v>10.41</v>
      </c>
      <c r="CD30" s="18">
        <v>9.35</v>
      </c>
      <c r="CE30" s="37">
        <v>40.97</v>
      </c>
      <c r="CF30" s="18">
        <v>9.12</v>
      </c>
      <c r="CG30" s="18">
        <v>10.05</v>
      </c>
      <c r="CH30" s="18">
        <v>11</v>
      </c>
      <c r="CI30" s="18">
        <v>13.13</v>
      </c>
      <c r="CJ30" s="37">
        <v>43.300000000000004</v>
      </c>
      <c r="CK30" s="18">
        <v>10.138838</v>
      </c>
      <c r="CL30" s="18">
        <v>9.840065999999995</v>
      </c>
      <c r="CM30" s="18">
        <v>11.518870000000003</v>
      </c>
      <c r="CN30" s="18">
        <v>10.495888000000003</v>
      </c>
      <c r="CO30" s="37">
        <v>41.993662</v>
      </c>
    </row>
    <row r="31" spans="1:93" s="9" customFormat="1" ht="12.75" customHeight="1">
      <c r="A31" s="5"/>
      <c r="B31" s="16"/>
      <c r="C31" s="17" t="s">
        <v>5</v>
      </c>
      <c r="D31" s="18">
        <v>0.273202</v>
      </c>
      <c r="E31" s="18">
        <v>2.556461</v>
      </c>
      <c r="F31" s="18">
        <v>4.962426000000001</v>
      </c>
      <c r="G31" s="18">
        <v>2.106629</v>
      </c>
      <c r="H31" s="37">
        <f t="shared" si="0"/>
        <v>9.898718</v>
      </c>
      <c r="I31" s="18">
        <v>2.884621</v>
      </c>
      <c r="J31" s="18">
        <v>3.2970550000000003</v>
      </c>
      <c r="K31" s="18">
        <v>0.14031499999999997</v>
      </c>
      <c r="L31" s="18">
        <v>2.915337</v>
      </c>
      <c r="M31" s="37">
        <f t="shared" si="1"/>
        <v>9.237328000000002</v>
      </c>
      <c r="N31" s="18">
        <v>2.980216</v>
      </c>
      <c r="O31" s="18">
        <v>2.481916</v>
      </c>
      <c r="P31" s="18">
        <v>2.623701</v>
      </c>
      <c r="Q31" s="18">
        <v>2.007023</v>
      </c>
      <c r="R31" s="37">
        <f t="shared" si="2"/>
        <v>10.092856000000001</v>
      </c>
      <c r="S31" s="18">
        <v>2.1577159999999997</v>
      </c>
      <c r="T31" s="18">
        <v>3.12860767</v>
      </c>
      <c r="U31" s="18">
        <v>4.1154399999999995</v>
      </c>
      <c r="V31" s="18">
        <v>5.120978</v>
      </c>
      <c r="W31" s="37">
        <f t="shared" si="3"/>
        <v>14.522741669999998</v>
      </c>
      <c r="X31" s="18">
        <v>3.510326</v>
      </c>
      <c r="Y31" s="18">
        <v>4.356886</v>
      </c>
      <c r="Z31" s="18">
        <v>3.883052</v>
      </c>
      <c r="AA31" s="18">
        <v>4.796723</v>
      </c>
      <c r="AB31" s="37">
        <f t="shared" si="4"/>
        <v>16.546987</v>
      </c>
      <c r="AC31" s="18">
        <v>5.226789</v>
      </c>
      <c r="AD31" s="18">
        <v>6.251616</v>
      </c>
      <c r="AE31" s="18">
        <v>1.985663</v>
      </c>
      <c r="AF31" s="18">
        <v>2.332497</v>
      </c>
      <c r="AG31" s="37">
        <f t="shared" si="5"/>
        <v>15.796565000000001</v>
      </c>
      <c r="AH31" s="18">
        <v>4.960933</v>
      </c>
      <c r="AI31" s="18">
        <v>4.723353</v>
      </c>
      <c r="AJ31" s="18">
        <v>5.531505</v>
      </c>
      <c r="AK31" s="18">
        <v>4.193099</v>
      </c>
      <c r="AL31" s="37">
        <f t="shared" si="6"/>
        <v>19.40889</v>
      </c>
      <c r="AM31" s="18">
        <v>9.056338</v>
      </c>
      <c r="AN31" s="18">
        <v>4.659551</v>
      </c>
      <c r="AO31" s="18">
        <v>4.691321</v>
      </c>
      <c r="AP31" s="18">
        <v>5.299684</v>
      </c>
      <c r="AQ31" s="37">
        <f t="shared" si="7"/>
        <v>23.706894</v>
      </c>
      <c r="AR31" s="18">
        <v>5.583626000000001</v>
      </c>
      <c r="AS31" s="18">
        <v>3.089452</v>
      </c>
      <c r="AT31" s="18">
        <v>11.550518</v>
      </c>
      <c r="AU31" s="18">
        <v>7.412605999999999</v>
      </c>
      <c r="AV31" s="37">
        <f t="shared" si="8"/>
        <v>27.636202</v>
      </c>
      <c r="AW31" s="18">
        <v>9.375911</v>
      </c>
      <c r="AX31" s="18">
        <v>5.9439269999999995</v>
      </c>
      <c r="AY31" s="18">
        <v>13.106638</v>
      </c>
      <c r="AZ31" s="18">
        <v>12.033938000000001</v>
      </c>
      <c r="BA31" s="37">
        <f t="shared" si="9"/>
        <v>40.460414</v>
      </c>
      <c r="BB31" s="18">
        <v>12.07639</v>
      </c>
      <c r="BC31" s="18">
        <v>13.225610000000001</v>
      </c>
      <c r="BD31" s="18">
        <v>1.51454</v>
      </c>
      <c r="BE31" s="18">
        <v>8.76537</v>
      </c>
      <c r="BF31" s="37">
        <v>35.58191</v>
      </c>
      <c r="BG31" s="18">
        <v>3.89665</v>
      </c>
      <c r="BH31" s="18">
        <v>7.87049</v>
      </c>
      <c r="BI31" s="18">
        <v>8.05528</v>
      </c>
      <c r="BJ31" s="18">
        <v>0.69028</v>
      </c>
      <c r="BK31" s="37">
        <v>20.5127</v>
      </c>
      <c r="BL31" s="18">
        <v>0</v>
      </c>
      <c r="BM31" s="18">
        <v>0.7099500000000001</v>
      </c>
      <c r="BN31" s="18">
        <v>1.18449</v>
      </c>
      <c r="BO31" s="18">
        <v>1.21627</v>
      </c>
      <c r="BP31" s="37">
        <v>3.11071</v>
      </c>
      <c r="BQ31" s="18">
        <v>1.00277</v>
      </c>
      <c r="BR31" s="18">
        <v>0.7404400000000001</v>
      </c>
      <c r="BS31" s="18">
        <v>0.73787</v>
      </c>
      <c r="BT31" s="18">
        <v>0</v>
      </c>
      <c r="BU31" s="37">
        <v>2.48108</v>
      </c>
      <c r="BV31" s="18">
        <v>3.49116</v>
      </c>
      <c r="BW31" s="18">
        <v>3.66881</v>
      </c>
      <c r="BX31" s="18">
        <v>0.19869</v>
      </c>
      <c r="BY31" s="18">
        <v>4.27289</v>
      </c>
      <c r="BZ31" s="37">
        <v>11.631549999999999</v>
      </c>
      <c r="CA31" s="18">
        <v>1.46</v>
      </c>
      <c r="CB31" s="18">
        <v>0.65</v>
      </c>
      <c r="CC31" s="18">
        <v>1.32</v>
      </c>
      <c r="CD31" s="18">
        <v>0.72</v>
      </c>
      <c r="CE31" s="37">
        <v>4.1499999999999995</v>
      </c>
      <c r="CF31" s="18">
        <v>0.18</v>
      </c>
      <c r="CG31" s="18">
        <v>0.91</v>
      </c>
      <c r="CH31" s="18">
        <v>1.58</v>
      </c>
      <c r="CI31" s="18">
        <v>2.53</v>
      </c>
      <c r="CJ31" s="37">
        <v>5.199999999999999</v>
      </c>
      <c r="CK31" s="18">
        <v>2.103171</v>
      </c>
      <c r="CL31" s="18">
        <v>2.866521</v>
      </c>
      <c r="CM31" s="18">
        <v>1.959222</v>
      </c>
      <c r="CN31" s="18">
        <v>0.950035</v>
      </c>
      <c r="CO31" s="37">
        <v>7.878949</v>
      </c>
    </row>
    <row r="32" spans="1:93" s="9" customFormat="1" ht="12.75" customHeight="1">
      <c r="A32" s="5"/>
      <c r="B32" s="16"/>
      <c r="C32" s="17" t="s">
        <v>1</v>
      </c>
      <c r="D32" s="18">
        <v>3.8036790600000003</v>
      </c>
      <c r="E32" s="18">
        <v>7.27419695</v>
      </c>
      <c r="F32" s="18">
        <v>8.358208699999999</v>
      </c>
      <c r="G32" s="18">
        <v>6.71560113</v>
      </c>
      <c r="H32" s="37">
        <f t="shared" si="0"/>
        <v>26.15168584</v>
      </c>
      <c r="I32" s="18">
        <v>6.211688059999999</v>
      </c>
      <c r="J32" s="18">
        <v>9.238535499999998</v>
      </c>
      <c r="K32" s="18">
        <v>5.423389479999999</v>
      </c>
      <c r="L32" s="18">
        <v>7.240077529999999</v>
      </c>
      <c r="M32" s="37">
        <f t="shared" si="1"/>
        <v>28.113690569999996</v>
      </c>
      <c r="N32" s="18">
        <v>6.852001059999999</v>
      </c>
      <c r="O32" s="18">
        <v>7.3002021599999996</v>
      </c>
      <c r="P32" s="18">
        <v>8.20528584</v>
      </c>
      <c r="Q32" s="18">
        <v>6.63014367</v>
      </c>
      <c r="R32" s="37">
        <f t="shared" si="2"/>
        <v>28.987632729999998</v>
      </c>
      <c r="S32" s="18">
        <v>6.432585520000001</v>
      </c>
      <c r="T32" s="18">
        <v>7.68625381</v>
      </c>
      <c r="U32" s="18">
        <v>9.99719169</v>
      </c>
      <c r="V32" s="18">
        <v>11.840147850000001</v>
      </c>
      <c r="W32" s="37">
        <f t="shared" si="3"/>
        <v>35.95617887</v>
      </c>
      <c r="X32" s="18">
        <v>7.366678510000001</v>
      </c>
      <c r="Y32" s="18">
        <v>9.506226400000003</v>
      </c>
      <c r="Z32" s="18">
        <v>9.99645228</v>
      </c>
      <c r="AA32" s="18">
        <v>12.08848306</v>
      </c>
      <c r="AB32" s="37">
        <f t="shared" si="4"/>
        <v>38.957840250000004</v>
      </c>
      <c r="AC32" s="18">
        <v>10.383652750000001</v>
      </c>
      <c r="AD32" s="18">
        <v>12.53569806</v>
      </c>
      <c r="AE32" s="18">
        <v>10.725675859999999</v>
      </c>
      <c r="AF32" s="18">
        <v>10.94303652</v>
      </c>
      <c r="AG32" s="37">
        <f t="shared" si="5"/>
        <v>44.58806319</v>
      </c>
      <c r="AH32" s="18">
        <v>9.93744322</v>
      </c>
      <c r="AI32" s="18">
        <v>10.699834780000002</v>
      </c>
      <c r="AJ32" s="18">
        <v>12.21973356</v>
      </c>
      <c r="AK32" s="18">
        <v>12.30583467</v>
      </c>
      <c r="AL32" s="37">
        <f t="shared" si="6"/>
        <v>45.16284623</v>
      </c>
      <c r="AM32" s="18">
        <v>15.941511390000002</v>
      </c>
      <c r="AN32" s="18">
        <v>12.67534751</v>
      </c>
      <c r="AO32" s="18">
        <v>15.036395020000004</v>
      </c>
      <c r="AP32" s="18">
        <v>16.00062937</v>
      </c>
      <c r="AQ32" s="37">
        <f t="shared" si="7"/>
        <v>59.65388329000001</v>
      </c>
      <c r="AR32" s="18">
        <v>12.91640961</v>
      </c>
      <c r="AS32" s="18">
        <v>17.237296729999997</v>
      </c>
      <c r="AT32" s="18">
        <v>21.1264749</v>
      </c>
      <c r="AU32" s="18">
        <v>17.831820639999997</v>
      </c>
      <c r="AV32" s="37">
        <f t="shared" si="8"/>
        <v>69.11200188000001</v>
      </c>
      <c r="AW32" s="18">
        <v>16.885056</v>
      </c>
      <c r="AX32" s="18">
        <v>13.897321</v>
      </c>
      <c r="AY32" s="18">
        <v>22.353564</v>
      </c>
      <c r="AZ32" s="18">
        <v>21.080633000000002</v>
      </c>
      <c r="BA32" s="37">
        <f t="shared" si="9"/>
        <v>74.216574</v>
      </c>
      <c r="BB32" s="18">
        <v>19.064790000000002</v>
      </c>
      <c r="BC32" s="18">
        <v>20.62997</v>
      </c>
      <c r="BD32" s="18">
        <v>9.48443</v>
      </c>
      <c r="BE32" s="18">
        <v>17.2775</v>
      </c>
      <c r="BF32" s="37">
        <v>66.45669000000001</v>
      </c>
      <c r="BG32" s="18">
        <v>10.42151</v>
      </c>
      <c r="BH32" s="18">
        <v>15.631350000000001</v>
      </c>
      <c r="BI32" s="18">
        <v>16.768669999999997</v>
      </c>
      <c r="BJ32" s="18">
        <v>11.56514</v>
      </c>
      <c r="BK32" s="37">
        <v>54.386669999999995</v>
      </c>
      <c r="BL32" s="18">
        <v>6.46115</v>
      </c>
      <c r="BM32" s="18">
        <v>9.53861</v>
      </c>
      <c r="BN32" s="18">
        <v>9.912</v>
      </c>
      <c r="BO32" s="18">
        <v>12.31907</v>
      </c>
      <c r="BP32" s="37">
        <v>38.230830000000005</v>
      </c>
      <c r="BQ32" s="18">
        <v>8.52756</v>
      </c>
      <c r="BR32" s="18">
        <v>11.14275</v>
      </c>
      <c r="BS32" s="18">
        <v>8.76888</v>
      </c>
      <c r="BT32" s="18">
        <v>11.13156</v>
      </c>
      <c r="BU32" s="37">
        <v>39.57074999999999</v>
      </c>
      <c r="BV32" s="18">
        <v>12.2668</v>
      </c>
      <c r="BW32" s="18">
        <v>14.88481</v>
      </c>
      <c r="BX32" s="18">
        <v>11.34723</v>
      </c>
      <c r="BY32" s="18">
        <v>16.11187</v>
      </c>
      <c r="BZ32" s="37">
        <v>54.61071</v>
      </c>
      <c r="CA32" s="18">
        <v>8.92</v>
      </c>
      <c r="CB32" s="18">
        <v>14.4</v>
      </c>
      <c r="CC32" s="18">
        <v>11.74</v>
      </c>
      <c r="CD32" s="18">
        <v>10.08</v>
      </c>
      <c r="CE32" s="37">
        <v>45.14</v>
      </c>
      <c r="CF32" s="18">
        <v>9.3</v>
      </c>
      <c r="CG32" s="18">
        <v>10.96</v>
      </c>
      <c r="CH32" s="18">
        <v>12.58</v>
      </c>
      <c r="CI32" s="18">
        <v>15.66</v>
      </c>
      <c r="CJ32" s="37">
        <v>48.5</v>
      </c>
      <c r="CK32" s="18">
        <v>12.242009</v>
      </c>
      <c r="CL32" s="18">
        <v>12.706586999999995</v>
      </c>
      <c r="CM32" s="18">
        <v>13.478092000000004</v>
      </c>
      <c r="CN32" s="18">
        <v>11.445923000000002</v>
      </c>
      <c r="CO32" s="37">
        <v>49.872611</v>
      </c>
    </row>
    <row r="33" spans="1:93" s="9" customFormat="1" ht="12.75" customHeight="1">
      <c r="A33" s="5"/>
      <c r="B33" s="16" t="s">
        <v>12</v>
      </c>
      <c r="C33" s="17" t="s">
        <v>4</v>
      </c>
      <c r="D33" s="18">
        <v>1.5339299299999998</v>
      </c>
      <c r="E33" s="18">
        <v>1.846184</v>
      </c>
      <c r="F33" s="18">
        <v>2.036576</v>
      </c>
      <c r="G33" s="18">
        <v>1.87829406</v>
      </c>
      <c r="H33" s="37">
        <f t="shared" si="0"/>
        <v>7.29498399</v>
      </c>
      <c r="I33" s="18">
        <v>1.9341739500000001</v>
      </c>
      <c r="J33" s="18">
        <v>3.1078478199999995</v>
      </c>
      <c r="K33" s="18">
        <v>2.8635063</v>
      </c>
      <c r="L33" s="18">
        <v>3.94633887</v>
      </c>
      <c r="M33" s="37">
        <f t="shared" si="1"/>
        <v>11.85186694</v>
      </c>
      <c r="N33" s="18">
        <v>2.739401</v>
      </c>
      <c r="O33" s="18">
        <v>2.8056137899999998</v>
      </c>
      <c r="P33" s="18">
        <v>2.3551767</v>
      </c>
      <c r="Q33" s="18">
        <v>3.63826442</v>
      </c>
      <c r="R33" s="37">
        <f t="shared" si="2"/>
        <v>11.53845591</v>
      </c>
      <c r="S33" s="18">
        <v>3.00651071</v>
      </c>
      <c r="T33" s="18">
        <v>3.1469779</v>
      </c>
      <c r="U33" s="18">
        <v>3.00169846</v>
      </c>
      <c r="V33" s="18">
        <v>4.9378720000000005</v>
      </c>
      <c r="W33" s="37">
        <f t="shared" si="3"/>
        <v>14.09305907</v>
      </c>
      <c r="X33" s="18">
        <v>4.323177950000001</v>
      </c>
      <c r="Y33" s="18">
        <v>5.80692596</v>
      </c>
      <c r="Z33" s="18">
        <v>5.762672</v>
      </c>
      <c r="AA33" s="18">
        <v>5.77120403</v>
      </c>
      <c r="AB33" s="37">
        <f t="shared" si="4"/>
        <v>21.66397994</v>
      </c>
      <c r="AC33" s="18">
        <v>6.62250221</v>
      </c>
      <c r="AD33" s="18">
        <v>7.22117751</v>
      </c>
      <c r="AE33" s="18">
        <v>7.856177809999999</v>
      </c>
      <c r="AF33" s="18">
        <v>7.50392</v>
      </c>
      <c r="AG33" s="37">
        <f t="shared" si="5"/>
        <v>29.20377753</v>
      </c>
      <c r="AH33" s="18">
        <v>7.195615</v>
      </c>
      <c r="AI33" s="18">
        <v>6.268501</v>
      </c>
      <c r="AJ33" s="18">
        <v>8.82757543</v>
      </c>
      <c r="AK33" s="18">
        <v>7.650012780000001</v>
      </c>
      <c r="AL33" s="37">
        <f t="shared" si="6"/>
        <v>29.94170421</v>
      </c>
      <c r="AM33" s="18">
        <v>5.089968999999999</v>
      </c>
      <c r="AN33" s="18">
        <v>7.138288999999999</v>
      </c>
      <c r="AO33" s="18">
        <v>5.226948999999999</v>
      </c>
      <c r="AP33" s="18">
        <v>5.019515640000001</v>
      </c>
      <c r="AQ33" s="37">
        <f t="shared" si="7"/>
        <v>22.47472264</v>
      </c>
      <c r="AR33" s="18">
        <v>6.7566154</v>
      </c>
      <c r="AS33" s="18">
        <v>6.14498524</v>
      </c>
      <c r="AT33" s="18">
        <v>6.6164198999999995</v>
      </c>
      <c r="AU33" s="18">
        <v>5.72003473</v>
      </c>
      <c r="AV33" s="37">
        <f t="shared" si="8"/>
        <v>25.238055269999997</v>
      </c>
      <c r="AW33" s="18">
        <v>5.752189</v>
      </c>
      <c r="AX33" s="18">
        <v>3.384538</v>
      </c>
      <c r="AY33" s="18">
        <v>4.434997999999999</v>
      </c>
      <c r="AZ33" s="18">
        <v>6.327819000000001</v>
      </c>
      <c r="BA33" s="37">
        <f t="shared" si="9"/>
        <v>19.899544000000002</v>
      </c>
      <c r="BB33" s="18">
        <v>4.17458</v>
      </c>
      <c r="BC33" s="18">
        <v>5.316</v>
      </c>
      <c r="BD33" s="18">
        <v>6.70279</v>
      </c>
      <c r="BE33" s="18">
        <v>6.22679</v>
      </c>
      <c r="BF33" s="37">
        <v>22.42016</v>
      </c>
      <c r="BG33" s="18">
        <v>5.983029999999999</v>
      </c>
      <c r="BH33" s="18">
        <v>7.85121</v>
      </c>
      <c r="BI33" s="18">
        <v>9.51323</v>
      </c>
      <c r="BJ33" s="18">
        <v>10.173020000000001</v>
      </c>
      <c r="BK33" s="37">
        <v>33.52049</v>
      </c>
      <c r="BL33" s="18">
        <v>8.493219999999999</v>
      </c>
      <c r="BM33" s="18">
        <v>10.945620000000002</v>
      </c>
      <c r="BN33" s="18">
        <v>11.48842</v>
      </c>
      <c r="BO33" s="18">
        <v>10.22623</v>
      </c>
      <c r="BP33" s="37">
        <v>41.153490000000005</v>
      </c>
      <c r="BQ33" s="18">
        <v>9.924959999999999</v>
      </c>
      <c r="BR33" s="18">
        <v>9.60281</v>
      </c>
      <c r="BS33" s="18">
        <v>7.37724</v>
      </c>
      <c r="BT33" s="18">
        <v>13.61707</v>
      </c>
      <c r="BU33" s="37">
        <v>40.522079999999995</v>
      </c>
      <c r="BV33" s="18">
        <v>9.625860000000001</v>
      </c>
      <c r="BW33" s="18">
        <v>7.0117899999999995</v>
      </c>
      <c r="BX33" s="18">
        <v>10.904860000000001</v>
      </c>
      <c r="BY33" s="18">
        <v>7.6567</v>
      </c>
      <c r="BZ33" s="37">
        <v>35.19921</v>
      </c>
      <c r="CA33" s="18">
        <v>6.89</v>
      </c>
      <c r="CB33" s="18">
        <v>7.11</v>
      </c>
      <c r="CC33" s="18">
        <v>9.6</v>
      </c>
      <c r="CD33" s="18">
        <v>11.99</v>
      </c>
      <c r="CE33" s="37">
        <v>35.59</v>
      </c>
      <c r="CF33" s="18">
        <v>7.11</v>
      </c>
      <c r="CG33" s="18">
        <v>6.7</v>
      </c>
      <c r="CH33" s="18">
        <v>9.6</v>
      </c>
      <c r="CI33" s="18">
        <v>9.24</v>
      </c>
      <c r="CJ33" s="37">
        <v>32.65</v>
      </c>
      <c r="CK33" s="18">
        <v>6.084318999999999</v>
      </c>
      <c r="CL33" s="18">
        <v>7.8359749999999995</v>
      </c>
      <c r="CM33" s="18">
        <v>7.189292</v>
      </c>
      <c r="CN33" s="18">
        <v>5.913953</v>
      </c>
      <c r="CO33" s="37">
        <v>27.023539</v>
      </c>
    </row>
    <row r="34" spans="1:93" s="9" customFormat="1" ht="12.75" customHeight="1">
      <c r="A34" s="5"/>
      <c r="B34" s="16"/>
      <c r="C34" s="17" t="s">
        <v>5</v>
      </c>
      <c r="D34" s="18">
        <v>0.012939</v>
      </c>
      <c r="E34" s="18">
        <v>0</v>
      </c>
      <c r="F34" s="18">
        <v>0</v>
      </c>
      <c r="G34" s="18">
        <v>0</v>
      </c>
      <c r="H34" s="37">
        <f t="shared" si="0"/>
        <v>0.012939</v>
      </c>
      <c r="I34" s="18">
        <v>0.007466</v>
      </c>
      <c r="J34" s="18">
        <v>0</v>
      </c>
      <c r="K34" s="18">
        <v>0</v>
      </c>
      <c r="L34" s="18">
        <v>0</v>
      </c>
      <c r="M34" s="37">
        <f t="shared" si="1"/>
        <v>0.007466</v>
      </c>
      <c r="N34" s="18">
        <v>0</v>
      </c>
      <c r="O34" s="18">
        <v>0</v>
      </c>
      <c r="P34" s="18">
        <v>0</v>
      </c>
      <c r="Q34" s="18">
        <v>0</v>
      </c>
      <c r="R34" s="37">
        <f t="shared" si="2"/>
        <v>0</v>
      </c>
      <c r="S34" s="18">
        <v>0</v>
      </c>
      <c r="T34" s="18">
        <v>0</v>
      </c>
      <c r="U34" s="18">
        <v>0</v>
      </c>
      <c r="V34" s="18">
        <v>0</v>
      </c>
      <c r="W34" s="37">
        <f t="shared" si="3"/>
        <v>0</v>
      </c>
      <c r="X34" s="18">
        <v>0</v>
      </c>
      <c r="Y34" s="18">
        <v>0</v>
      </c>
      <c r="Z34" s="18">
        <v>0</v>
      </c>
      <c r="AA34" s="18">
        <v>0</v>
      </c>
      <c r="AB34" s="37">
        <f t="shared" si="4"/>
        <v>0</v>
      </c>
      <c r="AC34" s="18">
        <v>0</v>
      </c>
      <c r="AD34" s="18">
        <v>0</v>
      </c>
      <c r="AE34" s="18">
        <v>0</v>
      </c>
      <c r="AF34" s="18">
        <v>0</v>
      </c>
      <c r="AG34" s="37">
        <f t="shared" si="5"/>
        <v>0</v>
      </c>
      <c r="AH34" s="18">
        <v>0</v>
      </c>
      <c r="AI34" s="18">
        <v>0</v>
      </c>
      <c r="AJ34" s="18">
        <v>0</v>
      </c>
      <c r="AK34" s="18">
        <v>0</v>
      </c>
      <c r="AL34" s="37">
        <f t="shared" si="6"/>
        <v>0</v>
      </c>
      <c r="AM34" s="18">
        <v>0</v>
      </c>
      <c r="AN34" s="18">
        <v>0</v>
      </c>
      <c r="AO34" s="18">
        <v>0</v>
      </c>
      <c r="AP34" s="18">
        <v>0</v>
      </c>
      <c r="AQ34" s="37">
        <f t="shared" si="7"/>
        <v>0</v>
      </c>
      <c r="AR34" s="18">
        <v>0</v>
      </c>
      <c r="AS34" s="18">
        <v>0</v>
      </c>
      <c r="AT34" s="18">
        <v>0</v>
      </c>
      <c r="AU34" s="18">
        <v>0</v>
      </c>
      <c r="AV34" s="37">
        <f t="shared" si="8"/>
        <v>0</v>
      </c>
      <c r="AW34" s="18">
        <v>0</v>
      </c>
      <c r="AX34" s="18">
        <v>0</v>
      </c>
      <c r="AY34" s="18">
        <v>0</v>
      </c>
      <c r="AZ34" s="18">
        <v>0</v>
      </c>
      <c r="BA34" s="37">
        <f t="shared" si="9"/>
        <v>0</v>
      </c>
      <c r="BB34" s="18">
        <v>0</v>
      </c>
      <c r="BC34" s="18">
        <v>0</v>
      </c>
      <c r="BD34" s="18">
        <v>0</v>
      </c>
      <c r="BE34" s="18">
        <v>0</v>
      </c>
      <c r="BF34" s="37">
        <v>0</v>
      </c>
      <c r="BG34" s="18">
        <v>0</v>
      </c>
      <c r="BH34" s="18">
        <v>0</v>
      </c>
      <c r="BI34" s="18">
        <v>0</v>
      </c>
      <c r="BJ34" s="18">
        <v>0.0441</v>
      </c>
      <c r="BK34" s="37">
        <v>0.0441</v>
      </c>
      <c r="BL34" s="18">
        <v>0</v>
      </c>
      <c r="BM34" s="18">
        <v>0</v>
      </c>
      <c r="BN34" s="18">
        <v>0</v>
      </c>
      <c r="BO34" s="18">
        <v>0</v>
      </c>
      <c r="BP34" s="37">
        <v>0</v>
      </c>
      <c r="BQ34" s="18">
        <v>0</v>
      </c>
      <c r="BR34" s="18">
        <v>0</v>
      </c>
      <c r="BS34" s="18">
        <v>0</v>
      </c>
      <c r="BT34" s="18">
        <v>0</v>
      </c>
      <c r="BU34" s="37">
        <v>0</v>
      </c>
      <c r="BV34" s="18">
        <v>0</v>
      </c>
      <c r="BW34" s="18">
        <v>0</v>
      </c>
      <c r="BX34" s="18">
        <v>0</v>
      </c>
      <c r="BY34" s="18">
        <v>0</v>
      </c>
      <c r="BZ34" s="37">
        <v>0</v>
      </c>
      <c r="CA34" s="18"/>
      <c r="CB34" s="18"/>
      <c r="CC34" s="18"/>
      <c r="CD34" s="18"/>
      <c r="CE34" s="37"/>
      <c r="CF34" s="18"/>
      <c r="CG34" s="18"/>
      <c r="CH34" s="18"/>
      <c r="CI34" s="18"/>
      <c r="CJ34" s="37"/>
      <c r="CK34" s="18"/>
      <c r="CL34" s="18"/>
      <c r="CM34" s="18"/>
      <c r="CN34" s="18"/>
      <c r="CO34" s="37"/>
    </row>
    <row r="35" spans="1:93" s="9" customFormat="1" ht="12.75" customHeight="1">
      <c r="A35" s="5"/>
      <c r="B35" s="16"/>
      <c r="C35" s="17" t="s">
        <v>1</v>
      </c>
      <c r="D35" s="18">
        <v>1.5468689299999998</v>
      </c>
      <c r="E35" s="18">
        <v>1.846184</v>
      </c>
      <c r="F35" s="18">
        <v>2.036576</v>
      </c>
      <c r="G35" s="18">
        <v>1.87829406</v>
      </c>
      <c r="H35" s="37">
        <f t="shared" si="0"/>
        <v>7.30792299</v>
      </c>
      <c r="I35" s="18">
        <v>1.94163995</v>
      </c>
      <c r="J35" s="18">
        <v>3.1078478199999995</v>
      </c>
      <c r="K35" s="18">
        <v>2.8635063</v>
      </c>
      <c r="L35" s="18">
        <v>3.94633887</v>
      </c>
      <c r="M35" s="37">
        <f t="shared" si="1"/>
        <v>11.859332939999998</v>
      </c>
      <c r="N35" s="18">
        <v>2.739401</v>
      </c>
      <c r="O35" s="18">
        <v>2.8056137899999998</v>
      </c>
      <c r="P35" s="18">
        <v>2.3551767</v>
      </c>
      <c r="Q35" s="18">
        <v>3.63826442</v>
      </c>
      <c r="R35" s="37">
        <f t="shared" si="2"/>
        <v>11.53845591</v>
      </c>
      <c r="S35" s="18">
        <v>3.00651071</v>
      </c>
      <c r="T35" s="18">
        <v>3.1469779</v>
      </c>
      <c r="U35" s="18">
        <v>3.00169846</v>
      </c>
      <c r="V35" s="18">
        <v>4.9378720000000005</v>
      </c>
      <c r="W35" s="37">
        <f t="shared" si="3"/>
        <v>14.09305907</v>
      </c>
      <c r="X35" s="18">
        <v>4.323177950000001</v>
      </c>
      <c r="Y35" s="18">
        <v>5.80692596</v>
      </c>
      <c r="Z35" s="18">
        <v>5.762672</v>
      </c>
      <c r="AA35" s="18">
        <v>5.77120403</v>
      </c>
      <c r="AB35" s="37">
        <f t="shared" si="4"/>
        <v>21.66397994</v>
      </c>
      <c r="AC35" s="18">
        <v>6.62250221</v>
      </c>
      <c r="AD35" s="18">
        <v>7.22117751</v>
      </c>
      <c r="AE35" s="18">
        <v>7.856177809999999</v>
      </c>
      <c r="AF35" s="18">
        <v>7.50392</v>
      </c>
      <c r="AG35" s="37">
        <f t="shared" si="5"/>
        <v>29.20377753</v>
      </c>
      <c r="AH35" s="18">
        <v>7.195615</v>
      </c>
      <c r="AI35" s="18">
        <v>6.268501</v>
      </c>
      <c r="AJ35" s="18">
        <v>8.82757543</v>
      </c>
      <c r="AK35" s="18">
        <v>7.650012780000001</v>
      </c>
      <c r="AL35" s="37">
        <f t="shared" si="6"/>
        <v>29.94170421</v>
      </c>
      <c r="AM35" s="18">
        <v>5.089968999999999</v>
      </c>
      <c r="AN35" s="18">
        <v>7.138288999999999</v>
      </c>
      <c r="AO35" s="18">
        <v>5.226948999999999</v>
      </c>
      <c r="AP35" s="18">
        <v>5.019515640000001</v>
      </c>
      <c r="AQ35" s="37">
        <f t="shared" si="7"/>
        <v>22.47472264</v>
      </c>
      <c r="AR35" s="18">
        <v>6.7566154</v>
      </c>
      <c r="AS35" s="18">
        <v>6.14498524</v>
      </c>
      <c r="AT35" s="18">
        <v>6.6164198999999995</v>
      </c>
      <c r="AU35" s="18">
        <v>5.72003473</v>
      </c>
      <c r="AV35" s="37">
        <f t="shared" si="8"/>
        <v>25.238055269999997</v>
      </c>
      <c r="AW35" s="18">
        <v>5.752189</v>
      </c>
      <c r="AX35" s="18">
        <v>3.384538</v>
      </c>
      <c r="AY35" s="18">
        <v>4.434997999999999</v>
      </c>
      <c r="AZ35" s="18">
        <v>6.327819000000001</v>
      </c>
      <c r="BA35" s="37">
        <f t="shared" si="9"/>
        <v>19.899544000000002</v>
      </c>
      <c r="BB35" s="18">
        <v>4.17458</v>
      </c>
      <c r="BC35" s="18">
        <v>5.316</v>
      </c>
      <c r="BD35" s="18">
        <v>6.70279</v>
      </c>
      <c r="BE35" s="18">
        <v>6.22679</v>
      </c>
      <c r="BF35" s="37">
        <v>22.42016</v>
      </c>
      <c r="BG35" s="18">
        <v>5.983029999999999</v>
      </c>
      <c r="BH35" s="18">
        <v>7.85121</v>
      </c>
      <c r="BI35" s="18">
        <v>9.51323</v>
      </c>
      <c r="BJ35" s="18">
        <v>10.217120000000001</v>
      </c>
      <c r="BK35" s="37">
        <v>33.56459</v>
      </c>
      <c r="BL35" s="18">
        <v>8.493219999999999</v>
      </c>
      <c r="BM35" s="18">
        <v>10.945620000000002</v>
      </c>
      <c r="BN35" s="18">
        <v>11.48842</v>
      </c>
      <c r="BO35" s="18">
        <v>10.22623</v>
      </c>
      <c r="BP35" s="37">
        <v>41.153490000000005</v>
      </c>
      <c r="BQ35" s="18">
        <v>9.924959999999999</v>
      </c>
      <c r="BR35" s="18">
        <v>9.60281</v>
      </c>
      <c r="BS35" s="18">
        <v>7.37724</v>
      </c>
      <c r="BT35" s="18">
        <v>13.61707</v>
      </c>
      <c r="BU35" s="37">
        <v>40.522079999999995</v>
      </c>
      <c r="BV35" s="18">
        <v>9.625860000000001</v>
      </c>
      <c r="BW35" s="18">
        <v>7.0117899999999995</v>
      </c>
      <c r="BX35" s="18">
        <v>10.904860000000001</v>
      </c>
      <c r="BY35" s="18">
        <v>7.6567</v>
      </c>
      <c r="BZ35" s="37">
        <v>35.19921</v>
      </c>
      <c r="CA35" s="18">
        <v>6.89</v>
      </c>
      <c r="CB35" s="18">
        <v>7.11</v>
      </c>
      <c r="CC35" s="18">
        <v>9.6</v>
      </c>
      <c r="CD35" s="18">
        <v>11.99</v>
      </c>
      <c r="CE35" s="37">
        <v>35.59</v>
      </c>
      <c r="CF35" s="18">
        <v>7.11</v>
      </c>
      <c r="CG35" s="18">
        <v>6.7</v>
      </c>
      <c r="CH35" s="18">
        <v>9.6</v>
      </c>
      <c r="CI35" s="18">
        <v>9.24</v>
      </c>
      <c r="CJ35" s="37">
        <v>32.65</v>
      </c>
      <c r="CK35" s="18">
        <v>6.084318999999999</v>
      </c>
      <c r="CL35" s="18">
        <v>7.8359749999999995</v>
      </c>
      <c r="CM35" s="18">
        <v>7.189292</v>
      </c>
      <c r="CN35" s="18">
        <v>5.913953</v>
      </c>
      <c r="CO35" s="37">
        <v>27.023539</v>
      </c>
    </row>
    <row r="36" spans="1:93" s="9" customFormat="1" ht="12.75" customHeight="1">
      <c r="A36" s="5"/>
      <c r="B36" s="16" t="s">
        <v>13</v>
      </c>
      <c r="C36" s="17" t="s">
        <v>4</v>
      </c>
      <c r="D36" s="18">
        <v>2.026466</v>
      </c>
      <c r="E36" s="18">
        <v>1.5909915399999996</v>
      </c>
      <c r="F36" s="18">
        <v>1.8087968100000003</v>
      </c>
      <c r="G36" s="18">
        <v>2.5638718500000004</v>
      </c>
      <c r="H36" s="37">
        <f t="shared" si="0"/>
        <v>7.990126200000001</v>
      </c>
      <c r="I36" s="18">
        <v>2.6570546299999998</v>
      </c>
      <c r="J36" s="18">
        <v>2.2616231200000003</v>
      </c>
      <c r="K36" s="18">
        <v>2.11168626</v>
      </c>
      <c r="L36" s="18">
        <v>2.8187441399999997</v>
      </c>
      <c r="M36" s="37">
        <f t="shared" si="1"/>
        <v>9.84910815</v>
      </c>
      <c r="N36" s="18">
        <v>1.1490428199999998</v>
      </c>
      <c r="O36" s="18">
        <v>1.2730046900000003</v>
      </c>
      <c r="P36" s="18">
        <v>1.161876</v>
      </c>
      <c r="Q36" s="18">
        <v>2.03993819</v>
      </c>
      <c r="R36" s="37">
        <f t="shared" si="2"/>
        <v>5.6238617</v>
      </c>
      <c r="S36" s="18">
        <v>1.183849</v>
      </c>
      <c r="T36" s="18">
        <v>1.0119349999999998</v>
      </c>
      <c r="U36" s="18">
        <v>1.1717815500000002</v>
      </c>
      <c r="V36" s="18">
        <v>1.9999051599999997</v>
      </c>
      <c r="W36" s="37">
        <f t="shared" si="3"/>
        <v>5.36747071</v>
      </c>
      <c r="X36" s="18">
        <v>1.3676868199999999</v>
      </c>
      <c r="Y36" s="18">
        <v>1.1712657100000001</v>
      </c>
      <c r="Z36" s="18">
        <v>1.80882385</v>
      </c>
      <c r="AA36" s="18">
        <v>2.05440399</v>
      </c>
      <c r="AB36" s="37">
        <f t="shared" si="4"/>
        <v>6.40218037</v>
      </c>
      <c r="AC36" s="18">
        <v>1.44313271</v>
      </c>
      <c r="AD36" s="18">
        <v>2.71801748</v>
      </c>
      <c r="AE36" s="18">
        <v>2.30018146</v>
      </c>
      <c r="AF36" s="18">
        <v>4.11320875</v>
      </c>
      <c r="AG36" s="37">
        <f t="shared" si="5"/>
        <v>10.5745404</v>
      </c>
      <c r="AH36" s="18">
        <v>2.9830777100000003</v>
      </c>
      <c r="AI36" s="18">
        <v>1.796152</v>
      </c>
      <c r="AJ36" s="18">
        <v>4.161096000000001</v>
      </c>
      <c r="AK36" s="18">
        <v>5.2135995</v>
      </c>
      <c r="AL36" s="37">
        <f t="shared" si="6"/>
        <v>14.15392521</v>
      </c>
      <c r="AM36" s="18">
        <v>2.4569929500000005</v>
      </c>
      <c r="AN36" s="18">
        <v>3.10003196</v>
      </c>
      <c r="AO36" s="18">
        <v>2.05960901</v>
      </c>
      <c r="AP36" s="18">
        <v>3.7236235499999992</v>
      </c>
      <c r="AQ36" s="37">
        <f t="shared" si="7"/>
        <v>11.340257470000001</v>
      </c>
      <c r="AR36" s="18">
        <v>1.5598239999999999</v>
      </c>
      <c r="AS36" s="18">
        <v>2.57936011</v>
      </c>
      <c r="AT36" s="18">
        <v>2.3045101700000004</v>
      </c>
      <c r="AU36" s="18">
        <v>2.5362936499999997</v>
      </c>
      <c r="AV36" s="37">
        <f t="shared" si="8"/>
        <v>8.97998793</v>
      </c>
      <c r="AW36" s="18">
        <v>1.3685970000000003</v>
      </c>
      <c r="AX36" s="18">
        <v>1.190095</v>
      </c>
      <c r="AY36" s="18">
        <v>1.9731750000000003</v>
      </c>
      <c r="AZ36" s="18">
        <v>2.9255710000000006</v>
      </c>
      <c r="BA36" s="37">
        <f t="shared" si="9"/>
        <v>7.457438000000001</v>
      </c>
      <c r="BB36" s="18">
        <v>1.21823</v>
      </c>
      <c r="BC36" s="18">
        <v>1.5263399999999998</v>
      </c>
      <c r="BD36" s="18">
        <v>1.59185</v>
      </c>
      <c r="BE36" s="18">
        <v>2.66052</v>
      </c>
      <c r="BF36" s="37">
        <v>6.99694</v>
      </c>
      <c r="BG36" s="18">
        <v>1.78819</v>
      </c>
      <c r="BH36" s="18">
        <v>1.81081</v>
      </c>
      <c r="BI36" s="18">
        <v>0.65926</v>
      </c>
      <c r="BJ36" s="18">
        <v>0.96511</v>
      </c>
      <c r="BK36" s="37">
        <v>5.22337</v>
      </c>
      <c r="BL36" s="18">
        <v>0.6756599999999999</v>
      </c>
      <c r="BM36" s="18">
        <v>1.1391</v>
      </c>
      <c r="BN36" s="18">
        <v>0.7744</v>
      </c>
      <c r="BO36" s="18">
        <v>1.01984</v>
      </c>
      <c r="BP36" s="37">
        <v>3.609</v>
      </c>
      <c r="BQ36" s="18">
        <v>1.01481</v>
      </c>
      <c r="BR36" s="18">
        <v>1.53358</v>
      </c>
      <c r="BS36" s="18">
        <v>1.07852</v>
      </c>
      <c r="BT36" s="18">
        <v>1.04979</v>
      </c>
      <c r="BU36" s="37">
        <v>4.676699999999999</v>
      </c>
      <c r="BV36" s="18">
        <v>1.0561099999999999</v>
      </c>
      <c r="BW36" s="18">
        <v>1.0281300000000002</v>
      </c>
      <c r="BX36" s="18">
        <v>1.7976500000000002</v>
      </c>
      <c r="BY36" s="18">
        <v>2.67815</v>
      </c>
      <c r="BZ36" s="37">
        <v>6.56004</v>
      </c>
      <c r="CA36" s="18">
        <v>1.53</v>
      </c>
      <c r="CB36" s="18">
        <v>0.51</v>
      </c>
      <c r="CC36" s="18">
        <v>2.17</v>
      </c>
      <c r="CD36" s="18">
        <v>1.2</v>
      </c>
      <c r="CE36" s="37">
        <v>5.41</v>
      </c>
      <c r="CF36" s="18">
        <v>2.38</v>
      </c>
      <c r="CG36" s="18">
        <v>1.32</v>
      </c>
      <c r="CH36" s="18">
        <v>1.05</v>
      </c>
      <c r="CI36" s="18">
        <v>0.95</v>
      </c>
      <c r="CJ36" s="37">
        <v>5.7</v>
      </c>
      <c r="CK36" s="18">
        <v>1.1800979999999999</v>
      </c>
      <c r="CL36" s="18">
        <v>2.8610270000000004</v>
      </c>
      <c r="CM36" s="18">
        <v>1.4548560000000001</v>
      </c>
      <c r="CN36" s="18">
        <v>1.4679230000000003</v>
      </c>
      <c r="CO36" s="37">
        <v>6.963904000000001</v>
      </c>
    </row>
    <row r="37" spans="1:93" s="9" customFormat="1" ht="12.75" customHeight="1">
      <c r="A37" s="5"/>
      <c r="B37" s="16"/>
      <c r="C37" s="17" t="s">
        <v>5</v>
      </c>
      <c r="D37" s="18">
        <v>18.65519434</v>
      </c>
      <c r="E37" s="18">
        <v>15.60945918</v>
      </c>
      <c r="F37" s="18">
        <v>14.367654</v>
      </c>
      <c r="G37" s="18">
        <v>19.498557019999996</v>
      </c>
      <c r="H37" s="37">
        <f t="shared" si="0"/>
        <v>68.13086454</v>
      </c>
      <c r="I37" s="18">
        <v>21.7479513</v>
      </c>
      <c r="J37" s="18">
        <v>23.13775556</v>
      </c>
      <c r="K37" s="18">
        <v>17.51131999</v>
      </c>
      <c r="L37" s="18">
        <v>31.645688399999994</v>
      </c>
      <c r="M37" s="37">
        <f t="shared" si="1"/>
        <v>94.04271525</v>
      </c>
      <c r="N37" s="18">
        <v>18.780956899999996</v>
      </c>
      <c r="O37" s="18">
        <v>17.622676020000004</v>
      </c>
      <c r="P37" s="18">
        <v>14.19746</v>
      </c>
      <c r="Q37" s="18">
        <v>30.119011999999998</v>
      </c>
      <c r="R37" s="37">
        <f t="shared" si="2"/>
        <v>80.72010492</v>
      </c>
      <c r="S37" s="18">
        <v>9.753402999999999</v>
      </c>
      <c r="T37" s="18">
        <v>3.8436190000000003</v>
      </c>
      <c r="U37" s="18">
        <v>10.105729</v>
      </c>
      <c r="V37" s="18">
        <v>13.292333999999999</v>
      </c>
      <c r="W37" s="37">
        <f t="shared" si="3"/>
        <v>36.995084999999996</v>
      </c>
      <c r="X37" s="18">
        <v>5.79505</v>
      </c>
      <c r="Y37" s="18">
        <v>2.1096340000000002</v>
      </c>
      <c r="Z37" s="18">
        <v>10.191373</v>
      </c>
      <c r="AA37" s="18">
        <v>15.217549000000002</v>
      </c>
      <c r="AB37" s="37">
        <f t="shared" si="4"/>
        <v>33.31360600000001</v>
      </c>
      <c r="AC37" s="18">
        <v>10.361412</v>
      </c>
      <c r="AD37" s="18">
        <v>12.601993</v>
      </c>
      <c r="AE37" s="18">
        <v>11.096536</v>
      </c>
      <c r="AF37" s="18">
        <v>26.008196</v>
      </c>
      <c r="AG37" s="37">
        <f t="shared" si="5"/>
        <v>60.06813700000001</v>
      </c>
      <c r="AH37" s="18">
        <v>5.568764</v>
      </c>
      <c r="AI37" s="18">
        <v>8.916895</v>
      </c>
      <c r="AJ37" s="18">
        <v>24.344663</v>
      </c>
      <c r="AK37" s="18">
        <v>15.835476</v>
      </c>
      <c r="AL37" s="37">
        <f t="shared" si="6"/>
        <v>54.665798</v>
      </c>
      <c r="AM37" s="18">
        <v>21.228436000000002</v>
      </c>
      <c r="AN37" s="18">
        <v>22.833145000000002</v>
      </c>
      <c r="AO37" s="18">
        <v>20.515763</v>
      </c>
      <c r="AP37" s="18">
        <v>17.853331999999998</v>
      </c>
      <c r="AQ37" s="37">
        <f t="shared" si="7"/>
        <v>82.430676</v>
      </c>
      <c r="AR37" s="18">
        <v>29.222274000000002</v>
      </c>
      <c r="AS37" s="18">
        <v>25.111195</v>
      </c>
      <c r="AT37" s="18">
        <v>21.944541</v>
      </c>
      <c r="AU37" s="18">
        <v>7.359985</v>
      </c>
      <c r="AV37" s="37">
        <f t="shared" si="8"/>
        <v>83.63799499999999</v>
      </c>
      <c r="AW37" s="18">
        <v>17.864496000000003</v>
      </c>
      <c r="AX37" s="18">
        <v>29.307858</v>
      </c>
      <c r="AY37" s="18">
        <v>19.953588</v>
      </c>
      <c r="AZ37" s="18">
        <v>22.166506000000002</v>
      </c>
      <c r="BA37" s="37">
        <f t="shared" si="9"/>
        <v>89.292448</v>
      </c>
      <c r="BB37" s="18">
        <v>30.81073</v>
      </c>
      <c r="BC37" s="18">
        <v>24.13623</v>
      </c>
      <c r="BD37" s="18">
        <v>19.11024</v>
      </c>
      <c r="BE37" s="18">
        <v>31.624080000000003</v>
      </c>
      <c r="BF37" s="37">
        <v>105.68128</v>
      </c>
      <c r="BG37" s="18">
        <v>22.951060000000002</v>
      </c>
      <c r="BH37" s="18">
        <v>25.189310000000003</v>
      </c>
      <c r="BI37" s="18">
        <v>21.72562</v>
      </c>
      <c r="BJ37" s="18">
        <v>26.3662</v>
      </c>
      <c r="BK37" s="37">
        <v>96.23219</v>
      </c>
      <c r="BL37" s="18">
        <v>23.7415</v>
      </c>
      <c r="BM37" s="18">
        <v>27.41507</v>
      </c>
      <c r="BN37" s="18">
        <v>40.4626</v>
      </c>
      <c r="BO37" s="18">
        <v>26.62307</v>
      </c>
      <c r="BP37" s="37">
        <v>118.24224</v>
      </c>
      <c r="BQ37" s="18">
        <v>35.9695</v>
      </c>
      <c r="BR37" s="18">
        <v>52.55703</v>
      </c>
      <c r="BS37" s="18">
        <v>17.50559</v>
      </c>
      <c r="BT37" s="18">
        <v>47.10748</v>
      </c>
      <c r="BU37" s="37">
        <v>153.1396</v>
      </c>
      <c r="BV37" s="18">
        <v>26.450290000000003</v>
      </c>
      <c r="BW37" s="18">
        <v>26.28475</v>
      </c>
      <c r="BX37" s="18">
        <v>8.84876</v>
      </c>
      <c r="BY37" s="18">
        <v>4.215520000000001</v>
      </c>
      <c r="BZ37" s="37">
        <v>65.79932000000001</v>
      </c>
      <c r="CA37" s="18">
        <v>29.02</v>
      </c>
      <c r="CB37" s="18">
        <v>11.36</v>
      </c>
      <c r="CC37" s="18">
        <v>23.46</v>
      </c>
      <c r="CD37" s="18">
        <v>13.11</v>
      </c>
      <c r="CE37" s="37">
        <v>76.94999999999999</v>
      </c>
      <c r="CF37" s="18">
        <v>5.99</v>
      </c>
      <c r="CG37" s="18">
        <v>10.76</v>
      </c>
      <c r="CH37" s="18">
        <v>12.39</v>
      </c>
      <c r="CI37" s="18">
        <v>11.94</v>
      </c>
      <c r="CJ37" s="37">
        <v>41.08</v>
      </c>
      <c r="CK37" s="18">
        <v>13.938596</v>
      </c>
      <c r="CL37" s="18">
        <v>8.829715</v>
      </c>
      <c r="CM37" s="18">
        <v>1.957315</v>
      </c>
      <c r="CN37" s="18">
        <v>9.746211</v>
      </c>
      <c r="CO37" s="37">
        <v>34.471837</v>
      </c>
    </row>
    <row r="38" spans="1:93" s="9" customFormat="1" ht="12.75" customHeight="1">
      <c r="A38" s="5"/>
      <c r="B38" s="16"/>
      <c r="C38" s="17" t="s">
        <v>1</v>
      </c>
      <c r="D38" s="18">
        <v>20.68166034</v>
      </c>
      <c r="E38" s="18">
        <v>17.20045072</v>
      </c>
      <c r="F38" s="18">
        <v>16.17645081</v>
      </c>
      <c r="G38" s="18">
        <v>22.062428869999994</v>
      </c>
      <c r="H38" s="37">
        <f t="shared" si="0"/>
        <v>76.12099074</v>
      </c>
      <c r="I38" s="18">
        <v>24.405005929999998</v>
      </c>
      <c r="J38" s="18">
        <v>25.399378679999998</v>
      </c>
      <c r="K38" s="18">
        <v>19.62300625</v>
      </c>
      <c r="L38" s="18">
        <v>34.46443254</v>
      </c>
      <c r="M38" s="37">
        <f t="shared" si="1"/>
        <v>103.89182339999999</v>
      </c>
      <c r="N38" s="18">
        <v>19.929999719999998</v>
      </c>
      <c r="O38" s="18">
        <v>18.895680710000004</v>
      </c>
      <c r="P38" s="18">
        <v>15.359335999999999</v>
      </c>
      <c r="Q38" s="18">
        <v>32.15895019</v>
      </c>
      <c r="R38" s="37">
        <f t="shared" si="2"/>
        <v>86.34396662</v>
      </c>
      <c r="S38" s="18">
        <v>10.937251999999999</v>
      </c>
      <c r="T38" s="18">
        <v>4.855554</v>
      </c>
      <c r="U38" s="18">
        <v>11.277510549999999</v>
      </c>
      <c r="V38" s="18">
        <v>15.29223916</v>
      </c>
      <c r="W38" s="37">
        <f t="shared" si="3"/>
        <v>42.362555709999995</v>
      </c>
      <c r="X38" s="18">
        <v>7.16273682</v>
      </c>
      <c r="Y38" s="18">
        <v>3.2808997100000004</v>
      </c>
      <c r="Z38" s="18">
        <v>12.00019685</v>
      </c>
      <c r="AA38" s="18">
        <v>17.271952990000003</v>
      </c>
      <c r="AB38" s="37">
        <f t="shared" si="4"/>
        <v>39.715786370000004</v>
      </c>
      <c r="AC38" s="18">
        <v>11.80454471</v>
      </c>
      <c r="AD38" s="18">
        <v>15.32001048</v>
      </c>
      <c r="AE38" s="18">
        <v>13.39671746</v>
      </c>
      <c r="AF38" s="18">
        <v>30.12140475</v>
      </c>
      <c r="AG38" s="37">
        <f t="shared" si="5"/>
        <v>70.6426774</v>
      </c>
      <c r="AH38" s="18">
        <v>8.551841710000001</v>
      </c>
      <c r="AI38" s="18">
        <v>10.713047000000001</v>
      </c>
      <c r="AJ38" s="18">
        <v>28.505759</v>
      </c>
      <c r="AK38" s="18">
        <v>21.0490755</v>
      </c>
      <c r="AL38" s="37">
        <f t="shared" si="6"/>
        <v>68.81972321</v>
      </c>
      <c r="AM38" s="18">
        <v>23.685428950000002</v>
      </c>
      <c r="AN38" s="18">
        <v>25.93317696</v>
      </c>
      <c r="AO38" s="18">
        <v>22.57537201</v>
      </c>
      <c r="AP38" s="18">
        <v>21.576955549999997</v>
      </c>
      <c r="AQ38" s="37">
        <f t="shared" si="7"/>
        <v>93.77093346999999</v>
      </c>
      <c r="AR38" s="18">
        <v>30.782098</v>
      </c>
      <c r="AS38" s="18">
        <v>27.690555110000002</v>
      </c>
      <c r="AT38" s="18">
        <v>24.24905117</v>
      </c>
      <c r="AU38" s="18">
        <v>9.896278650000001</v>
      </c>
      <c r="AV38" s="37">
        <f t="shared" si="8"/>
        <v>92.61798293000001</v>
      </c>
      <c r="AW38" s="18">
        <v>19.233093000000004</v>
      </c>
      <c r="AX38" s="18">
        <v>30.497953000000003</v>
      </c>
      <c r="AY38" s="18">
        <v>21.926762999999998</v>
      </c>
      <c r="AZ38" s="18">
        <v>25.092077</v>
      </c>
      <c r="BA38" s="37">
        <f t="shared" si="9"/>
        <v>96.749886</v>
      </c>
      <c r="BB38" s="18">
        <v>32.02897</v>
      </c>
      <c r="BC38" s="18">
        <v>25.662560000000003</v>
      </c>
      <c r="BD38" s="18">
        <v>20.702080000000002</v>
      </c>
      <c r="BE38" s="18">
        <v>34.2846</v>
      </c>
      <c r="BF38" s="37">
        <v>112.67820999999999</v>
      </c>
      <c r="BG38" s="18">
        <v>24.739240000000002</v>
      </c>
      <c r="BH38" s="18">
        <v>27.00012</v>
      </c>
      <c r="BI38" s="18">
        <v>22.384880000000003</v>
      </c>
      <c r="BJ38" s="18">
        <v>27.331310000000002</v>
      </c>
      <c r="BK38" s="37">
        <v>101.45555</v>
      </c>
      <c r="BL38" s="18">
        <v>24.41716</v>
      </c>
      <c r="BM38" s="18">
        <v>28.55417</v>
      </c>
      <c r="BN38" s="18">
        <v>41.237</v>
      </c>
      <c r="BO38" s="18">
        <v>27.64291</v>
      </c>
      <c r="BP38" s="37">
        <v>121.85124</v>
      </c>
      <c r="BQ38" s="18">
        <v>36.98431</v>
      </c>
      <c r="BR38" s="18">
        <v>54.09062</v>
      </c>
      <c r="BS38" s="18">
        <v>18.58411</v>
      </c>
      <c r="BT38" s="18">
        <v>48.15727</v>
      </c>
      <c r="BU38" s="37">
        <v>157.81631</v>
      </c>
      <c r="BV38" s="18">
        <v>27.506400000000003</v>
      </c>
      <c r="BW38" s="18">
        <v>27.31289</v>
      </c>
      <c r="BX38" s="18">
        <v>10.64641</v>
      </c>
      <c r="BY38" s="18">
        <v>6.89367</v>
      </c>
      <c r="BZ38" s="37">
        <v>72.35937</v>
      </c>
      <c r="CA38" s="18">
        <v>30.55</v>
      </c>
      <c r="CB38" s="18">
        <v>11.87</v>
      </c>
      <c r="CC38" s="18">
        <v>25.63</v>
      </c>
      <c r="CD38" s="18">
        <v>14.31</v>
      </c>
      <c r="CE38" s="37">
        <v>82.36</v>
      </c>
      <c r="CF38" s="18">
        <v>8.37</v>
      </c>
      <c r="CG38" s="18">
        <v>12.08</v>
      </c>
      <c r="CH38" s="18">
        <v>13.44</v>
      </c>
      <c r="CI38" s="18">
        <v>12.89</v>
      </c>
      <c r="CJ38" s="37">
        <v>46.78</v>
      </c>
      <c r="CK38" s="18">
        <v>15.118694</v>
      </c>
      <c r="CL38" s="18">
        <v>11.690742</v>
      </c>
      <c r="CM38" s="18">
        <v>3.412171</v>
      </c>
      <c r="CN38" s="18">
        <v>11.214134000000001</v>
      </c>
      <c r="CO38" s="37">
        <v>41.435741</v>
      </c>
    </row>
    <row r="39" spans="1:93" s="9" customFormat="1" ht="12.75" customHeight="1">
      <c r="A39" s="5"/>
      <c r="B39" s="16" t="s">
        <v>14</v>
      </c>
      <c r="C39" s="17" t="s">
        <v>4</v>
      </c>
      <c r="D39" s="18">
        <v>0</v>
      </c>
      <c r="E39" s="18">
        <v>0</v>
      </c>
      <c r="F39" s="18">
        <v>0.000829</v>
      </c>
      <c r="G39" s="18">
        <v>0</v>
      </c>
      <c r="H39" s="37">
        <f t="shared" si="0"/>
        <v>0.000829</v>
      </c>
      <c r="I39" s="18">
        <v>0.000395</v>
      </c>
      <c r="J39" s="18">
        <v>0</v>
      </c>
      <c r="K39" s="18">
        <v>0</v>
      </c>
      <c r="L39" s="18">
        <v>0</v>
      </c>
      <c r="M39" s="37">
        <f t="shared" si="1"/>
        <v>0.000395</v>
      </c>
      <c r="N39" s="18">
        <v>0</v>
      </c>
      <c r="O39" s="18">
        <v>0.001766</v>
      </c>
      <c r="P39" s="18">
        <v>0</v>
      </c>
      <c r="Q39" s="18">
        <v>0</v>
      </c>
      <c r="R39" s="37">
        <f t="shared" si="2"/>
        <v>0.001766</v>
      </c>
      <c r="S39" s="18">
        <v>0</v>
      </c>
      <c r="T39" s="18">
        <v>0</v>
      </c>
      <c r="U39" s="18">
        <v>0</v>
      </c>
      <c r="V39" s="18">
        <v>0.000128</v>
      </c>
      <c r="W39" s="37">
        <f t="shared" si="3"/>
        <v>0.000128</v>
      </c>
      <c r="X39" s="18">
        <v>0.00108</v>
      </c>
      <c r="Y39" s="18">
        <v>0</v>
      </c>
      <c r="Z39" s="18">
        <v>0</v>
      </c>
      <c r="AA39" s="18">
        <v>0</v>
      </c>
      <c r="AB39" s="37">
        <f t="shared" si="4"/>
        <v>0.00108</v>
      </c>
      <c r="AC39" s="18">
        <v>0</v>
      </c>
      <c r="AD39" s="18">
        <v>0</v>
      </c>
      <c r="AE39" s="18">
        <v>0</v>
      </c>
      <c r="AF39" s="18">
        <v>0</v>
      </c>
      <c r="AG39" s="37">
        <f t="shared" si="5"/>
        <v>0</v>
      </c>
      <c r="AH39" s="18">
        <v>0</v>
      </c>
      <c r="AI39" s="18">
        <v>0.000204</v>
      </c>
      <c r="AJ39" s="18">
        <v>0</v>
      </c>
      <c r="AK39" s="18">
        <v>0.0006580000000000001</v>
      </c>
      <c r="AL39" s="37">
        <f t="shared" si="6"/>
        <v>0.000862</v>
      </c>
      <c r="AM39" s="18">
        <v>0</v>
      </c>
      <c r="AN39" s="18">
        <v>0</v>
      </c>
      <c r="AO39" s="18">
        <v>0</v>
      </c>
      <c r="AP39" s="18">
        <v>0.043757</v>
      </c>
      <c r="AQ39" s="37">
        <f t="shared" si="7"/>
        <v>0.043757</v>
      </c>
      <c r="AR39" s="18">
        <v>0</v>
      </c>
      <c r="AS39" s="18">
        <v>0.21422999999999998</v>
      </c>
      <c r="AT39" s="18">
        <v>8.8E-05</v>
      </c>
      <c r="AU39" s="18">
        <v>0</v>
      </c>
      <c r="AV39" s="37">
        <f t="shared" si="8"/>
        <v>0.21431799999999998</v>
      </c>
      <c r="AW39" s="18">
        <v>0.257138</v>
      </c>
      <c r="AX39" s="18">
        <v>0</v>
      </c>
      <c r="AY39" s="18">
        <v>0</v>
      </c>
      <c r="AZ39" s="18">
        <v>0</v>
      </c>
      <c r="BA39" s="37">
        <f t="shared" si="9"/>
        <v>0.257138</v>
      </c>
      <c r="BB39" s="18">
        <v>0.00035999999999999997</v>
      </c>
      <c r="BC39" s="18">
        <v>0.06716</v>
      </c>
      <c r="BD39" s="18">
        <v>0</v>
      </c>
      <c r="BE39" s="18">
        <v>0</v>
      </c>
      <c r="BF39" s="37">
        <v>0.06752</v>
      </c>
      <c r="BG39" s="18">
        <v>0</v>
      </c>
      <c r="BH39" s="18">
        <v>0</v>
      </c>
      <c r="BI39" s="18">
        <v>0.00023</v>
      </c>
      <c r="BJ39" s="18">
        <v>0.07640999999999999</v>
      </c>
      <c r="BK39" s="37">
        <v>0.07664</v>
      </c>
      <c r="BL39" s="18">
        <v>0</v>
      </c>
      <c r="BM39" s="18">
        <v>0.30068</v>
      </c>
      <c r="BN39" s="18">
        <v>0.6089</v>
      </c>
      <c r="BO39" s="18">
        <v>1.48588</v>
      </c>
      <c r="BP39" s="37">
        <v>2.39546</v>
      </c>
      <c r="BQ39" s="18">
        <v>0</v>
      </c>
      <c r="BR39" s="18">
        <v>1.0528499999999998</v>
      </c>
      <c r="BS39" s="18">
        <v>0.8301000000000001</v>
      </c>
      <c r="BT39" s="18">
        <v>0.24750999999999998</v>
      </c>
      <c r="BU39" s="37">
        <v>2.1304600000000002</v>
      </c>
      <c r="BV39" s="18">
        <v>0.81091</v>
      </c>
      <c r="BW39" s="18">
        <v>1.5961400000000001</v>
      </c>
      <c r="BX39" s="18">
        <v>0.8633</v>
      </c>
      <c r="BY39" s="18">
        <v>0.93843</v>
      </c>
      <c r="BZ39" s="37">
        <v>4.208780000000001</v>
      </c>
      <c r="CA39" s="18">
        <v>0.97</v>
      </c>
      <c r="CB39" s="18">
        <v>0.23</v>
      </c>
      <c r="CC39" s="18">
        <v>0.86</v>
      </c>
      <c r="CD39" s="18">
        <v>1.03</v>
      </c>
      <c r="CE39" s="37">
        <v>3.09</v>
      </c>
      <c r="CF39" s="18">
        <v>0.19</v>
      </c>
      <c r="CG39" s="18">
        <v>0.64</v>
      </c>
      <c r="CH39" s="18">
        <v>0.61</v>
      </c>
      <c r="CI39" s="18">
        <v>1.26</v>
      </c>
      <c r="CJ39" s="37">
        <v>2.7</v>
      </c>
      <c r="CK39" s="18">
        <v>0.237345</v>
      </c>
      <c r="CL39" s="18"/>
      <c r="CM39" s="18">
        <v>0.998956</v>
      </c>
      <c r="CN39" s="18">
        <v>0.877196</v>
      </c>
      <c r="CO39" s="37">
        <v>2.1134969999999997</v>
      </c>
    </row>
    <row r="40" spans="1:93" s="9" customFormat="1" ht="12.75" customHeight="1">
      <c r="A40" s="5"/>
      <c r="B40" s="16"/>
      <c r="C40" s="17" t="s">
        <v>5</v>
      </c>
      <c r="D40" s="18">
        <v>0</v>
      </c>
      <c r="E40" s="18">
        <v>0</v>
      </c>
      <c r="F40" s="18">
        <v>0</v>
      </c>
      <c r="G40" s="18">
        <v>0</v>
      </c>
      <c r="H40" s="37">
        <f t="shared" si="0"/>
        <v>0</v>
      </c>
      <c r="I40" s="18">
        <v>0</v>
      </c>
      <c r="J40" s="18">
        <v>0</v>
      </c>
      <c r="K40" s="18">
        <v>0</v>
      </c>
      <c r="L40" s="18">
        <v>0</v>
      </c>
      <c r="M40" s="37">
        <f t="shared" si="1"/>
        <v>0</v>
      </c>
      <c r="N40" s="18">
        <v>0</v>
      </c>
      <c r="O40" s="18">
        <v>0</v>
      </c>
      <c r="P40" s="18">
        <v>0</v>
      </c>
      <c r="Q40" s="18">
        <v>0</v>
      </c>
      <c r="R40" s="37">
        <f t="shared" si="2"/>
        <v>0</v>
      </c>
      <c r="S40" s="18">
        <v>0</v>
      </c>
      <c r="T40" s="18">
        <v>0.208617</v>
      </c>
      <c r="U40" s="18">
        <v>0.156775</v>
      </c>
      <c r="V40" s="18">
        <v>0</v>
      </c>
      <c r="W40" s="37">
        <f t="shared" si="3"/>
        <v>0.365392</v>
      </c>
      <c r="X40" s="18">
        <v>0.177603</v>
      </c>
      <c r="Y40" s="18">
        <v>0.265032</v>
      </c>
      <c r="Z40" s="18">
        <v>1.833493</v>
      </c>
      <c r="AA40" s="18">
        <v>1.579974</v>
      </c>
      <c r="AB40" s="37">
        <f t="shared" si="4"/>
        <v>3.856102</v>
      </c>
      <c r="AC40" s="18">
        <v>0.322093</v>
      </c>
      <c r="AD40" s="18">
        <v>0.133488</v>
      </c>
      <c r="AE40" s="18">
        <v>0.005799</v>
      </c>
      <c r="AF40" s="18">
        <v>0</v>
      </c>
      <c r="AG40" s="37">
        <f t="shared" si="5"/>
        <v>0.46138</v>
      </c>
      <c r="AH40" s="18">
        <v>0.5482140000000001</v>
      </c>
      <c r="AI40" s="18">
        <v>1.2476420000000001</v>
      </c>
      <c r="AJ40" s="18">
        <v>0.420282</v>
      </c>
      <c r="AK40" s="18">
        <v>0.6093160000000001</v>
      </c>
      <c r="AL40" s="37">
        <f t="shared" si="6"/>
        <v>2.825454</v>
      </c>
      <c r="AM40" s="18">
        <v>1.2565030000000001</v>
      </c>
      <c r="AN40" s="18">
        <v>1.017324</v>
      </c>
      <c r="AO40" s="18">
        <v>1.130406</v>
      </c>
      <c r="AP40" s="18">
        <v>0.5976739999999999</v>
      </c>
      <c r="AQ40" s="37">
        <f t="shared" si="7"/>
        <v>4.001906999999999</v>
      </c>
      <c r="AR40" s="18">
        <v>0.80001</v>
      </c>
      <c r="AS40" s="18">
        <v>1.679865</v>
      </c>
      <c r="AT40" s="18">
        <v>4.812625</v>
      </c>
      <c r="AU40" s="18">
        <v>0.304878</v>
      </c>
      <c r="AV40" s="37">
        <f t="shared" si="8"/>
        <v>7.597377999999999</v>
      </c>
      <c r="AW40" s="18">
        <v>0</v>
      </c>
      <c r="AX40" s="18">
        <v>0.552496</v>
      </c>
      <c r="AY40" s="18">
        <v>2.72554</v>
      </c>
      <c r="AZ40" s="18">
        <v>1.685286</v>
      </c>
      <c r="BA40" s="37">
        <f t="shared" si="9"/>
        <v>4.963322</v>
      </c>
      <c r="BB40" s="18">
        <v>4.15013</v>
      </c>
      <c r="BC40" s="18">
        <v>6.6246599999999995</v>
      </c>
      <c r="BD40" s="18">
        <v>5.30169</v>
      </c>
      <c r="BE40" s="18">
        <v>4.900060000000001</v>
      </c>
      <c r="BF40" s="37">
        <v>20.97654</v>
      </c>
      <c r="BG40" s="18">
        <v>8.21739</v>
      </c>
      <c r="BH40" s="18">
        <v>12.893510000000001</v>
      </c>
      <c r="BI40" s="18">
        <v>13.90943</v>
      </c>
      <c r="BJ40" s="18">
        <v>7.72136</v>
      </c>
      <c r="BK40" s="37">
        <v>42.741690000000006</v>
      </c>
      <c r="BL40" s="18">
        <v>18.79836</v>
      </c>
      <c r="BM40" s="18">
        <v>24.012490000000003</v>
      </c>
      <c r="BN40" s="18">
        <v>18.57668</v>
      </c>
      <c r="BO40" s="18">
        <v>21.336669999999998</v>
      </c>
      <c r="BP40" s="37">
        <v>82.72420000000001</v>
      </c>
      <c r="BQ40" s="18">
        <v>17.239549999999998</v>
      </c>
      <c r="BR40" s="18">
        <v>21.758740000000003</v>
      </c>
      <c r="BS40" s="18">
        <v>9.507819999999999</v>
      </c>
      <c r="BT40" s="18">
        <v>8.95388</v>
      </c>
      <c r="BU40" s="37">
        <v>57.45999</v>
      </c>
      <c r="BV40" s="18">
        <v>4.942609999999999</v>
      </c>
      <c r="BW40" s="18">
        <v>1.13626</v>
      </c>
      <c r="BX40" s="18">
        <v>2.0126500000000003</v>
      </c>
      <c r="BY40" s="18">
        <v>4.1735</v>
      </c>
      <c r="BZ40" s="37">
        <v>12.26502</v>
      </c>
      <c r="CA40" s="18">
        <v>3.66</v>
      </c>
      <c r="CB40" s="18">
        <v>2.62</v>
      </c>
      <c r="CC40" s="18"/>
      <c r="CD40" s="18"/>
      <c r="CE40" s="37">
        <v>6.28</v>
      </c>
      <c r="CF40" s="18">
        <v>1.28</v>
      </c>
      <c r="CG40" s="18">
        <v>0.98</v>
      </c>
      <c r="CH40" s="18">
        <v>3.08</v>
      </c>
      <c r="CI40" s="18">
        <v>3.81</v>
      </c>
      <c r="CJ40" s="37">
        <v>9.15</v>
      </c>
      <c r="CK40" s="18">
        <v>2.256085</v>
      </c>
      <c r="CL40" s="18">
        <v>3.680125</v>
      </c>
      <c r="CM40" s="18">
        <v>8.97527</v>
      </c>
      <c r="CN40" s="18">
        <v>2.081733</v>
      </c>
      <c r="CO40" s="37">
        <v>16.993213</v>
      </c>
    </row>
    <row r="41" spans="1:93" s="9" customFormat="1" ht="12.75" customHeight="1">
      <c r="A41" s="5"/>
      <c r="B41" s="16"/>
      <c r="C41" s="17" t="s">
        <v>1</v>
      </c>
      <c r="D41" s="18">
        <v>0</v>
      </c>
      <c r="E41" s="18">
        <v>0</v>
      </c>
      <c r="F41" s="18">
        <v>0.000829</v>
      </c>
      <c r="G41" s="18">
        <v>0</v>
      </c>
      <c r="H41" s="37">
        <f t="shared" si="0"/>
        <v>0.000829</v>
      </c>
      <c r="I41" s="18">
        <v>0.000395</v>
      </c>
      <c r="J41" s="18">
        <v>0</v>
      </c>
      <c r="K41" s="18">
        <v>0</v>
      </c>
      <c r="L41" s="18">
        <v>0</v>
      </c>
      <c r="M41" s="37">
        <f t="shared" si="1"/>
        <v>0.000395</v>
      </c>
      <c r="N41" s="18">
        <v>0</v>
      </c>
      <c r="O41" s="18">
        <v>0.001766</v>
      </c>
      <c r="P41" s="18">
        <v>0</v>
      </c>
      <c r="Q41" s="18">
        <v>0</v>
      </c>
      <c r="R41" s="37">
        <f t="shared" si="2"/>
        <v>0.001766</v>
      </c>
      <c r="S41" s="18">
        <v>0</v>
      </c>
      <c r="T41" s="18">
        <v>0.208617</v>
      </c>
      <c r="U41" s="18">
        <v>0.156775</v>
      </c>
      <c r="V41" s="18">
        <v>0.000128</v>
      </c>
      <c r="W41" s="37">
        <f t="shared" si="3"/>
        <v>0.36552</v>
      </c>
      <c r="X41" s="18">
        <v>0.178683</v>
      </c>
      <c r="Y41" s="18">
        <v>0.265032</v>
      </c>
      <c r="Z41" s="18">
        <v>1.833493</v>
      </c>
      <c r="AA41" s="18">
        <v>1.579974</v>
      </c>
      <c r="AB41" s="37">
        <f t="shared" si="4"/>
        <v>3.857182</v>
      </c>
      <c r="AC41" s="18">
        <v>0.322093</v>
      </c>
      <c r="AD41" s="18">
        <v>0.133488</v>
      </c>
      <c r="AE41" s="18">
        <v>0.005799</v>
      </c>
      <c r="AF41" s="18">
        <v>0</v>
      </c>
      <c r="AG41" s="37">
        <f t="shared" si="5"/>
        <v>0.46138</v>
      </c>
      <c r="AH41" s="18">
        <v>0.5482140000000001</v>
      </c>
      <c r="AI41" s="18">
        <v>1.247846</v>
      </c>
      <c r="AJ41" s="18">
        <v>0.420282</v>
      </c>
      <c r="AK41" s="18">
        <v>0.609974</v>
      </c>
      <c r="AL41" s="37">
        <f t="shared" si="6"/>
        <v>2.8263160000000003</v>
      </c>
      <c r="AM41" s="18">
        <v>1.2565030000000001</v>
      </c>
      <c r="AN41" s="18">
        <v>1.017324</v>
      </c>
      <c r="AO41" s="18">
        <v>1.130406</v>
      </c>
      <c r="AP41" s="18">
        <v>0.641431</v>
      </c>
      <c r="AQ41" s="37">
        <f t="shared" si="7"/>
        <v>4.0456639999999995</v>
      </c>
      <c r="AR41" s="18">
        <v>0.80001</v>
      </c>
      <c r="AS41" s="18">
        <v>1.894095</v>
      </c>
      <c r="AT41" s="18">
        <v>4.812713</v>
      </c>
      <c r="AU41" s="18">
        <v>0.304878</v>
      </c>
      <c r="AV41" s="37">
        <f t="shared" si="8"/>
        <v>7.8116959999999995</v>
      </c>
      <c r="AW41" s="18">
        <v>0.257138</v>
      </c>
      <c r="AX41" s="18">
        <v>0.552496</v>
      </c>
      <c r="AY41" s="18">
        <v>2.72554</v>
      </c>
      <c r="AZ41" s="18">
        <v>1.685286</v>
      </c>
      <c r="BA41" s="37">
        <f t="shared" si="9"/>
        <v>5.22046</v>
      </c>
      <c r="BB41" s="18">
        <v>4.15049</v>
      </c>
      <c r="BC41" s="18">
        <v>6.69182</v>
      </c>
      <c r="BD41" s="18">
        <v>5.30169</v>
      </c>
      <c r="BE41" s="18">
        <v>4.900060000000001</v>
      </c>
      <c r="BF41" s="37">
        <v>21.04406</v>
      </c>
      <c r="BG41" s="18">
        <v>8.21739</v>
      </c>
      <c r="BH41" s="18">
        <v>12.893510000000001</v>
      </c>
      <c r="BI41" s="18">
        <v>13.90966</v>
      </c>
      <c r="BJ41" s="18">
        <v>7.797770000000001</v>
      </c>
      <c r="BK41" s="37">
        <v>42.81833</v>
      </c>
      <c r="BL41" s="18">
        <v>18.79836</v>
      </c>
      <c r="BM41" s="18">
        <v>24.31316</v>
      </c>
      <c r="BN41" s="18">
        <v>19.18557</v>
      </c>
      <c r="BO41" s="18">
        <v>22.82255</v>
      </c>
      <c r="BP41" s="37">
        <v>85.11964</v>
      </c>
      <c r="BQ41" s="18">
        <v>17.239549999999998</v>
      </c>
      <c r="BR41" s="18">
        <v>22.81159</v>
      </c>
      <c r="BS41" s="18">
        <v>10.337909999999999</v>
      </c>
      <c r="BT41" s="18">
        <v>9.20139</v>
      </c>
      <c r="BU41" s="37">
        <v>59.59044</v>
      </c>
      <c r="BV41" s="18">
        <v>5.753520000000001</v>
      </c>
      <c r="BW41" s="18">
        <v>2.7324</v>
      </c>
      <c r="BX41" s="18">
        <v>2.87595</v>
      </c>
      <c r="BY41" s="18">
        <v>5.1119200000000005</v>
      </c>
      <c r="BZ41" s="37">
        <v>16.47379</v>
      </c>
      <c r="CA41" s="18">
        <v>4.63</v>
      </c>
      <c r="CB41" s="18">
        <v>2.86</v>
      </c>
      <c r="CC41" s="18">
        <v>0.86</v>
      </c>
      <c r="CD41" s="18">
        <v>1.03</v>
      </c>
      <c r="CE41" s="37">
        <v>9.379999999999999</v>
      </c>
      <c r="CF41" s="18">
        <v>1.47</v>
      </c>
      <c r="CG41" s="18">
        <v>1.62</v>
      </c>
      <c r="CH41" s="18">
        <v>3.68</v>
      </c>
      <c r="CI41" s="18">
        <v>5.07</v>
      </c>
      <c r="CJ41" s="37">
        <v>11.84</v>
      </c>
      <c r="CK41" s="18">
        <v>2.49343</v>
      </c>
      <c r="CL41" s="18">
        <v>3.680125</v>
      </c>
      <c r="CM41" s="18">
        <v>9.974226</v>
      </c>
      <c r="CN41" s="18">
        <v>2.958929</v>
      </c>
      <c r="CO41" s="37">
        <v>19.10671</v>
      </c>
    </row>
    <row r="42" spans="1:93" s="9" customFormat="1" ht="12.75" customHeight="1">
      <c r="A42" s="5"/>
      <c r="B42" s="16" t="s">
        <v>15</v>
      </c>
      <c r="C42" s="17" t="s">
        <v>4</v>
      </c>
      <c r="D42" s="18">
        <v>0.015295</v>
      </c>
      <c r="E42" s="18">
        <v>0.016648</v>
      </c>
      <c r="F42" s="18">
        <v>0.014875999999999999</v>
      </c>
      <c r="G42" s="18">
        <v>0</v>
      </c>
      <c r="H42" s="37">
        <f t="shared" si="0"/>
        <v>0.046819</v>
      </c>
      <c r="I42" s="18">
        <v>0.00045400000000000003</v>
      </c>
      <c r="J42" s="18">
        <v>0.115896</v>
      </c>
      <c r="K42" s="18">
        <v>0.03287</v>
      </c>
      <c r="L42" s="18">
        <v>0.07116900000000001</v>
      </c>
      <c r="M42" s="37">
        <f t="shared" si="1"/>
        <v>0.220389</v>
      </c>
      <c r="N42" s="18">
        <v>0.016075</v>
      </c>
      <c r="O42" s="18">
        <v>0.058204000000000006</v>
      </c>
      <c r="P42" s="18">
        <v>0</v>
      </c>
      <c r="Q42" s="18">
        <v>0.022021000000000002</v>
      </c>
      <c r="R42" s="37">
        <f t="shared" si="2"/>
        <v>0.09630000000000001</v>
      </c>
      <c r="S42" s="18">
        <v>0.018123</v>
      </c>
      <c r="T42" s="18">
        <v>0.052543999999999993</v>
      </c>
      <c r="U42" s="18">
        <v>0.055696999999999997</v>
      </c>
      <c r="V42" s="18">
        <v>0.000669</v>
      </c>
      <c r="W42" s="37">
        <f t="shared" si="3"/>
        <v>0.12703299999999998</v>
      </c>
      <c r="X42" s="18">
        <v>0.057992999999999996</v>
      </c>
      <c r="Y42" s="18">
        <v>0.003159</v>
      </c>
      <c r="Z42" s="18">
        <v>0.001178</v>
      </c>
      <c r="AA42" s="18">
        <v>0.003788</v>
      </c>
      <c r="AB42" s="37">
        <f t="shared" si="4"/>
        <v>0.066118</v>
      </c>
      <c r="AC42" s="18">
        <v>0</v>
      </c>
      <c r="AD42" s="18">
        <v>0.005643</v>
      </c>
      <c r="AE42" s="18">
        <v>0.014889</v>
      </c>
      <c r="AF42" s="18">
        <v>0.000322</v>
      </c>
      <c r="AG42" s="37">
        <f t="shared" si="5"/>
        <v>0.020853999999999998</v>
      </c>
      <c r="AH42" s="18">
        <v>0.001682</v>
      </c>
      <c r="AI42" s="18">
        <v>0.374627</v>
      </c>
      <c r="AJ42" s="18">
        <v>0</v>
      </c>
      <c r="AK42" s="18">
        <v>0</v>
      </c>
      <c r="AL42" s="37">
        <f t="shared" si="6"/>
        <v>0.376309</v>
      </c>
      <c r="AM42" s="18">
        <v>0</v>
      </c>
      <c r="AN42" s="18">
        <v>0</v>
      </c>
      <c r="AO42" s="18">
        <v>0.018243000000000002</v>
      </c>
      <c r="AP42" s="18">
        <v>0.049502000000000004</v>
      </c>
      <c r="AQ42" s="37">
        <f t="shared" si="7"/>
        <v>0.067745</v>
      </c>
      <c r="AR42" s="18">
        <v>0.009024999999999998</v>
      </c>
      <c r="AS42" s="18">
        <v>0.037414</v>
      </c>
      <c r="AT42" s="18">
        <v>0.176244</v>
      </c>
      <c r="AU42" s="18">
        <v>0.12844399999999997</v>
      </c>
      <c r="AV42" s="37">
        <f t="shared" si="8"/>
        <v>0.35112699999999997</v>
      </c>
      <c r="AW42" s="18">
        <v>0.063234</v>
      </c>
      <c r="AX42" s="18">
        <v>0</v>
      </c>
      <c r="AY42" s="18">
        <v>0.0038399999999999997</v>
      </c>
      <c r="AZ42" s="18">
        <v>0.00028500000000000004</v>
      </c>
      <c r="BA42" s="37">
        <f t="shared" si="9"/>
        <v>0.06735899999999999</v>
      </c>
      <c r="BB42" s="18">
        <v>0.00028000000000000003</v>
      </c>
      <c r="BC42" s="18">
        <v>0.00687</v>
      </c>
      <c r="BD42" s="18">
        <v>0.48522000000000004</v>
      </c>
      <c r="BE42" s="18">
        <v>0.08929000000000001</v>
      </c>
      <c r="BF42" s="37">
        <v>0.58166</v>
      </c>
      <c r="BG42" s="18">
        <v>0</v>
      </c>
      <c r="BH42" s="18">
        <v>0</v>
      </c>
      <c r="BI42" s="18">
        <v>0.22902</v>
      </c>
      <c r="BJ42" s="18">
        <v>0.00802</v>
      </c>
      <c r="BK42" s="37">
        <v>0.23704000000000003</v>
      </c>
      <c r="BL42" s="18">
        <v>0.2636</v>
      </c>
      <c r="BM42" s="18">
        <v>0.00916</v>
      </c>
      <c r="BN42" s="18">
        <v>0.01183</v>
      </c>
      <c r="BO42" s="18">
        <v>0.032659999999999995</v>
      </c>
      <c r="BP42" s="37">
        <v>0.31725</v>
      </c>
      <c r="BQ42" s="18">
        <v>0.05943</v>
      </c>
      <c r="BR42" s="18">
        <v>0.15302000000000002</v>
      </c>
      <c r="BS42" s="18">
        <v>0.09617</v>
      </c>
      <c r="BT42" s="18">
        <v>0.08305</v>
      </c>
      <c r="BU42" s="37">
        <v>0.39167</v>
      </c>
      <c r="BV42" s="18">
        <v>0.18827000000000002</v>
      </c>
      <c r="BW42" s="18">
        <v>0.06349</v>
      </c>
      <c r="BX42" s="18">
        <v>0.13508</v>
      </c>
      <c r="BY42" s="18">
        <v>0.04326</v>
      </c>
      <c r="BZ42" s="37">
        <v>0.43010000000000004</v>
      </c>
      <c r="CA42" s="18">
        <v>0.05</v>
      </c>
      <c r="CB42" s="18">
        <v>0.06</v>
      </c>
      <c r="CC42" s="18">
        <v>0.1</v>
      </c>
      <c r="CD42" s="18">
        <v>0.08</v>
      </c>
      <c r="CE42" s="37">
        <v>0.29000000000000004</v>
      </c>
      <c r="CF42" s="18">
        <v>0.01</v>
      </c>
      <c r="CG42" s="18">
        <v>0.03</v>
      </c>
      <c r="CH42" s="18">
        <v>0.26</v>
      </c>
      <c r="CI42" s="18">
        <v>0.02</v>
      </c>
      <c r="CJ42" s="37">
        <v>0.32</v>
      </c>
      <c r="CK42" s="18">
        <v>0.008876</v>
      </c>
      <c r="CL42" s="18">
        <v>0.022193</v>
      </c>
      <c r="CM42" s="18">
        <v>0.014695</v>
      </c>
      <c r="CN42" s="18">
        <v>0.10034000000000001</v>
      </c>
      <c r="CO42" s="37">
        <v>0.146104</v>
      </c>
    </row>
    <row r="43" spans="1:93" s="9" customFormat="1" ht="12.75" customHeight="1">
      <c r="A43" s="5"/>
      <c r="B43" s="16"/>
      <c r="C43" s="17" t="s">
        <v>5</v>
      </c>
      <c r="D43" s="18">
        <v>0</v>
      </c>
      <c r="E43" s="18">
        <v>0</v>
      </c>
      <c r="F43" s="18">
        <v>0.065881</v>
      </c>
      <c r="G43" s="18">
        <v>0</v>
      </c>
      <c r="H43" s="37">
        <f t="shared" si="0"/>
        <v>0.065881</v>
      </c>
      <c r="I43" s="18">
        <v>0</v>
      </c>
      <c r="J43" s="18">
        <v>0</v>
      </c>
      <c r="K43" s="18">
        <v>0.058744</v>
      </c>
      <c r="L43" s="18">
        <v>0</v>
      </c>
      <c r="M43" s="37">
        <f t="shared" si="1"/>
        <v>0.058744</v>
      </c>
      <c r="N43" s="18">
        <v>0</v>
      </c>
      <c r="O43" s="18">
        <v>0</v>
      </c>
      <c r="P43" s="18">
        <v>0.069372</v>
      </c>
      <c r="Q43" s="18">
        <v>0</v>
      </c>
      <c r="R43" s="37">
        <f t="shared" si="2"/>
        <v>0.069372</v>
      </c>
      <c r="S43" s="18">
        <v>0</v>
      </c>
      <c r="T43" s="18">
        <v>0</v>
      </c>
      <c r="U43" s="18">
        <v>1.15578</v>
      </c>
      <c r="V43" s="18">
        <v>0.500875</v>
      </c>
      <c r="W43" s="37">
        <f t="shared" si="3"/>
        <v>1.656655</v>
      </c>
      <c r="X43" s="18">
        <v>0.207334</v>
      </c>
      <c r="Y43" s="18">
        <v>0.627436</v>
      </c>
      <c r="Z43" s="18">
        <v>0.822302</v>
      </c>
      <c r="AA43" s="18">
        <v>0.759312</v>
      </c>
      <c r="AB43" s="37">
        <f t="shared" si="4"/>
        <v>2.416384</v>
      </c>
      <c r="AC43" s="18">
        <v>0.15128899999999998</v>
      </c>
      <c r="AD43" s="18">
        <v>0.292779</v>
      </c>
      <c r="AE43" s="18">
        <v>0.13595400000000002</v>
      </c>
      <c r="AF43" s="18">
        <v>0.287704</v>
      </c>
      <c r="AG43" s="37">
        <f t="shared" si="5"/>
        <v>0.867726</v>
      </c>
      <c r="AH43" s="18">
        <v>0.215974</v>
      </c>
      <c r="AI43" s="18">
        <v>0.360065</v>
      </c>
      <c r="AJ43" s="18">
        <v>0.729375</v>
      </c>
      <c r="AK43" s="18">
        <v>0.28506099999999995</v>
      </c>
      <c r="AL43" s="37">
        <f t="shared" si="6"/>
        <v>1.5904749999999999</v>
      </c>
      <c r="AM43" s="18">
        <v>0.137264</v>
      </c>
      <c r="AN43" s="18">
        <v>0</v>
      </c>
      <c r="AO43" s="18">
        <v>0.41343599999999997</v>
      </c>
      <c r="AP43" s="18">
        <v>0.551138</v>
      </c>
      <c r="AQ43" s="37">
        <f t="shared" si="7"/>
        <v>1.1018379999999999</v>
      </c>
      <c r="AR43" s="18">
        <v>0.6926720000000001</v>
      </c>
      <c r="AS43" s="18">
        <v>0.27613600000000005</v>
      </c>
      <c r="AT43" s="18">
        <v>0.9304690000000001</v>
      </c>
      <c r="AU43" s="18">
        <v>0.718565</v>
      </c>
      <c r="AV43" s="37">
        <f t="shared" si="8"/>
        <v>2.617842</v>
      </c>
      <c r="AW43" s="18">
        <v>1.246723</v>
      </c>
      <c r="AX43" s="18">
        <v>0</v>
      </c>
      <c r="AY43" s="18">
        <v>0.6752870000000001</v>
      </c>
      <c r="AZ43" s="18">
        <v>1.5453789999999998</v>
      </c>
      <c r="BA43" s="37">
        <f t="shared" si="9"/>
        <v>3.467389</v>
      </c>
      <c r="BB43" s="18">
        <v>2.69123</v>
      </c>
      <c r="BC43" s="18">
        <v>2.08436</v>
      </c>
      <c r="BD43" s="18">
        <v>1.48766</v>
      </c>
      <c r="BE43" s="18">
        <v>3.05879</v>
      </c>
      <c r="BF43" s="37">
        <v>9.322040000000001</v>
      </c>
      <c r="BG43" s="18">
        <v>2.70985</v>
      </c>
      <c r="BH43" s="18">
        <v>2.0943899999999998</v>
      </c>
      <c r="BI43" s="18">
        <v>2.9434</v>
      </c>
      <c r="BJ43" s="18">
        <v>2.46327</v>
      </c>
      <c r="BK43" s="37">
        <v>10.21091</v>
      </c>
      <c r="BL43" s="18">
        <v>3.59446</v>
      </c>
      <c r="BM43" s="18">
        <v>4.02834</v>
      </c>
      <c r="BN43" s="18">
        <v>4.6856599999999995</v>
      </c>
      <c r="BO43" s="18">
        <v>3.98806</v>
      </c>
      <c r="BP43" s="37">
        <v>16.296519999999997</v>
      </c>
      <c r="BQ43" s="18">
        <v>4.42112</v>
      </c>
      <c r="BR43" s="18">
        <v>6.213439999999999</v>
      </c>
      <c r="BS43" s="18">
        <v>1.2256300000000002</v>
      </c>
      <c r="BT43" s="18">
        <v>0.8345499999999999</v>
      </c>
      <c r="BU43" s="37">
        <v>12.694739999999998</v>
      </c>
      <c r="BV43" s="18">
        <v>2.60706</v>
      </c>
      <c r="BW43" s="18">
        <v>0.56659</v>
      </c>
      <c r="BX43" s="18">
        <v>0.95229</v>
      </c>
      <c r="BY43" s="18">
        <v>1.99402</v>
      </c>
      <c r="BZ43" s="37">
        <v>6.119960000000001</v>
      </c>
      <c r="CA43" s="18"/>
      <c r="CB43" s="18">
        <v>0.53</v>
      </c>
      <c r="CC43" s="18">
        <v>0.44</v>
      </c>
      <c r="CD43" s="18">
        <v>0.19</v>
      </c>
      <c r="CE43" s="37">
        <v>1.16</v>
      </c>
      <c r="CF43" s="18">
        <v>0.34</v>
      </c>
      <c r="CG43" s="18">
        <v>0.71</v>
      </c>
      <c r="CH43" s="18">
        <v>0.35</v>
      </c>
      <c r="CI43" s="18">
        <v>0.85</v>
      </c>
      <c r="CJ43" s="37">
        <v>2.25</v>
      </c>
      <c r="CK43" s="18">
        <v>0.843469</v>
      </c>
      <c r="CL43" s="18">
        <v>0.596648</v>
      </c>
      <c r="CM43" s="18">
        <v>1.684223</v>
      </c>
      <c r="CN43" s="18">
        <v>1.199924</v>
      </c>
      <c r="CO43" s="37">
        <v>4.324264</v>
      </c>
    </row>
    <row r="44" spans="1:93" s="9" customFormat="1" ht="12.75" customHeight="1">
      <c r="A44" s="5"/>
      <c r="B44" s="20"/>
      <c r="C44" s="21" t="s">
        <v>1</v>
      </c>
      <c r="D44" s="18">
        <v>0.015295</v>
      </c>
      <c r="E44" s="18">
        <v>0.016648</v>
      </c>
      <c r="F44" s="18">
        <v>0.08075700000000001</v>
      </c>
      <c r="G44" s="18">
        <v>0</v>
      </c>
      <c r="H44" s="37">
        <f t="shared" si="0"/>
        <v>0.11270000000000001</v>
      </c>
      <c r="I44" s="18">
        <v>0.00045400000000000003</v>
      </c>
      <c r="J44" s="18">
        <v>0.115896</v>
      </c>
      <c r="K44" s="18">
        <v>0.091614</v>
      </c>
      <c r="L44" s="18">
        <v>0.07116900000000001</v>
      </c>
      <c r="M44" s="37">
        <f t="shared" si="1"/>
        <v>0.27913299999999996</v>
      </c>
      <c r="N44" s="18">
        <v>0.016075</v>
      </c>
      <c r="O44" s="18">
        <v>0.058204000000000006</v>
      </c>
      <c r="P44" s="18">
        <v>0.069372</v>
      </c>
      <c r="Q44" s="18">
        <v>0.022021000000000002</v>
      </c>
      <c r="R44" s="37">
        <f t="shared" si="2"/>
        <v>0.16567200000000004</v>
      </c>
      <c r="S44" s="18">
        <v>0.018123</v>
      </c>
      <c r="T44" s="18">
        <v>0.052543999999999993</v>
      </c>
      <c r="U44" s="18">
        <v>1.211477</v>
      </c>
      <c r="V44" s="18">
        <v>0.501544</v>
      </c>
      <c r="W44" s="37">
        <f t="shared" si="3"/>
        <v>1.783688</v>
      </c>
      <c r="X44" s="18">
        <v>0.265327</v>
      </c>
      <c r="Y44" s="18">
        <v>0.630595</v>
      </c>
      <c r="Z44" s="18">
        <v>0.82348</v>
      </c>
      <c r="AA44" s="18">
        <v>0.7631</v>
      </c>
      <c r="AB44" s="37">
        <f t="shared" si="4"/>
        <v>2.482502</v>
      </c>
      <c r="AC44" s="18">
        <v>0.15128899999999998</v>
      </c>
      <c r="AD44" s="18">
        <v>0.29842199999999997</v>
      </c>
      <c r="AE44" s="18">
        <v>0.150843</v>
      </c>
      <c r="AF44" s="18">
        <v>0.288026</v>
      </c>
      <c r="AG44" s="37">
        <f t="shared" si="5"/>
        <v>0.88858</v>
      </c>
      <c r="AH44" s="18">
        <v>0.217656</v>
      </c>
      <c r="AI44" s="18">
        <v>0.734692</v>
      </c>
      <c r="AJ44" s="18">
        <v>0.729375</v>
      </c>
      <c r="AK44" s="18">
        <v>0.28506099999999995</v>
      </c>
      <c r="AL44" s="37">
        <f t="shared" si="6"/>
        <v>1.9667839999999999</v>
      </c>
      <c r="AM44" s="18">
        <v>0.137264</v>
      </c>
      <c r="AN44" s="18">
        <v>0</v>
      </c>
      <c r="AO44" s="18">
        <v>0.431679</v>
      </c>
      <c r="AP44" s="18">
        <v>0.60064</v>
      </c>
      <c r="AQ44" s="37">
        <f t="shared" si="7"/>
        <v>1.1695829999999998</v>
      </c>
      <c r="AR44" s="18">
        <v>0.701697</v>
      </c>
      <c r="AS44" s="18">
        <v>0.31355</v>
      </c>
      <c r="AT44" s="18">
        <v>1.106713</v>
      </c>
      <c r="AU44" s="18">
        <v>0.847009</v>
      </c>
      <c r="AV44" s="37">
        <f t="shared" si="8"/>
        <v>2.968969</v>
      </c>
      <c r="AW44" s="18">
        <v>1.3099569999999998</v>
      </c>
      <c r="AX44" s="18">
        <v>0</v>
      </c>
      <c r="AY44" s="18">
        <v>0.679127</v>
      </c>
      <c r="AZ44" s="18">
        <v>1.545664</v>
      </c>
      <c r="BA44" s="37">
        <f t="shared" si="9"/>
        <v>3.5347479999999996</v>
      </c>
      <c r="BB44" s="18">
        <v>2.69151</v>
      </c>
      <c r="BC44" s="18">
        <v>2.09123</v>
      </c>
      <c r="BD44" s="18">
        <v>1.9728800000000002</v>
      </c>
      <c r="BE44" s="18">
        <v>3.1480799999999998</v>
      </c>
      <c r="BF44" s="37">
        <v>9.9037</v>
      </c>
      <c r="BG44" s="18">
        <v>2.70985</v>
      </c>
      <c r="BH44" s="18">
        <v>2.0943899999999998</v>
      </c>
      <c r="BI44" s="18">
        <v>3.1724200000000002</v>
      </c>
      <c r="BJ44" s="18">
        <v>2.4712899999999998</v>
      </c>
      <c r="BK44" s="37">
        <v>10.44795</v>
      </c>
      <c r="BL44" s="18">
        <v>3.85806</v>
      </c>
      <c r="BM44" s="18">
        <v>4.0375</v>
      </c>
      <c r="BN44" s="18">
        <v>4.69749</v>
      </c>
      <c r="BO44" s="18">
        <v>4.02071</v>
      </c>
      <c r="BP44" s="37">
        <v>16.61376</v>
      </c>
      <c r="BQ44" s="18">
        <v>4.48055</v>
      </c>
      <c r="BR44" s="18">
        <v>6.36646</v>
      </c>
      <c r="BS44" s="18">
        <v>1.32179</v>
      </c>
      <c r="BT44" s="18">
        <v>0.9176</v>
      </c>
      <c r="BU44" s="37">
        <v>13.0864</v>
      </c>
      <c r="BV44" s="18">
        <v>2.79533</v>
      </c>
      <c r="BW44" s="18">
        <v>0.6300800000000001</v>
      </c>
      <c r="BX44" s="18">
        <v>1.0873599999999999</v>
      </c>
      <c r="BY44" s="18">
        <v>2.03728</v>
      </c>
      <c r="BZ44" s="37">
        <v>6.55005</v>
      </c>
      <c r="CA44" s="18">
        <v>0.05</v>
      </c>
      <c r="CB44" s="18">
        <v>0.59</v>
      </c>
      <c r="CC44" s="18">
        <v>0.53</v>
      </c>
      <c r="CD44" s="18">
        <v>0.27</v>
      </c>
      <c r="CE44" s="37">
        <v>1.44</v>
      </c>
      <c r="CF44" s="18">
        <v>0.35</v>
      </c>
      <c r="CG44" s="18">
        <v>0.74</v>
      </c>
      <c r="CH44" s="18">
        <v>0.61</v>
      </c>
      <c r="CI44" s="18">
        <v>0.87</v>
      </c>
      <c r="CJ44" s="37">
        <v>2.57</v>
      </c>
      <c r="CK44" s="18">
        <v>0.852345</v>
      </c>
      <c r="CL44" s="18">
        <v>0.618841</v>
      </c>
      <c r="CM44" s="18">
        <v>1.698918</v>
      </c>
      <c r="CN44" s="18">
        <v>1.300264</v>
      </c>
      <c r="CO44" s="37">
        <v>4.470368000000001</v>
      </c>
    </row>
    <row r="45" spans="1:93" s="9" customFormat="1" ht="12.75" customHeight="1">
      <c r="A45" s="5"/>
      <c r="B45" s="20" t="s">
        <v>16</v>
      </c>
      <c r="C45" s="21" t="s">
        <v>4</v>
      </c>
      <c r="D45" s="18">
        <v>1.814853</v>
      </c>
      <c r="E45" s="18">
        <v>2.4385061700000006</v>
      </c>
      <c r="F45" s="18">
        <v>5.20045099</v>
      </c>
      <c r="G45" s="18">
        <v>2.6485530600000002</v>
      </c>
      <c r="H45" s="37">
        <f t="shared" si="0"/>
        <v>12.10236322</v>
      </c>
      <c r="I45" s="18">
        <v>1.9411256899999998</v>
      </c>
      <c r="J45" s="18">
        <v>3.12563541</v>
      </c>
      <c r="K45" s="18">
        <v>1.7992059999999999</v>
      </c>
      <c r="L45" s="18">
        <v>2.8570278099999995</v>
      </c>
      <c r="M45" s="37">
        <f t="shared" si="1"/>
        <v>9.722994909999999</v>
      </c>
      <c r="N45" s="18">
        <v>1.5144329999999997</v>
      </c>
      <c r="O45" s="18">
        <v>3.17267761</v>
      </c>
      <c r="P45" s="18">
        <v>1.4324440000000003</v>
      </c>
      <c r="Q45" s="18">
        <v>3.4209273</v>
      </c>
      <c r="R45" s="37">
        <f t="shared" si="2"/>
        <v>9.54048191</v>
      </c>
      <c r="S45" s="18">
        <v>1.5400905199999997</v>
      </c>
      <c r="T45" s="18">
        <v>1.52156505</v>
      </c>
      <c r="U45" s="18">
        <v>2.14348808</v>
      </c>
      <c r="V45" s="18">
        <v>2.6011543599999998</v>
      </c>
      <c r="W45" s="37">
        <f t="shared" si="3"/>
        <v>7.80629801</v>
      </c>
      <c r="X45" s="18">
        <v>1.9559654999999998</v>
      </c>
      <c r="Y45" s="18">
        <v>1.8565019999999999</v>
      </c>
      <c r="Z45" s="18">
        <v>2.08782404</v>
      </c>
      <c r="AA45" s="18">
        <v>2.8292249700000007</v>
      </c>
      <c r="AB45" s="37">
        <f t="shared" si="4"/>
        <v>8.72951651</v>
      </c>
      <c r="AC45" s="18">
        <v>2.13650702</v>
      </c>
      <c r="AD45" s="18">
        <v>2.293485</v>
      </c>
      <c r="AE45" s="18">
        <v>1.406016</v>
      </c>
      <c r="AF45" s="18">
        <v>2.3573069999999996</v>
      </c>
      <c r="AG45" s="37">
        <f t="shared" si="5"/>
        <v>8.19331502</v>
      </c>
      <c r="AH45" s="18">
        <v>3.58078057</v>
      </c>
      <c r="AI45" s="18">
        <v>1.50062976</v>
      </c>
      <c r="AJ45" s="18">
        <v>3.12572448</v>
      </c>
      <c r="AK45" s="18">
        <v>2.58349267</v>
      </c>
      <c r="AL45" s="37">
        <f t="shared" si="6"/>
        <v>10.79062748</v>
      </c>
      <c r="AM45" s="18">
        <v>2.0626727600000003</v>
      </c>
      <c r="AN45" s="18">
        <v>3.446738</v>
      </c>
      <c r="AO45" s="18">
        <v>2.7247925200000003</v>
      </c>
      <c r="AP45" s="18">
        <v>4.609017019999999</v>
      </c>
      <c r="AQ45" s="37">
        <f t="shared" si="7"/>
        <v>12.843220299999999</v>
      </c>
      <c r="AR45" s="18">
        <v>2.5664540000000002</v>
      </c>
      <c r="AS45" s="18">
        <v>2.28726961</v>
      </c>
      <c r="AT45" s="18">
        <v>2.116516</v>
      </c>
      <c r="AU45" s="18">
        <v>4.5272080500000005</v>
      </c>
      <c r="AV45" s="37">
        <f t="shared" si="8"/>
        <v>11.49744766</v>
      </c>
      <c r="AW45" s="18">
        <v>1.6173620000000002</v>
      </c>
      <c r="AX45" s="18">
        <v>1.5551260000000002</v>
      </c>
      <c r="AY45" s="18">
        <v>3.278463</v>
      </c>
      <c r="AZ45" s="18">
        <v>3.317411</v>
      </c>
      <c r="BA45" s="37">
        <f t="shared" si="9"/>
        <v>9.768362</v>
      </c>
      <c r="BB45" s="18">
        <v>2.17516</v>
      </c>
      <c r="BC45" s="18">
        <v>1.73763</v>
      </c>
      <c r="BD45" s="18">
        <v>2.42204</v>
      </c>
      <c r="BE45" s="18">
        <v>3.18404</v>
      </c>
      <c r="BF45" s="37">
        <v>9.51887</v>
      </c>
      <c r="BG45" s="18">
        <v>1.70671</v>
      </c>
      <c r="BH45" s="18">
        <v>2.2069099999999997</v>
      </c>
      <c r="BI45" s="18">
        <v>3.14817</v>
      </c>
      <c r="BJ45" s="18">
        <v>3.3155900000000003</v>
      </c>
      <c r="BK45" s="37">
        <v>10.37738</v>
      </c>
      <c r="BL45" s="18">
        <v>3.03646</v>
      </c>
      <c r="BM45" s="18">
        <v>3.76043</v>
      </c>
      <c r="BN45" s="18">
        <v>3.40579</v>
      </c>
      <c r="BO45" s="18">
        <v>4.36641</v>
      </c>
      <c r="BP45" s="37">
        <v>14.569090000000001</v>
      </c>
      <c r="BQ45" s="18">
        <v>2.43541</v>
      </c>
      <c r="BR45" s="18">
        <v>2.4371199999999997</v>
      </c>
      <c r="BS45" s="18">
        <v>3.65875</v>
      </c>
      <c r="BT45" s="18">
        <v>3.71577</v>
      </c>
      <c r="BU45" s="37">
        <v>12.24705</v>
      </c>
      <c r="BV45" s="18">
        <v>1.8407200000000001</v>
      </c>
      <c r="BW45" s="18">
        <v>2.9863299999999997</v>
      </c>
      <c r="BX45" s="18">
        <v>3.40653</v>
      </c>
      <c r="BY45" s="18">
        <v>3.9035100000000003</v>
      </c>
      <c r="BZ45" s="37">
        <v>12.13709</v>
      </c>
      <c r="CA45" s="18">
        <v>2.1</v>
      </c>
      <c r="CB45" s="18">
        <v>2</v>
      </c>
      <c r="CC45" s="18">
        <v>6.01</v>
      </c>
      <c r="CD45" s="18">
        <v>1.64</v>
      </c>
      <c r="CE45" s="37">
        <v>11.75</v>
      </c>
      <c r="CF45" s="18">
        <v>2.84</v>
      </c>
      <c r="CG45" s="18">
        <v>5.07</v>
      </c>
      <c r="CH45" s="18">
        <v>4.06</v>
      </c>
      <c r="CI45" s="18">
        <v>6.8</v>
      </c>
      <c r="CJ45" s="37">
        <v>18.77</v>
      </c>
      <c r="CK45" s="18">
        <v>4.4721150000000005</v>
      </c>
      <c r="CL45" s="18">
        <v>3.2167070000000013</v>
      </c>
      <c r="CM45" s="18">
        <v>2.365396999999999</v>
      </c>
      <c r="CN45" s="18">
        <v>3.1656879999999985</v>
      </c>
      <c r="CO45" s="37">
        <v>13.219907</v>
      </c>
    </row>
    <row r="46" spans="1:93" s="9" customFormat="1" ht="9.75" customHeight="1">
      <c r="A46" s="5"/>
      <c r="B46" s="20"/>
      <c r="C46" s="21" t="s">
        <v>5</v>
      </c>
      <c r="D46" s="18">
        <v>0.552673</v>
      </c>
      <c r="E46" s="18">
        <v>0.570024</v>
      </c>
      <c r="F46" s="18">
        <v>0</v>
      </c>
      <c r="G46" s="18">
        <v>0.506155</v>
      </c>
      <c r="H46" s="37">
        <f t="shared" si="0"/>
        <v>1.6288520000000002</v>
      </c>
      <c r="I46" s="18">
        <v>0</v>
      </c>
      <c r="J46" s="18">
        <v>0</v>
      </c>
      <c r="K46" s="18">
        <v>0</v>
      </c>
      <c r="L46" s="18">
        <v>0</v>
      </c>
      <c r="M46" s="37">
        <f t="shared" si="1"/>
        <v>0</v>
      </c>
      <c r="N46" s="18">
        <v>0</v>
      </c>
      <c r="O46" s="18">
        <v>0</v>
      </c>
      <c r="P46" s="18">
        <v>0</v>
      </c>
      <c r="Q46" s="18">
        <v>0</v>
      </c>
      <c r="R46" s="37">
        <f t="shared" si="2"/>
        <v>0</v>
      </c>
      <c r="S46" s="18">
        <v>0</v>
      </c>
      <c r="T46" s="18">
        <v>0.152619</v>
      </c>
      <c r="U46" s="18">
        <v>0</v>
      </c>
      <c r="V46" s="18">
        <v>0</v>
      </c>
      <c r="W46" s="37">
        <f t="shared" si="3"/>
        <v>0.152619</v>
      </c>
      <c r="X46" s="18">
        <v>0</v>
      </c>
      <c r="Y46" s="18">
        <v>0</v>
      </c>
      <c r="Z46" s="18">
        <v>0.000746</v>
      </c>
      <c r="AA46" s="18">
        <v>3E-06</v>
      </c>
      <c r="AB46" s="37">
        <f t="shared" si="4"/>
        <v>0.000749</v>
      </c>
      <c r="AC46" s="18">
        <v>0.033573</v>
      </c>
      <c r="AD46" s="18">
        <v>0.001603</v>
      </c>
      <c r="AE46" s="18">
        <v>0</v>
      </c>
      <c r="AF46" s="18">
        <v>0.001563</v>
      </c>
      <c r="AG46" s="37">
        <f t="shared" si="5"/>
        <v>0.036739</v>
      </c>
      <c r="AH46" s="18">
        <v>0</v>
      </c>
      <c r="AI46" s="18">
        <v>0.008701</v>
      </c>
      <c r="AJ46" s="18">
        <v>0</v>
      </c>
      <c r="AK46" s="18">
        <v>0</v>
      </c>
      <c r="AL46" s="37">
        <f t="shared" si="6"/>
        <v>0.008701</v>
      </c>
      <c r="AM46" s="18">
        <v>0</v>
      </c>
      <c r="AN46" s="18">
        <v>0</v>
      </c>
      <c r="AO46" s="18">
        <v>0</v>
      </c>
      <c r="AP46" s="18">
        <v>0</v>
      </c>
      <c r="AQ46" s="37">
        <f t="shared" si="7"/>
        <v>0</v>
      </c>
      <c r="AR46" s="18">
        <v>0</v>
      </c>
      <c r="AS46" s="18">
        <v>0.0046289999999999994</v>
      </c>
      <c r="AT46" s="18">
        <v>0</v>
      </c>
      <c r="AU46" s="18">
        <v>0</v>
      </c>
      <c r="AV46" s="37">
        <f t="shared" si="8"/>
        <v>0.0046289999999999994</v>
      </c>
      <c r="AW46" s="18">
        <v>0</v>
      </c>
      <c r="AX46" s="18">
        <v>0</v>
      </c>
      <c r="AY46" s="18">
        <v>0</v>
      </c>
      <c r="AZ46" s="18">
        <v>0</v>
      </c>
      <c r="BA46" s="37">
        <f t="shared" si="9"/>
        <v>0</v>
      </c>
      <c r="BB46" s="18">
        <v>0</v>
      </c>
      <c r="BC46" s="18">
        <v>0</v>
      </c>
      <c r="BD46" s="18">
        <v>0</v>
      </c>
      <c r="BE46" s="18">
        <v>0</v>
      </c>
      <c r="BF46" s="37">
        <v>0</v>
      </c>
      <c r="BG46" s="18">
        <v>0</v>
      </c>
      <c r="BH46" s="18">
        <v>0</v>
      </c>
      <c r="BI46" s="18">
        <v>0</v>
      </c>
      <c r="BJ46" s="18">
        <v>0</v>
      </c>
      <c r="BK46" s="37">
        <v>0</v>
      </c>
      <c r="BL46" s="18">
        <v>0</v>
      </c>
      <c r="BM46" s="18">
        <v>0</v>
      </c>
      <c r="BN46" s="18">
        <v>0</v>
      </c>
      <c r="BO46" s="18">
        <v>0</v>
      </c>
      <c r="BP46" s="37">
        <v>0</v>
      </c>
      <c r="BQ46" s="18">
        <v>0</v>
      </c>
      <c r="BR46" s="18">
        <v>0</v>
      </c>
      <c r="BS46" s="18">
        <v>0</v>
      </c>
      <c r="BT46" s="18">
        <v>0</v>
      </c>
      <c r="BU46" s="37">
        <v>0</v>
      </c>
      <c r="BV46" s="18">
        <v>0</v>
      </c>
      <c r="BW46" s="18">
        <v>0</v>
      </c>
      <c r="BX46" s="18">
        <v>0</v>
      </c>
      <c r="BY46" s="18">
        <v>0</v>
      </c>
      <c r="BZ46" s="37">
        <v>0</v>
      </c>
      <c r="CA46" s="18"/>
      <c r="CB46" s="18"/>
      <c r="CC46" s="18"/>
      <c r="CD46" s="18"/>
      <c r="CE46" s="37"/>
      <c r="CF46" s="18"/>
      <c r="CG46" s="18"/>
      <c r="CH46" s="18"/>
      <c r="CI46" s="18"/>
      <c r="CJ46" s="37"/>
      <c r="CK46" s="18"/>
      <c r="CL46" s="18"/>
      <c r="CM46" s="18">
        <v>0.00020800000000000001</v>
      </c>
      <c r="CN46" s="18"/>
      <c r="CO46" s="37">
        <v>0.00020800000000000001</v>
      </c>
    </row>
    <row r="47" spans="1:93" s="9" customFormat="1" ht="12.75" customHeight="1">
      <c r="A47" s="5"/>
      <c r="B47" s="20"/>
      <c r="C47" s="21" t="s">
        <v>1</v>
      </c>
      <c r="D47" s="18">
        <v>2.367526</v>
      </c>
      <c r="E47" s="18">
        <v>3.0085301700000007</v>
      </c>
      <c r="F47" s="18">
        <v>5.20045099</v>
      </c>
      <c r="G47" s="18">
        <v>3.15470806</v>
      </c>
      <c r="H47" s="37">
        <f t="shared" si="0"/>
        <v>13.73121522</v>
      </c>
      <c r="I47" s="18">
        <v>1.9411256899999998</v>
      </c>
      <c r="J47" s="18">
        <v>3.12563541</v>
      </c>
      <c r="K47" s="18">
        <v>1.7992059999999999</v>
      </c>
      <c r="L47" s="18">
        <v>2.8570278099999995</v>
      </c>
      <c r="M47" s="37">
        <f t="shared" si="1"/>
        <v>9.722994909999999</v>
      </c>
      <c r="N47" s="18">
        <v>1.5144329999999997</v>
      </c>
      <c r="O47" s="18">
        <v>3.17267761</v>
      </c>
      <c r="P47" s="18">
        <v>1.4324440000000003</v>
      </c>
      <c r="Q47" s="18">
        <v>3.4209273</v>
      </c>
      <c r="R47" s="37">
        <f t="shared" si="2"/>
        <v>9.54048191</v>
      </c>
      <c r="S47" s="18">
        <v>1.5400905199999997</v>
      </c>
      <c r="T47" s="18">
        <v>1.6741840499999998</v>
      </c>
      <c r="U47" s="18">
        <v>2.14348808</v>
      </c>
      <c r="V47" s="18">
        <v>2.6011543599999998</v>
      </c>
      <c r="W47" s="37">
        <f t="shared" si="3"/>
        <v>7.9589170099999995</v>
      </c>
      <c r="X47" s="18">
        <v>1.9559654999999998</v>
      </c>
      <c r="Y47" s="18">
        <v>1.8565019999999999</v>
      </c>
      <c r="Z47" s="18">
        <v>2.08857004</v>
      </c>
      <c r="AA47" s="18">
        <v>2.8292279700000007</v>
      </c>
      <c r="AB47" s="37">
        <f t="shared" si="4"/>
        <v>8.730265509999999</v>
      </c>
      <c r="AC47" s="18">
        <v>2.17008002</v>
      </c>
      <c r="AD47" s="18">
        <v>2.2950880000000002</v>
      </c>
      <c r="AE47" s="18">
        <v>1.406016</v>
      </c>
      <c r="AF47" s="18">
        <v>2.35887</v>
      </c>
      <c r="AG47" s="37">
        <f t="shared" si="5"/>
        <v>8.23005402</v>
      </c>
      <c r="AH47" s="18">
        <v>3.58078057</v>
      </c>
      <c r="AI47" s="18">
        <v>1.50933076</v>
      </c>
      <c r="AJ47" s="18">
        <v>3.12572448</v>
      </c>
      <c r="AK47" s="18">
        <v>2.58349267</v>
      </c>
      <c r="AL47" s="37">
        <f t="shared" si="6"/>
        <v>10.79932848</v>
      </c>
      <c r="AM47" s="18">
        <v>2.0626727600000003</v>
      </c>
      <c r="AN47" s="18">
        <v>3.446738</v>
      </c>
      <c r="AO47" s="18">
        <v>2.7247925200000003</v>
      </c>
      <c r="AP47" s="18">
        <v>4.609017019999999</v>
      </c>
      <c r="AQ47" s="37">
        <f t="shared" si="7"/>
        <v>12.843220299999999</v>
      </c>
      <c r="AR47" s="18">
        <v>2.5664540000000002</v>
      </c>
      <c r="AS47" s="18">
        <v>2.29189861</v>
      </c>
      <c r="AT47" s="18">
        <v>2.116516</v>
      </c>
      <c r="AU47" s="18">
        <v>4.5272080500000005</v>
      </c>
      <c r="AV47" s="37">
        <f t="shared" si="8"/>
        <v>11.50207666</v>
      </c>
      <c r="AW47" s="18">
        <v>1.6173620000000002</v>
      </c>
      <c r="AX47" s="18">
        <v>1.5551260000000002</v>
      </c>
      <c r="AY47" s="18">
        <v>3.278463</v>
      </c>
      <c r="AZ47" s="18">
        <v>3.317411</v>
      </c>
      <c r="BA47" s="37">
        <f t="shared" si="9"/>
        <v>9.768362</v>
      </c>
      <c r="BB47" s="18">
        <v>2.17516</v>
      </c>
      <c r="BC47" s="18">
        <v>1.73763</v>
      </c>
      <c r="BD47" s="18">
        <v>2.42204</v>
      </c>
      <c r="BE47" s="18">
        <v>3.18404</v>
      </c>
      <c r="BF47" s="37">
        <v>9.51887</v>
      </c>
      <c r="BG47" s="18">
        <v>1.70671</v>
      </c>
      <c r="BH47" s="18">
        <v>2.2069099999999997</v>
      </c>
      <c r="BI47" s="18">
        <v>3.14817</v>
      </c>
      <c r="BJ47" s="18">
        <v>3.3155900000000003</v>
      </c>
      <c r="BK47" s="37">
        <v>10.37738</v>
      </c>
      <c r="BL47" s="18">
        <v>3.03646</v>
      </c>
      <c r="BM47" s="18">
        <v>3.76043</v>
      </c>
      <c r="BN47" s="18">
        <v>3.40579</v>
      </c>
      <c r="BO47" s="18">
        <v>4.36641</v>
      </c>
      <c r="BP47" s="37">
        <v>14.569090000000001</v>
      </c>
      <c r="BQ47" s="18">
        <v>2.43541</v>
      </c>
      <c r="BR47" s="18">
        <v>2.4371199999999997</v>
      </c>
      <c r="BS47" s="18">
        <v>3.65875</v>
      </c>
      <c r="BT47" s="18">
        <v>3.71577</v>
      </c>
      <c r="BU47" s="37">
        <v>12.24705</v>
      </c>
      <c r="BV47" s="18">
        <v>1.8407200000000001</v>
      </c>
      <c r="BW47" s="18">
        <v>2.9863299999999997</v>
      </c>
      <c r="BX47" s="18">
        <v>3.40653</v>
      </c>
      <c r="BY47" s="18">
        <v>3.9035100000000003</v>
      </c>
      <c r="BZ47" s="37">
        <v>12.13709</v>
      </c>
      <c r="CA47" s="18">
        <v>2.1</v>
      </c>
      <c r="CB47" s="18">
        <v>2</v>
      </c>
      <c r="CC47" s="18">
        <v>6.01</v>
      </c>
      <c r="CD47" s="18">
        <v>1.64</v>
      </c>
      <c r="CE47" s="37">
        <v>11.75</v>
      </c>
      <c r="CF47" s="18">
        <v>2.84</v>
      </c>
      <c r="CG47" s="18">
        <v>5.07</v>
      </c>
      <c r="CH47" s="18">
        <v>4.06</v>
      </c>
      <c r="CI47" s="18">
        <v>6.8</v>
      </c>
      <c r="CJ47" s="37">
        <v>18.77</v>
      </c>
      <c r="CK47" s="18">
        <v>4.4721150000000005</v>
      </c>
      <c r="CL47" s="18">
        <v>3.2167070000000013</v>
      </c>
      <c r="CM47" s="18">
        <v>2.365604999999999</v>
      </c>
      <c r="CN47" s="18">
        <v>3.1656879999999985</v>
      </c>
      <c r="CO47" s="37">
        <v>13.220115</v>
      </c>
    </row>
    <row r="48" spans="1:93" s="9" customFormat="1" ht="12.75" customHeight="1">
      <c r="A48" s="5"/>
      <c r="B48" s="20" t="s">
        <v>17</v>
      </c>
      <c r="C48" s="21" t="s">
        <v>4</v>
      </c>
      <c r="D48" s="18">
        <v>5.02320751</v>
      </c>
      <c r="E48" s="18">
        <v>5.05511576</v>
      </c>
      <c r="F48" s="18">
        <v>5.5203143400000005</v>
      </c>
      <c r="G48" s="18">
        <v>7.137938950000001</v>
      </c>
      <c r="H48" s="37">
        <f t="shared" si="0"/>
        <v>22.73657656</v>
      </c>
      <c r="I48" s="18">
        <v>3.75685298</v>
      </c>
      <c r="J48" s="18">
        <v>4.548022760000001</v>
      </c>
      <c r="K48" s="18">
        <v>4.69976232</v>
      </c>
      <c r="L48" s="18">
        <v>11.36471246</v>
      </c>
      <c r="M48" s="37">
        <f t="shared" si="1"/>
        <v>24.36935052</v>
      </c>
      <c r="N48" s="18">
        <v>7.8161624000000005</v>
      </c>
      <c r="O48" s="18">
        <v>5.53456118</v>
      </c>
      <c r="P48" s="18">
        <v>4.02957778</v>
      </c>
      <c r="Q48" s="18">
        <v>5.96198507</v>
      </c>
      <c r="R48" s="37">
        <f t="shared" si="2"/>
        <v>23.34228643</v>
      </c>
      <c r="S48" s="18">
        <v>3.8715011499999994</v>
      </c>
      <c r="T48" s="18">
        <v>6.35620005</v>
      </c>
      <c r="U48" s="18">
        <v>4.53150125</v>
      </c>
      <c r="V48" s="18">
        <v>4.251686</v>
      </c>
      <c r="W48" s="37">
        <f t="shared" si="3"/>
        <v>19.01088845</v>
      </c>
      <c r="X48" s="18">
        <v>3.86081002</v>
      </c>
      <c r="Y48" s="18">
        <v>3.77279675</v>
      </c>
      <c r="Z48" s="18">
        <v>3.2365770699999996</v>
      </c>
      <c r="AA48" s="18">
        <v>4.814613329999999</v>
      </c>
      <c r="AB48" s="37">
        <f t="shared" si="4"/>
        <v>15.68479717</v>
      </c>
      <c r="AC48" s="18">
        <v>3.3878324600000003</v>
      </c>
      <c r="AD48" s="18">
        <v>7.34172897</v>
      </c>
      <c r="AE48" s="18">
        <v>6.085547230000001</v>
      </c>
      <c r="AF48" s="18">
        <v>13.27761477</v>
      </c>
      <c r="AG48" s="37">
        <f t="shared" si="5"/>
        <v>30.09272343</v>
      </c>
      <c r="AH48" s="18">
        <v>4.962849999999999</v>
      </c>
      <c r="AI48" s="18">
        <v>3.33222378</v>
      </c>
      <c r="AJ48" s="18">
        <v>5.634639399999999</v>
      </c>
      <c r="AK48" s="18">
        <v>4.38029387</v>
      </c>
      <c r="AL48" s="37">
        <f t="shared" si="6"/>
        <v>18.31000705</v>
      </c>
      <c r="AM48" s="18">
        <v>3.50212797</v>
      </c>
      <c r="AN48" s="18">
        <v>5.50059236</v>
      </c>
      <c r="AO48" s="18">
        <v>2.9605075000000003</v>
      </c>
      <c r="AP48" s="18">
        <v>3.605974</v>
      </c>
      <c r="AQ48" s="37">
        <f t="shared" si="7"/>
        <v>15.569201829999999</v>
      </c>
      <c r="AR48" s="18">
        <v>3.0144420000000003</v>
      </c>
      <c r="AS48" s="18">
        <v>2.4445569999999996</v>
      </c>
      <c r="AT48" s="18">
        <v>3.0880411399999996</v>
      </c>
      <c r="AU48" s="18">
        <v>4.902884059999999</v>
      </c>
      <c r="AV48" s="37">
        <f t="shared" si="8"/>
        <v>13.449924199999998</v>
      </c>
      <c r="AW48" s="18">
        <v>4.498471</v>
      </c>
      <c r="AX48" s="18">
        <v>2.6126919999999996</v>
      </c>
      <c r="AY48" s="18">
        <v>2.2338469999999995</v>
      </c>
      <c r="AZ48" s="18">
        <v>3.7688279999999996</v>
      </c>
      <c r="BA48" s="37">
        <f t="shared" si="9"/>
        <v>13.113837999999998</v>
      </c>
      <c r="BB48" s="18">
        <v>2.96635</v>
      </c>
      <c r="BC48" s="18">
        <v>4.73491</v>
      </c>
      <c r="BD48" s="18">
        <v>3.0999499999999998</v>
      </c>
      <c r="BE48" s="18">
        <v>3.54701</v>
      </c>
      <c r="BF48" s="37">
        <v>14.34822</v>
      </c>
      <c r="BG48" s="18">
        <v>3.15481</v>
      </c>
      <c r="BH48" s="18">
        <v>3.29785</v>
      </c>
      <c r="BI48" s="18">
        <v>4.25041</v>
      </c>
      <c r="BJ48" s="18">
        <v>5.22203</v>
      </c>
      <c r="BK48" s="37">
        <v>15.925099999999999</v>
      </c>
      <c r="BL48" s="18">
        <v>3.11273</v>
      </c>
      <c r="BM48" s="18">
        <v>4.59151</v>
      </c>
      <c r="BN48" s="18">
        <v>10.67207</v>
      </c>
      <c r="BO48" s="18">
        <v>6.29754</v>
      </c>
      <c r="BP48" s="37">
        <v>24.673849999999998</v>
      </c>
      <c r="BQ48" s="18">
        <v>5.0057</v>
      </c>
      <c r="BR48" s="18">
        <v>5.82193</v>
      </c>
      <c r="BS48" s="18">
        <v>4.272189999999999</v>
      </c>
      <c r="BT48" s="18">
        <v>8.86945</v>
      </c>
      <c r="BU48" s="37">
        <v>23.96927</v>
      </c>
      <c r="BV48" s="18">
        <v>4.44421</v>
      </c>
      <c r="BW48" s="18">
        <v>4.8956599999999995</v>
      </c>
      <c r="BX48" s="18">
        <v>6.98853</v>
      </c>
      <c r="BY48" s="18">
        <v>6.09201</v>
      </c>
      <c r="BZ48" s="37">
        <v>22.420409999999997</v>
      </c>
      <c r="CA48" s="18">
        <v>4.71</v>
      </c>
      <c r="CB48" s="18">
        <v>4.17</v>
      </c>
      <c r="CC48" s="18">
        <v>6.77</v>
      </c>
      <c r="CD48" s="18">
        <v>5.26</v>
      </c>
      <c r="CE48" s="37">
        <v>20.909999999999997</v>
      </c>
      <c r="CF48" s="18">
        <v>4.84</v>
      </c>
      <c r="CG48" s="18">
        <v>3.76</v>
      </c>
      <c r="CH48" s="18">
        <v>5.42</v>
      </c>
      <c r="CI48" s="18">
        <v>6.03</v>
      </c>
      <c r="CJ48" s="37">
        <v>20.05</v>
      </c>
      <c r="CK48" s="18">
        <v>4.83312</v>
      </c>
      <c r="CL48" s="18">
        <v>5.283915</v>
      </c>
      <c r="CM48" s="18">
        <v>6.0754290000000015</v>
      </c>
      <c r="CN48" s="18">
        <v>9.586112</v>
      </c>
      <c r="CO48" s="37">
        <v>25.778576</v>
      </c>
    </row>
    <row r="49" spans="1:93" s="9" customFormat="1" ht="12.75" customHeight="1">
      <c r="A49" s="5"/>
      <c r="B49" s="20"/>
      <c r="C49" s="21" t="s">
        <v>5</v>
      </c>
      <c r="D49" s="18">
        <v>0.708192</v>
      </c>
      <c r="E49" s="18">
        <v>4.08346</v>
      </c>
      <c r="F49" s="18">
        <v>1.593873</v>
      </c>
      <c r="G49" s="18">
        <v>1.905299</v>
      </c>
      <c r="H49" s="37">
        <f t="shared" si="0"/>
        <v>8.290824</v>
      </c>
      <c r="I49" s="18">
        <v>1.0409970000000002</v>
      </c>
      <c r="J49" s="18">
        <v>0.316368</v>
      </c>
      <c r="K49" s="18">
        <v>0.192591</v>
      </c>
      <c r="L49" s="18">
        <v>1.432568</v>
      </c>
      <c r="M49" s="37">
        <f t="shared" si="1"/>
        <v>2.982524</v>
      </c>
      <c r="N49" s="18">
        <v>1.2648030000000001</v>
      </c>
      <c r="O49" s="18">
        <v>0.971749</v>
      </c>
      <c r="P49" s="18">
        <v>0.562775</v>
      </c>
      <c r="Q49" s="18">
        <v>0</v>
      </c>
      <c r="R49" s="37">
        <f t="shared" si="2"/>
        <v>2.799327</v>
      </c>
      <c r="S49" s="18">
        <v>0.377644</v>
      </c>
      <c r="T49" s="18">
        <v>0.37764299999999995</v>
      </c>
      <c r="U49" s="18">
        <v>0.316255</v>
      </c>
      <c r="V49" s="18">
        <v>0.10487</v>
      </c>
      <c r="W49" s="37">
        <f t="shared" si="3"/>
        <v>1.176412</v>
      </c>
      <c r="X49" s="18">
        <v>0.20974</v>
      </c>
      <c r="Y49" s="18">
        <v>0</v>
      </c>
      <c r="Z49" s="18">
        <v>0</v>
      </c>
      <c r="AA49" s="18">
        <v>0</v>
      </c>
      <c r="AB49" s="37">
        <f t="shared" si="4"/>
        <v>0.20974</v>
      </c>
      <c r="AC49" s="18">
        <v>0</v>
      </c>
      <c r="AD49" s="18">
        <v>0</v>
      </c>
      <c r="AE49" s="18">
        <v>0.107172</v>
      </c>
      <c r="AF49" s="18">
        <v>0</v>
      </c>
      <c r="AG49" s="37">
        <f t="shared" si="5"/>
        <v>0.107172</v>
      </c>
      <c r="AH49" s="18">
        <v>0.11006</v>
      </c>
      <c r="AI49" s="18">
        <v>0</v>
      </c>
      <c r="AJ49" s="18">
        <v>0.10746599999999999</v>
      </c>
      <c r="AK49" s="18">
        <v>0.275845</v>
      </c>
      <c r="AL49" s="37">
        <f t="shared" si="6"/>
        <v>0.493371</v>
      </c>
      <c r="AM49" s="18">
        <v>0.360377</v>
      </c>
      <c r="AN49" s="18">
        <v>0.168456</v>
      </c>
      <c r="AO49" s="18">
        <v>0.138805</v>
      </c>
      <c r="AP49" s="18">
        <v>0.067927</v>
      </c>
      <c r="AQ49" s="37">
        <f t="shared" si="7"/>
        <v>0.7355649999999999</v>
      </c>
      <c r="AR49" s="18">
        <v>0.5854389999999999</v>
      </c>
      <c r="AS49" s="18">
        <v>0.24249</v>
      </c>
      <c r="AT49" s="18">
        <v>0.324834</v>
      </c>
      <c r="AU49" s="18">
        <v>0.12548099999999998</v>
      </c>
      <c r="AV49" s="37">
        <f t="shared" si="8"/>
        <v>1.278244</v>
      </c>
      <c r="AW49" s="18">
        <v>0.10495499999999999</v>
      </c>
      <c r="AX49" s="18">
        <v>0.377961</v>
      </c>
      <c r="AY49" s="18">
        <v>0.36151799999999995</v>
      </c>
      <c r="AZ49" s="18">
        <v>0.12670900000000002</v>
      </c>
      <c r="BA49" s="37">
        <f t="shared" si="9"/>
        <v>0.9711429999999999</v>
      </c>
      <c r="BB49" s="18">
        <v>0.42773</v>
      </c>
      <c r="BC49" s="18">
        <v>1.0877000000000001</v>
      </c>
      <c r="BD49" s="18">
        <v>0.06577</v>
      </c>
      <c r="BE49" s="18">
        <v>0.61515</v>
      </c>
      <c r="BF49" s="37">
        <v>2.19635</v>
      </c>
      <c r="BG49" s="18">
        <v>0</v>
      </c>
      <c r="BH49" s="18">
        <v>0.26094</v>
      </c>
      <c r="BI49" s="18">
        <v>0.6921900000000001</v>
      </c>
      <c r="BJ49" s="18">
        <v>1.10526</v>
      </c>
      <c r="BK49" s="37">
        <v>2.05839</v>
      </c>
      <c r="BL49" s="18">
        <v>1.26281</v>
      </c>
      <c r="BM49" s="18">
        <v>0.32807</v>
      </c>
      <c r="BN49" s="18">
        <v>0.5056</v>
      </c>
      <c r="BO49" s="18">
        <v>0.30495</v>
      </c>
      <c r="BP49" s="37">
        <v>2.40143</v>
      </c>
      <c r="BQ49" s="18">
        <v>1.19085</v>
      </c>
      <c r="BR49" s="18">
        <v>0.54769</v>
      </c>
      <c r="BS49" s="18">
        <v>0.86013</v>
      </c>
      <c r="BT49" s="18">
        <v>0.11905</v>
      </c>
      <c r="BU49" s="37">
        <v>2.7177200000000004</v>
      </c>
      <c r="BV49" s="18">
        <v>0.20019</v>
      </c>
      <c r="BW49" s="18">
        <v>0.27224</v>
      </c>
      <c r="BX49" s="18">
        <v>0.6484099999999999</v>
      </c>
      <c r="BY49" s="18">
        <v>0.36238</v>
      </c>
      <c r="BZ49" s="37">
        <v>1.4832199999999998</v>
      </c>
      <c r="CA49" s="18">
        <v>0.79</v>
      </c>
      <c r="CB49" s="18"/>
      <c r="CC49" s="18">
        <v>0.13</v>
      </c>
      <c r="CD49" s="18"/>
      <c r="CE49" s="37">
        <v>0.92</v>
      </c>
      <c r="CF49" s="18"/>
      <c r="CG49" s="18"/>
      <c r="CH49" s="18">
        <v>0.28</v>
      </c>
      <c r="CI49" s="18">
        <v>0.1</v>
      </c>
      <c r="CJ49" s="37">
        <v>0.38</v>
      </c>
      <c r="CK49" s="18"/>
      <c r="CL49" s="18">
        <v>0.166552</v>
      </c>
      <c r="CM49" s="18"/>
      <c r="CN49" s="18">
        <v>0.29371</v>
      </c>
      <c r="CO49" s="37">
        <v>0.46026200000000006</v>
      </c>
    </row>
    <row r="50" spans="1:93" s="9" customFormat="1" ht="12.75" customHeight="1">
      <c r="A50" s="5"/>
      <c r="B50" s="20"/>
      <c r="C50" s="21" t="s">
        <v>1</v>
      </c>
      <c r="D50" s="18">
        <v>5.73139951</v>
      </c>
      <c r="E50" s="18">
        <v>9.13857576</v>
      </c>
      <c r="F50" s="18">
        <v>7.11418734</v>
      </c>
      <c r="G50" s="18">
        <v>9.04323795</v>
      </c>
      <c r="H50" s="37">
        <f t="shared" si="0"/>
        <v>31.027400560000004</v>
      </c>
      <c r="I50" s="18">
        <v>4.79784998</v>
      </c>
      <c r="J50" s="18">
        <v>4.864390760000001</v>
      </c>
      <c r="K50" s="18">
        <v>4.89235332</v>
      </c>
      <c r="L50" s="18">
        <v>12.79728046</v>
      </c>
      <c r="M50" s="37">
        <f t="shared" si="1"/>
        <v>27.351874520000003</v>
      </c>
      <c r="N50" s="18">
        <v>9.0809654</v>
      </c>
      <c r="O50" s="18">
        <v>6.50631018</v>
      </c>
      <c r="P50" s="18">
        <v>4.592352780000001</v>
      </c>
      <c r="Q50" s="18">
        <v>5.96198507</v>
      </c>
      <c r="R50" s="37">
        <f t="shared" si="2"/>
        <v>26.141613430000003</v>
      </c>
      <c r="S50" s="18">
        <v>4.2491451499999995</v>
      </c>
      <c r="T50" s="18">
        <v>6.733843050000001</v>
      </c>
      <c r="U50" s="18">
        <v>4.847756250000001</v>
      </c>
      <c r="V50" s="18">
        <v>4.356556</v>
      </c>
      <c r="W50" s="37">
        <f t="shared" si="3"/>
        <v>20.187300450000002</v>
      </c>
      <c r="X50" s="18">
        <v>4.070550020000001</v>
      </c>
      <c r="Y50" s="18">
        <v>3.77279675</v>
      </c>
      <c r="Z50" s="18">
        <v>3.2365770699999996</v>
      </c>
      <c r="AA50" s="18">
        <v>4.814613329999999</v>
      </c>
      <c r="AB50" s="37">
        <f t="shared" si="4"/>
        <v>15.89453717</v>
      </c>
      <c r="AC50" s="18">
        <v>3.3878324600000003</v>
      </c>
      <c r="AD50" s="18">
        <v>7.34172897</v>
      </c>
      <c r="AE50" s="18">
        <v>6.192719230000001</v>
      </c>
      <c r="AF50" s="18">
        <v>13.27761477</v>
      </c>
      <c r="AG50" s="37">
        <f t="shared" si="5"/>
        <v>30.19989543</v>
      </c>
      <c r="AH50" s="18">
        <v>5.072909999999999</v>
      </c>
      <c r="AI50" s="18">
        <v>3.33222378</v>
      </c>
      <c r="AJ50" s="18">
        <v>5.7421054</v>
      </c>
      <c r="AK50" s="18">
        <v>4.65613887</v>
      </c>
      <c r="AL50" s="37">
        <f t="shared" si="6"/>
        <v>18.80337805</v>
      </c>
      <c r="AM50" s="18">
        <v>3.86250497</v>
      </c>
      <c r="AN50" s="18">
        <v>5.66904836</v>
      </c>
      <c r="AO50" s="18">
        <v>3.0993125</v>
      </c>
      <c r="AP50" s="18">
        <v>3.673901</v>
      </c>
      <c r="AQ50" s="37">
        <f t="shared" si="7"/>
        <v>16.30476683</v>
      </c>
      <c r="AR50" s="18">
        <v>3.5998810000000003</v>
      </c>
      <c r="AS50" s="18">
        <v>2.6870469999999997</v>
      </c>
      <c r="AT50" s="18">
        <v>3.4128751399999997</v>
      </c>
      <c r="AU50" s="18">
        <v>5.02836506</v>
      </c>
      <c r="AV50" s="37">
        <f t="shared" si="8"/>
        <v>14.728168199999999</v>
      </c>
      <c r="AW50" s="18">
        <v>4.603426000000001</v>
      </c>
      <c r="AX50" s="18">
        <v>2.990652999999999</v>
      </c>
      <c r="AY50" s="18">
        <v>2.5953649999999993</v>
      </c>
      <c r="AZ50" s="18">
        <v>3.895536999999999</v>
      </c>
      <c r="BA50" s="37">
        <f t="shared" si="9"/>
        <v>14.084980999999997</v>
      </c>
      <c r="BB50" s="18">
        <v>3.3940799999999998</v>
      </c>
      <c r="BC50" s="18">
        <v>5.82261</v>
      </c>
      <c r="BD50" s="18">
        <v>3.16572</v>
      </c>
      <c r="BE50" s="18">
        <v>4.16215</v>
      </c>
      <c r="BF50" s="37">
        <v>16.544559999999997</v>
      </c>
      <c r="BG50" s="18">
        <v>3.15481</v>
      </c>
      <c r="BH50" s="18">
        <v>3.55879</v>
      </c>
      <c r="BI50" s="18">
        <v>4.9426000000000005</v>
      </c>
      <c r="BJ50" s="18">
        <v>6.32729</v>
      </c>
      <c r="BK50" s="37">
        <v>17.983490000000003</v>
      </c>
      <c r="BL50" s="18">
        <v>4.37554</v>
      </c>
      <c r="BM50" s="18">
        <v>4.91958</v>
      </c>
      <c r="BN50" s="18">
        <v>11.17767</v>
      </c>
      <c r="BO50" s="18">
        <v>6.6024899999999995</v>
      </c>
      <c r="BP50" s="37">
        <v>27.07528</v>
      </c>
      <c r="BQ50" s="18">
        <v>6.19655</v>
      </c>
      <c r="BR50" s="18">
        <v>6.36963</v>
      </c>
      <c r="BS50" s="18">
        <v>5.13232</v>
      </c>
      <c r="BT50" s="18">
        <v>8.98849</v>
      </c>
      <c r="BU50" s="37">
        <v>26.686989999999998</v>
      </c>
      <c r="BV50" s="18">
        <v>4.64441</v>
      </c>
      <c r="BW50" s="18">
        <v>5.1678999999999995</v>
      </c>
      <c r="BX50" s="18">
        <v>7.63693</v>
      </c>
      <c r="BY50" s="18">
        <v>6.45439</v>
      </c>
      <c r="BZ50" s="37">
        <v>23.903629999999996</v>
      </c>
      <c r="CA50" s="18">
        <v>5.5</v>
      </c>
      <c r="CB50" s="18">
        <v>4.17</v>
      </c>
      <c r="CC50" s="18">
        <v>6.89</v>
      </c>
      <c r="CD50" s="18">
        <v>5.26</v>
      </c>
      <c r="CE50" s="37">
        <v>21.82</v>
      </c>
      <c r="CF50" s="18">
        <v>4.84</v>
      </c>
      <c r="CG50" s="18">
        <v>3.76</v>
      </c>
      <c r="CH50" s="18">
        <v>5.7</v>
      </c>
      <c r="CI50" s="18">
        <v>6.12</v>
      </c>
      <c r="CJ50" s="37">
        <v>20.42</v>
      </c>
      <c r="CK50" s="18">
        <v>4.83312</v>
      </c>
      <c r="CL50" s="18">
        <v>5.450467000000001</v>
      </c>
      <c r="CM50" s="18">
        <v>6.0754290000000015</v>
      </c>
      <c r="CN50" s="18">
        <v>9.879822</v>
      </c>
      <c r="CO50" s="37">
        <v>26.238838</v>
      </c>
    </row>
    <row r="51" spans="1:93" s="9" customFormat="1" ht="12.75" customHeight="1">
      <c r="A51" s="5"/>
      <c r="B51" s="20" t="s">
        <v>18</v>
      </c>
      <c r="C51" s="21" t="s">
        <v>4</v>
      </c>
      <c r="D51" s="18">
        <v>1.037486</v>
      </c>
      <c r="E51" s="18">
        <v>1.6972979999999998</v>
      </c>
      <c r="F51" s="18">
        <v>1.84251904</v>
      </c>
      <c r="G51" s="18">
        <v>3.2527730000000004</v>
      </c>
      <c r="H51" s="37">
        <f t="shared" si="0"/>
        <v>7.83007604</v>
      </c>
      <c r="I51" s="18">
        <v>0.967751</v>
      </c>
      <c r="J51" s="18">
        <v>2.0796158800000004</v>
      </c>
      <c r="K51" s="18">
        <v>5.6041728200000005</v>
      </c>
      <c r="L51" s="18">
        <v>1.5764789999999997</v>
      </c>
      <c r="M51" s="37">
        <f t="shared" si="1"/>
        <v>10.2280187</v>
      </c>
      <c r="N51" s="18">
        <v>2.0972059999999995</v>
      </c>
      <c r="O51" s="18">
        <v>1.571611</v>
      </c>
      <c r="P51" s="18">
        <v>0.6980808199999999</v>
      </c>
      <c r="Q51" s="18">
        <v>1.23342961</v>
      </c>
      <c r="R51" s="37">
        <f t="shared" si="2"/>
        <v>5.60032743</v>
      </c>
      <c r="S51" s="18">
        <v>0.5962964599999999</v>
      </c>
      <c r="T51" s="18">
        <v>0.86742875</v>
      </c>
      <c r="U51" s="18">
        <v>0.98736032</v>
      </c>
      <c r="V51" s="18">
        <v>1.7645459999999997</v>
      </c>
      <c r="W51" s="37">
        <f t="shared" si="3"/>
        <v>4.21563153</v>
      </c>
      <c r="X51" s="18">
        <v>0.7408319999999999</v>
      </c>
      <c r="Y51" s="18">
        <v>1.5488355599999997</v>
      </c>
      <c r="Z51" s="18">
        <v>1.58595005</v>
      </c>
      <c r="AA51" s="18">
        <v>5.28732127</v>
      </c>
      <c r="AB51" s="37">
        <f t="shared" si="4"/>
        <v>9.162938879999999</v>
      </c>
      <c r="AC51" s="18">
        <v>3.1905741400000007</v>
      </c>
      <c r="AD51" s="18">
        <v>3.4446131299999996</v>
      </c>
      <c r="AE51" s="18">
        <v>2.6303138</v>
      </c>
      <c r="AF51" s="18">
        <v>5.113008980000001</v>
      </c>
      <c r="AG51" s="37">
        <f t="shared" si="5"/>
        <v>14.378510050000003</v>
      </c>
      <c r="AH51" s="18">
        <v>3.1113520499999994</v>
      </c>
      <c r="AI51" s="18">
        <v>4.803141809999999</v>
      </c>
      <c r="AJ51" s="18">
        <v>5.99253851</v>
      </c>
      <c r="AK51" s="18">
        <v>5.585031550000001</v>
      </c>
      <c r="AL51" s="37">
        <f t="shared" si="6"/>
        <v>19.49206392</v>
      </c>
      <c r="AM51" s="18">
        <v>5.74083968</v>
      </c>
      <c r="AN51" s="18">
        <v>3.7715053800000007</v>
      </c>
      <c r="AO51" s="18">
        <v>8.958688849999998</v>
      </c>
      <c r="AP51" s="18">
        <v>8.131125659999999</v>
      </c>
      <c r="AQ51" s="37">
        <f t="shared" si="7"/>
        <v>26.602159569999998</v>
      </c>
      <c r="AR51" s="18">
        <v>5.99778906</v>
      </c>
      <c r="AS51" s="18">
        <v>3.7844302499999998</v>
      </c>
      <c r="AT51" s="18">
        <v>7.8282726600000005</v>
      </c>
      <c r="AU51" s="18">
        <v>6.4312160800000004</v>
      </c>
      <c r="AV51" s="37">
        <f t="shared" si="8"/>
        <v>24.041708049999997</v>
      </c>
      <c r="AW51" s="18">
        <v>5.732101999999999</v>
      </c>
      <c r="AX51" s="18">
        <v>5.357033</v>
      </c>
      <c r="AY51" s="18">
        <v>9.477969000000002</v>
      </c>
      <c r="AZ51" s="18">
        <v>7.454199000000001</v>
      </c>
      <c r="BA51" s="37">
        <f t="shared" si="9"/>
        <v>28.021303000000003</v>
      </c>
      <c r="BB51" s="18">
        <v>3.47732</v>
      </c>
      <c r="BC51" s="18">
        <v>6.230989999999999</v>
      </c>
      <c r="BD51" s="18">
        <v>7.0903599999999996</v>
      </c>
      <c r="BE51" s="18">
        <v>9.6087</v>
      </c>
      <c r="BF51" s="37">
        <v>26.40737</v>
      </c>
      <c r="BG51" s="18">
        <v>6.97933</v>
      </c>
      <c r="BH51" s="18">
        <v>9.87503</v>
      </c>
      <c r="BI51" s="18">
        <v>10.70806</v>
      </c>
      <c r="BJ51" s="18">
        <v>9.97419</v>
      </c>
      <c r="BK51" s="37">
        <v>37.53661</v>
      </c>
      <c r="BL51" s="18">
        <v>6.96333</v>
      </c>
      <c r="BM51" s="18">
        <v>7.4720699999999995</v>
      </c>
      <c r="BN51" s="18">
        <v>9.96476</v>
      </c>
      <c r="BO51" s="18">
        <v>10.862680000000001</v>
      </c>
      <c r="BP51" s="37">
        <v>35.26284</v>
      </c>
      <c r="BQ51" s="18">
        <v>20.1786</v>
      </c>
      <c r="BR51" s="18">
        <v>11.183950000000001</v>
      </c>
      <c r="BS51" s="18">
        <v>10.38935</v>
      </c>
      <c r="BT51" s="18">
        <v>15.908959999999999</v>
      </c>
      <c r="BU51" s="37">
        <v>57.66086</v>
      </c>
      <c r="BV51" s="18">
        <v>9.57259</v>
      </c>
      <c r="BW51" s="18">
        <v>13.09409</v>
      </c>
      <c r="BX51" s="18">
        <v>13.589409999999999</v>
      </c>
      <c r="BY51" s="18">
        <v>15.89154</v>
      </c>
      <c r="BZ51" s="37">
        <v>52.14763</v>
      </c>
      <c r="CA51" s="18">
        <v>9.75</v>
      </c>
      <c r="CB51" s="18">
        <v>7.96</v>
      </c>
      <c r="CC51" s="18">
        <v>13.17</v>
      </c>
      <c r="CD51" s="18">
        <v>15.63</v>
      </c>
      <c r="CE51" s="37">
        <v>46.510000000000005</v>
      </c>
      <c r="CF51" s="18">
        <v>10.88</v>
      </c>
      <c r="CG51" s="18">
        <v>8.76</v>
      </c>
      <c r="CH51" s="18">
        <v>14.13</v>
      </c>
      <c r="CI51" s="18">
        <v>14.74</v>
      </c>
      <c r="CJ51" s="37">
        <v>48.510000000000005</v>
      </c>
      <c r="CK51" s="18">
        <v>9.645690000000002</v>
      </c>
      <c r="CL51" s="18">
        <v>12.21628</v>
      </c>
      <c r="CM51" s="18">
        <v>11.931667000000003</v>
      </c>
      <c r="CN51" s="18">
        <v>14.797552000000008</v>
      </c>
      <c r="CO51" s="37">
        <v>48.591189000000014</v>
      </c>
    </row>
    <row r="52" spans="1:93" s="9" customFormat="1" ht="12.75" customHeight="1">
      <c r="A52" s="5"/>
      <c r="B52" s="20"/>
      <c r="C52" s="21" t="s">
        <v>5</v>
      </c>
      <c r="D52" s="18">
        <v>0.041657</v>
      </c>
      <c r="E52" s="18">
        <v>0.140641</v>
      </c>
      <c r="F52" s="18">
        <v>0.24767699999999998</v>
      </c>
      <c r="G52" s="18">
        <v>0.03833842</v>
      </c>
      <c r="H52" s="37">
        <f t="shared" si="0"/>
        <v>0.46831342</v>
      </c>
      <c r="I52" s="18">
        <v>0.062393000000000004</v>
      </c>
      <c r="J52" s="18">
        <v>0.137187</v>
      </c>
      <c r="K52" s="18">
        <v>0</v>
      </c>
      <c r="L52" s="18">
        <v>0</v>
      </c>
      <c r="M52" s="37">
        <f t="shared" si="1"/>
        <v>0.19958</v>
      </c>
      <c r="N52" s="18">
        <v>0</v>
      </c>
      <c r="O52" s="18">
        <v>0</v>
      </c>
      <c r="P52" s="18">
        <v>0</v>
      </c>
      <c r="Q52" s="18">
        <v>0.055085</v>
      </c>
      <c r="R52" s="37">
        <f t="shared" si="2"/>
        <v>0.055085</v>
      </c>
      <c r="S52" s="18">
        <v>0.040669</v>
      </c>
      <c r="T52" s="18">
        <v>0</v>
      </c>
      <c r="U52" s="18">
        <v>0</v>
      </c>
      <c r="V52" s="18">
        <v>0</v>
      </c>
      <c r="W52" s="37">
        <f t="shared" si="3"/>
        <v>0.040669</v>
      </c>
      <c r="X52" s="18">
        <v>0.041102</v>
      </c>
      <c r="Y52" s="18">
        <v>0.084138</v>
      </c>
      <c r="Z52" s="18">
        <v>0.059744</v>
      </c>
      <c r="AA52" s="18">
        <v>0.128017</v>
      </c>
      <c r="AB52" s="37">
        <f t="shared" si="4"/>
        <v>0.313001</v>
      </c>
      <c r="AC52" s="18">
        <v>0</v>
      </c>
      <c r="AD52" s="18">
        <v>0</v>
      </c>
      <c r="AE52" s="18">
        <v>0</v>
      </c>
      <c r="AF52" s="18">
        <v>0</v>
      </c>
      <c r="AG52" s="37">
        <f t="shared" si="5"/>
        <v>0</v>
      </c>
      <c r="AH52" s="18">
        <v>0</v>
      </c>
      <c r="AI52" s="18">
        <v>0</v>
      </c>
      <c r="AJ52" s="18">
        <v>0</v>
      </c>
      <c r="AK52" s="18">
        <v>0.043837</v>
      </c>
      <c r="AL52" s="37">
        <f t="shared" si="6"/>
        <v>0.043837</v>
      </c>
      <c r="AM52" s="18">
        <v>0</v>
      </c>
      <c r="AN52" s="18">
        <v>0</v>
      </c>
      <c r="AO52" s="18">
        <v>0.15981700000000001</v>
      </c>
      <c r="AP52" s="18">
        <v>0</v>
      </c>
      <c r="AQ52" s="37">
        <f t="shared" si="7"/>
        <v>0.15981700000000001</v>
      </c>
      <c r="AR52" s="18">
        <v>0.061571</v>
      </c>
      <c r="AS52" s="18">
        <v>0</v>
      </c>
      <c r="AT52" s="18">
        <v>0</v>
      </c>
      <c r="AU52" s="18">
        <v>0.130786</v>
      </c>
      <c r="AV52" s="37">
        <f t="shared" si="8"/>
        <v>0.192357</v>
      </c>
      <c r="AW52" s="18">
        <v>0.223137</v>
      </c>
      <c r="AX52" s="18">
        <v>0.115262</v>
      </c>
      <c r="AY52" s="18">
        <v>0</v>
      </c>
      <c r="AZ52" s="18">
        <v>0.18552600000000002</v>
      </c>
      <c r="BA52" s="37">
        <f t="shared" si="9"/>
        <v>0.523925</v>
      </c>
      <c r="BB52" s="18">
        <v>0</v>
      </c>
      <c r="BC52" s="18">
        <v>0.05507</v>
      </c>
      <c r="BD52" s="18">
        <v>0.11615</v>
      </c>
      <c r="BE52" s="18">
        <v>0.09414</v>
      </c>
      <c r="BF52" s="37">
        <v>0.26536000000000004</v>
      </c>
      <c r="BG52" s="18">
        <v>0.10649</v>
      </c>
      <c r="BH52" s="18">
        <v>0.32116</v>
      </c>
      <c r="BI52" s="18">
        <v>0.18578</v>
      </c>
      <c r="BJ52" s="18">
        <v>0.20591</v>
      </c>
      <c r="BK52" s="37">
        <v>0.8193400000000001</v>
      </c>
      <c r="BL52" s="18">
        <v>0</v>
      </c>
      <c r="BM52" s="18">
        <v>0.057030000000000004</v>
      </c>
      <c r="BN52" s="18">
        <v>0</v>
      </c>
      <c r="BO52" s="18">
        <v>0</v>
      </c>
      <c r="BP52" s="37">
        <v>0.057030000000000004</v>
      </c>
      <c r="BQ52" s="18">
        <v>0.18261000000000002</v>
      </c>
      <c r="BR52" s="18">
        <v>0.06243</v>
      </c>
      <c r="BS52" s="18">
        <v>0</v>
      </c>
      <c r="BT52" s="18">
        <v>0</v>
      </c>
      <c r="BU52" s="37">
        <v>0.24504</v>
      </c>
      <c r="BV52" s="18">
        <v>0</v>
      </c>
      <c r="BW52" s="18">
        <v>0</v>
      </c>
      <c r="BX52" s="18">
        <v>2.63941</v>
      </c>
      <c r="BY52" s="18">
        <v>0.17355</v>
      </c>
      <c r="BZ52" s="37">
        <v>2.81296</v>
      </c>
      <c r="CA52" s="18">
        <v>0.05</v>
      </c>
      <c r="CB52" s="18">
        <v>0</v>
      </c>
      <c r="CC52" s="18"/>
      <c r="CD52" s="18">
        <v>0.03</v>
      </c>
      <c r="CE52" s="37">
        <v>0.08</v>
      </c>
      <c r="CF52" s="18"/>
      <c r="CG52" s="18"/>
      <c r="CH52" s="18">
        <v>0.11</v>
      </c>
      <c r="CI52" s="18"/>
      <c r="CJ52" s="37">
        <v>0.11</v>
      </c>
      <c r="CK52" s="18">
        <v>0.062427</v>
      </c>
      <c r="CL52" s="18"/>
      <c r="CM52" s="18"/>
      <c r="CN52" s="18"/>
      <c r="CO52" s="37">
        <v>0.062427</v>
      </c>
    </row>
    <row r="53" spans="1:93" s="9" customFormat="1" ht="12.75" customHeight="1">
      <c r="A53" s="5"/>
      <c r="B53" s="20"/>
      <c r="C53" s="21" t="s">
        <v>1</v>
      </c>
      <c r="D53" s="18">
        <v>1.0791429999999997</v>
      </c>
      <c r="E53" s="18">
        <v>1.8379389999999998</v>
      </c>
      <c r="F53" s="18">
        <v>2.09019604</v>
      </c>
      <c r="G53" s="18">
        <v>3.29111142</v>
      </c>
      <c r="H53" s="37">
        <f t="shared" si="0"/>
        <v>8.29838946</v>
      </c>
      <c r="I53" s="18">
        <v>1.030144</v>
      </c>
      <c r="J53" s="18">
        <v>2.2168028800000004</v>
      </c>
      <c r="K53" s="18">
        <v>5.6041728200000005</v>
      </c>
      <c r="L53" s="18">
        <v>1.5764789999999997</v>
      </c>
      <c r="M53" s="37">
        <f t="shared" si="1"/>
        <v>10.4275987</v>
      </c>
      <c r="N53" s="18">
        <v>2.0972059999999995</v>
      </c>
      <c r="O53" s="18">
        <v>1.571611</v>
      </c>
      <c r="P53" s="18">
        <v>0.6980808199999999</v>
      </c>
      <c r="Q53" s="18">
        <v>1.28851461</v>
      </c>
      <c r="R53" s="37">
        <f t="shared" si="2"/>
        <v>5.65541243</v>
      </c>
      <c r="S53" s="18">
        <v>0.6369654599999999</v>
      </c>
      <c r="T53" s="18">
        <v>0.86742875</v>
      </c>
      <c r="U53" s="18">
        <v>0.98736032</v>
      </c>
      <c r="V53" s="18">
        <v>1.7645459999999997</v>
      </c>
      <c r="W53" s="37">
        <f t="shared" si="3"/>
        <v>4.256300529999999</v>
      </c>
      <c r="X53" s="18">
        <v>0.7819339999999999</v>
      </c>
      <c r="Y53" s="18">
        <v>1.6329735599999997</v>
      </c>
      <c r="Z53" s="18">
        <v>1.64569405</v>
      </c>
      <c r="AA53" s="18">
        <v>5.4153382699999995</v>
      </c>
      <c r="AB53" s="37">
        <f t="shared" si="4"/>
        <v>9.475939879999999</v>
      </c>
      <c r="AC53" s="18">
        <v>3.1905741400000007</v>
      </c>
      <c r="AD53" s="18">
        <v>3.4446131299999996</v>
      </c>
      <c r="AE53" s="18">
        <v>2.6303138</v>
      </c>
      <c r="AF53" s="18">
        <v>5.113008980000001</v>
      </c>
      <c r="AG53" s="37">
        <f t="shared" si="5"/>
        <v>14.378510050000003</v>
      </c>
      <c r="AH53" s="18">
        <v>3.1113520499999994</v>
      </c>
      <c r="AI53" s="18">
        <v>4.803141809999999</v>
      </c>
      <c r="AJ53" s="18">
        <v>5.99253851</v>
      </c>
      <c r="AK53" s="18">
        <v>5.628868550000001</v>
      </c>
      <c r="AL53" s="37">
        <f t="shared" si="6"/>
        <v>19.53590092</v>
      </c>
      <c r="AM53" s="18">
        <v>5.74083968</v>
      </c>
      <c r="AN53" s="18">
        <v>3.7715053800000007</v>
      </c>
      <c r="AO53" s="18">
        <v>9.118505849999998</v>
      </c>
      <c r="AP53" s="18">
        <v>8.131125659999999</v>
      </c>
      <c r="AQ53" s="37">
        <f t="shared" si="7"/>
        <v>26.761976569999998</v>
      </c>
      <c r="AR53" s="18">
        <v>6.05936006</v>
      </c>
      <c r="AS53" s="18">
        <v>3.7844302499999998</v>
      </c>
      <c r="AT53" s="18">
        <v>7.8282726600000005</v>
      </c>
      <c r="AU53" s="18">
        <v>6.56200208</v>
      </c>
      <c r="AV53" s="37">
        <f t="shared" si="8"/>
        <v>24.234065049999998</v>
      </c>
      <c r="AW53" s="18">
        <v>5.955238999999999</v>
      </c>
      <c r="AX53" s="18">
        <v>5.472295</v>
      </c>
      <c r="AY53" s="18">
        <v>9.477969000000002</v>
      </c>
      <c r="AZ53" s="18">
        <v>7.639725</v>
      </c>
      <c r="BA53" s="37">
        <f t="shared" si="9"/>
        <v>28.545228</v>
      </c>
      <c r="BB53" s="18">
        <v>3.47732</v>
      </c>
      <c r="BC53" s="18">
        <v>6.28606</v>
      </c>
      <c r="BD53" s="18">
        <v>7.2065</v>
      </c>
      <c r="BE53" s="18">
        <v>9.70284</v>
      </c>
      <c r="BF53" s="37">
        <v>26.67272</v>
      </c>
      <c r="BG53" s="18">
        <v>7.08583</v>
      </c>
      <c r="BH53" s="18">
        <v>10.19619</v>
      </c>
      <c r="BI53" s="18">
        <v>10.89385</v>
      </c>
      <c r="BJ53" s="18">
        <v>10.1801</v>
      </c>
      <c r="BK53" s="37">
        <v>38.35597</v>
      </c>
      <c r="BL53" s="18">
        <v>6.96333</v>
      </c>
      <c r="BM53" s="18">
        <v>7.52909</v>
      </c>
      <c r="BN53" s="18">
        <v>9.96476</v>
      </c>
      <c r="BO53" s="18">
        <v>10.862680000000001</v>
      </c>
      <c r="BP53" s="37">
        <v>35.31986</v>
      </c>
      <c r="BQ53" s="18">
        <v>20.3612</v>
      </c>
      <c r="BR53" s="18">
        <v>11.246379999999998</v>
      </c>
      <c r="BS53" s="18">
        <v>10.38935</v>
      </c>
      <c r="BT53" s="18">
        <v>15.908959999999999</v>
      </c>
      <c r="BU53" s="37">
        <v>57.90589</v>
      </c>
      <c r="BV53" s="18">
        <v>9.57259</v>
      </c>
      <c r="BW53" s="18">
        <v>13.09409</v>
      </c>
      <c r="BX53" s="18">
        <v>16.22882</v>
      </c>
      <c r="BY53" s="18">
        <v>16.06509</v>
      </c>
      <c r="BZ53" s="37">
        <v>54.960589999999996</v>
      </c>
      <c r="CA53" s="18">
        <v>9.8</v>
      </c>
      <c r="CB53" s="18">
        <v>7.96</v>
      </c>
      <c r="CC53" s="18">
        <v>13.17</v>
      </c>
      <c r="CD53" s="18">
        <v>15.66</v>
      </c>
      <c r="CE53" s="37">
        <v>46.59</v>
      </c>
      <c r="CF53" s="18">
        <v>10.88</v>
      </c>
      <c r="CG53" s="18">
        <v>8.76</v>
      </c>
      <c r="CH53" s="18">
        <v>14.24</v>
      </c>
      <c r="CI53" s="18">
        <v>14.74</v>
      </c>
      <c r="CJ53" s="37">
        <v>48.620000000000005</v>
      </c>
      <c r="CK53" s="18">
        <v>9.708117000000001</v>
      </c>
      <c r="CL53" s="18">
        <v>12.21628</v>
      </c>
      <c r="CM53" s="18">
        <v>11.931667000000003</v>
      </c>
      <c r="CN53" s="18">
        <v>14.797552000000008</v>
      </c>
      <c r="CO53" s="37">
        <v>48.653616000000014</v>
      </c>
    </row>
    <row r="54" spans="1:93" s="9" customFormat="1" ht="12.75" customHeight="1">
      <c r="A54" s="5"/>
      <c r="B54" s="20" t="s">
        <v>19</v>
      </c>
      <c r="C54" s="21" t="s">
        <v>4</v>
      </c>
      <c r="D54" s="18">
        <v>33.60714505999999</v>
      </c>
      <c r="E54" s="18">
        <v>34.563843729999995</v>
      </c>
      <c r="F54" s="18">
        <v>38.4747905</v>
      </c>
      <c r="G54" s="18">
        <v>40.98798806999999</v>
      </c>
      <c r="H54" s="37">
        <v>147.63376735999998</v>
      </c>
      <c r="I54" s="18">
        <v>32.57805268999999</v>
      </c>
      <c r="J54" s="18">
        <v>33.18266082000001</v>
      </c>
      <c r="K54" s="18">
        <v>36.29501958</v>
      </c>
      <c r="L54" s="18">
        <v>47.99848046000001</v>
      </c>
      <c r="M54" s="37">
        <v>150.05421355000001</v>
      </c>
      <c r="N54" s="18">
        <v>36.43524337000001</v>
      </c>
      <c r="O54" s="18">
        <v>38.07020609</v>
      </c>
      <c r="P54" s="18">
        <v>37.899025519999995</v>
      </c>
      <c r="Q54" s="18">
        <v>62.70878934000001</v>
      </c>
      <c r="R54" s="37">
        <v>175.11326432</v>
      </c>
      <c r="S54" s="18">
        <v>35.877937849999995</v>
      </c>
      <c r="T54" s="18">
        <v>38.10012831</v>
      </c>
      <c r="U54" s="18">
        <v>52.86495010999998</v>
      </c>
      <c r="V54" s="18">
        <v>68.80999507</v>
      </c>
      <c r="W54" s="37">
        <v>195.65301133999998</v>
      </c>
      <c r="X54" s="18">
        <v>37.38344904000001</v>
      </c>
      <c r="Y54" s="18">
        <v>35.21638708</v>
      </c>
      <c r="Z54" s="18">
        <v>39.57877673</v>
      </c>
      <c r="AA54" s="18">
        <v>52.70246854</v>
      </c>
      <c r="AB54" s="37">
        <v>164.88108139</v>
      </c>
      <c r="AC54" s="18">
        <v>43.59993716</v>
      </c>
      <c r="AD54" s="18">
        <v>40.77297418</v>
      </c>
      <c r="AE54" s="18">
        <v>46.74048039000001</v>
      </c>
      <c r="AF54" s="18">
        <v>63.43759661000001</v>
      </c>
      <c r="AG54" s="37">
        <v>194.55098834000003</v>
      </c>
      <c r="AH54" s="18">
        <v>58.16035799000001</v>
      </c>
      <c r="AI54" s="18">
        <v>51.92808573000001</v>
      </c>
      <c r="AJ54" s="18">
        <v>49.69377741000001</v>
      </c>
      <c r="AK54" s="18">
        <v>71.98675217</v>
      </c>
      <c r="AL54" s="37">
        <v>231.76897330000003</v>
      </c>
      <c r="AM54" s="18">
        <v>75.63119870000001</v>
      </c>
      <c r="AN54" s="18">
        <v>56.97417564</v>
      </c>
      <c r="AO54" s="18">
        <v>54.36163120000002</v>
      </c>
      <c r="AP54" s="18">
        <v>68.43475916000001</v>
      </c>
      <c r="AQ54" s="37">
        <v>255.40176470000006</v>
      </c>
      <c r="AR54" s="18">
        <v>74.88510129000001</v>
      </c>
      <c r="AS54" s="18">
        <v>52.408785939999994</v>
      </c>
      <c r="AT54" s="18">
        <v>63.202828020000005</v>
      </c>
      <c r="AU54" s="18">
        <v>79.99787194</v>
      </c>
      <c r="AV54" s="37">
        <v>270.49458719</v>
      </c>
      <c r="AW54" s="18">
        <v>110.06069099999999</v>
      </c>
      <c r="AX54" s="18">
        <v>69.75804500000001</v>
      </c>
      <c r="AY54" s="18">
        <v>78.061725</v>
      </c>
      <c r="AZ54" s="18">
        <v>90.64419600000001</v>
      </c>
      <c r="BA54" s="37">
        <v>348.524657</v>
      </c>
      <c r="BB54" s="18">
        <v>80.33534</v>
      </c>
      <c r="BC54" s="18">
        <v>74.67787</v>
      </c>
      <c r="BD54" s="18">
        <v>69.1493</v>
      </c>
      <c r="BE54" s="18">
        <v>86.85722</v>
      </c>
      <c r="BF54" s="37">
        <v>311.01973</v>
      </c>
      <c r="BG54" s="18">
        <v>164.36368000000002</v>
      </c>
      <c r="BH54" s="18">
        <v>81.81055</v>
      </c>
      <c r="BI54" s="18">
        <v>108.24849999999999</v>
      </c>
      <c r="BJ54" s="18">
        <v>113.79507</v>
      </c>
      <c r="BK54" s="37">
        <v>468.2178</v>
      </c>
      <c r="BL54" s="18">
        <v>107.62665</v>
      </c>
      <c r="BM54" s="18">
        <v>101.22807</v>
      </c>
      <c r="BN54" s="18">
        <v>68.58851</v>
      </c>
      <c r="BO54" s="18">
        <v>113.12393</v>
      </c>
      <c r="BP54" s="37">
        <v>390.56716</v>
      </c>
      <c r="BQ54" s="18">
        <v>90.68347999999999</v>
      </c>
      <c r="BR54" s="18">
        <v>92.86017000000001</v>
      </c>
      <c r="BS54" s="18">
        <v>64.33223</v>
      </c>
      <c r="BT54" s="18">
        <v>100.81183999999999</v>
      </c>
      <c r="BU54" s="37">
        <v>348.68772</v>
      </c>
      <c r="BV54" s="18">
        <v>65.237</v>
      </c>
      <c r="BW54" s="18">
        <v>56.84163</v>
      </c>
      <c r="BX54" s="18">
        <v>73.93885</v>
      </c>
      <c r="BY54" s="18">
        <v>76.76477</v>
      </c>
      <c r="BZ54" s="37">
        <v>272.78225000000003</v>
      </c>
      <c r="CA54" s="18">
        <v>56.69</v>
      </c>
      <c r="CB54" s="18">
        <v>65.46</v>
      </c>
      <c r="CC54" s="18">
        <v>53.89</v>
      </c>
      <c r="CD54" s="18">
        <v>61.800000000000004</v>
      </c>
      <c r="CE54" s="37">
        <v>237.83999999999997</v>
      </c>
      <c r="CF54" s="18">
        <v>53.56</v>
      </c>
      <c r="CG54" s="18">
        <v>52.32</v>
      </c>
      <c r="CH54" s="18">
        <v>54.36</v>
      </c>
      <c r="CI54" s="18">
        <v>68.96</v>
      </c>
      <c r="CJ54" s="37">
        <v>229.2</v>
      </c>
      <c r="CK54" s="18">
        <v>61.6325590000001</v>
      </c>
      <c r="CL54" s="18">
        <v>57.430710000000076</v>
      </c>
      <c r="CM54" s="18">
        <v>57.53606800000003</v>
      </c>
      <c r="CN54" s="18">
        <v>74.38204823999995</v>
      </c>
      <c r="CO54" s="37">
        <v>250.98138524000015</v>
      </c>
    </row>
    <row r="55" spans="1:93" s="9" customFormat="1" ht="12.75" customHeight="1">
      <c r="A55" s="5"/>
      <c r="B55" s="20"/>
      <c r="C55" s="21" t="s">
        <v>5</v>
      </c>
      <c r="D55" s="18">
        <v>36.778032639999985</v>
      </c>
      <c r="E55" s="18">
        <v>11.089695160000002</v>
      </c>
      <c r="F55" s="18">
        <v>14.804237449999997</v>
      </c>
      <c r="G55" s="18">
        <v>14.91521192</v>
      </c>
      <c r="H55" s="37">
        <v>77.58717716999999</v>
      </c>
      <c r="I55" s="18">
        <v>8.1597709</v>
      </c>
      <c r="J55" s="18">
        <v>13.455090460000001</v>
      </c>
      <c r="K55" s="18">
        <v>6.577057670000001</v>
      </c>
      <c r="L55" s="18">
        <v>11.455440479999996</v>
      </c>
      <c r="M55" s="37">
        <v>39.64735951</v>
      </c>
      <c r="N55" s="18">
        <v>3.942915</v>
      </c>
      <c r="O55" s="18">
        <v>6.518059039999999</v>
      </c>
      <c r="P55" s="18">
        <v>7.108187999999999</v>
      </c>
      <c r="Q55" s="18">
        <v>7.330328000000001</v>
      </c>
      <c r="R55" s="37">
        <v>24.899490039999996</v>
      </c>
      <c r="S55" s="18">
        <v>7.003812</v>
      </c>
      <c r="T55" s="18">
        <v>4.52530706</v>
      </c>
      <c r="U55" s="18">
        <v>5.746193210000001</v>
      </c>
      <c r="V55" s="18">
        <v>5.005811149999999</v>
      </c>
      <c r="W55" s="37">
        <v>22.28112342</v>
      </c>
      <c r="X55" s="18">
        <v>4.615677</v>
      </c>
      <c r="Y55" s="18">
        <v>3.284151</v>
      </c>
      <c r="Z55" s="18">
        <v>2.7726050000000004</v>
      </c>
      <c r="AA55" s="18">
        <v>2.03812734</v>
      </c>
      <c r="AB55" s="37">
        <v>12.710560339999999</v>
      </c>
      <c r="AC55" s="18">
        <v>3.748551</v>
      </c>
      <c r="AD55" s="18">
        <v>4.04677221</v>
      </c>
      <c r="AE55" s="18">
        <v>7.14214487</v>
      </c>
      <c r="AF55" s="18">
        <v>5.82468</v>
      </c>
      <c r="AG55" s="37">
        <v>20.76214808</v>
      </c>
      <c r="AH55" s="18">
        <v>5.308750999999999</v>
      </c>
      <c r="AI55" s="18">
        <v>2.081207</v>
      </c>
      <c r="AJ55" s="18">
        <v>1.350429</v>
      </c>
      <c r="AK55" s="18">
        <v>1.1922510000000002</v>
      </c>
      <c r="AL55" s="37">
        <v>9.932637999999999</v>
      </c>
      <c r="AM55" s="18">
        <v>1.0654180000000002</v>
      </c>
      <c r="AN55" s="18">
        <v>1.71080926</v>
      </c>
      <c r="AO55" s="18">
        <v>0.724251</v>
      </c>
      <c r="AP55" s="18">
        <v>0.48696100000000003</v>
      </c>
      <c r="AQ55" s="37">
        <v>3.9874392600000004</v>
      </c>
      <c r="AR55" s="18">
        <v>0.611334</v>
      </c>
      <c r="AS55" s="18">
        <v>1.024651</v>
      </c>
      <c r="AT55" s="18">
        <v>10.365499999999999</v>
      </c>
      <c r="AU55" s="18">
        <v>1.066402</v>
      </c>
      <c r="AV55" s="37">
        <v>13.067887</v>
      </c>
      <c r="AW55" s="18">
        <v>0.40666199999999997</v>
      </c>
      <c r="AX55" s="18">
        <v>4.109023</v>
      </c>
      <c r="AY55" s="18">
        <v>1.7918569999999998</v>
      </c>
      <c r="AZ55" s="18">
        <v>8.70185</v>
      </c>
      <c r="BA55" s="37">
        <v>15.009392</v>
      </c>
      <c r="BB55" s="18">
        <v>0.5637000000000001</v>
      </c>
      <c r="BC55" s="18">
        <v>2.39502</v>
      </c>
      <c r="BD55" s="18">
        <v>0.4719</v>
      </c>
      <c r="BE55" s="18">
        <v>2.02491</v>
      </c>
      <c r="BF55" s="37">
        <v>5.45553</v>
      </c>
      <c r="BG55" s="18">
        <v>0.66701</v>
      </c>
      <c r="BH55" s="18">
        <v>0.5941</v>
      </c>
      <c r="BI55" s="18">
        <v>0.30524</v>
      </c>
      <c r="BJ55" s="18">
        <v>0.72201</v>
      </c>
      <c r="BK55" s="37">
        <v>2.28836</v>
      </c>
      <c r="BL55" s="18">
        <v>1.30673</v>
      </c>
      <c r="BM55" s="18">
        <v>0.02513</v>
      </c>
      <c r="BN55" s="18">
        <v>0.41844</v>
      </c>
      <c r="BO55" s="18">
        <v>0.90228</v>
      </c>
      <c r="BP55" s="37">
        <v>2.65258</v>
      </c>
      <c r="BQ55" s="18">
        <v>1.13263</v>
      </c>
      <c r="BR55" s="18">
        <v>0.37171</v>
      </c>
      <c r="BS55" s="18">
        <v>1.12075</v>
      </c>
      <c r="BT55" s="18">
        <v>1.58909</v>
      </c>
      <c r="BU55" s="37">
        <v>4.214180000000001</v>
      </c>
      <c r="BV55" s="18">
        <v>0.58585</v>
      </c>
      <c r="BW55" s="18">
        <v>0.64259</v>
      </c>
      <c r="BX55" s="18">
        <v>0.58269</v>
      </c>
      <c r="BY55" s="18">
        <v>3.28148</v>
      </c>
      <c r="BZ55" s="37">
        <v>5.0926100000000005</v>
      </c>
      <c r="CA55" s="18">
        <v>0.27</v>
      </c>
      <c r="CB55" s="18">
        <v>0.42</v>
      </c>
      <c r="CC55" s="18">
        <v>4.07</v>
      </c>
      <c r="CD55" s="18">
        <v>0.71</v>
      </c>
      <c r="CE55" s="37">
        <v>5.47</v>
      </c>
      <c r="CF55" s="18">
        <v>0.56</v>
      </c>
      <c r="CG55" s="18">
        <v>0.32</v>
      </c>
      <c r="CH55" s="18">
        <v>0.91</v>
      </c>
      <c r="CI55" s="18">
        <v>0.47</v>
      </c>
      <c r="CJ55" s="37">
        <v>2.26</v>
      </c>
      <c r="CK55" s="18">
        <v>0.17827500000000002</v>
      </c>
      <c r="CL55" s="18">
        <v>0.36293</v>
      </c>
      <c r="CM55" s="18">
        <v>0.879106</v>
      </c>
      <c r="CN55" s="18">
        <v>0.9705879999999999</v>
      </c>
      <c r="CO55" s="37">
        <v>2.3908989999999997</v>
      </c>
    </row>
    <row r="56" spans="1:93" s="9" customFormat="1" ht="12.75" customHeight="1">
      <c r="A56" s="5"/>
      <c r="B56" s="20"/>
      <c r="C56" s="21" t="s">
        <v>1</v>
      </c>
      <c r="D56" s="18">
        <v>70.38517769999999</v>
      </c>
      <c r="E56" s="18">
        <v>45.65353888999999</v>
      </c>
      <c r="F56" s="18">
        <v>53.27902794999999</v>
      </c>
      <c r="G56" s="18">
        <v>55.90319998999999</v>
      </c>
      <c r="H56" s="37">
        <v>225.22094452999994</v>
      </c>
      <c r="I56" s="18">
        <v>40.73782358999999</v>
      </c>
      <c r="J56" s="18">
        <v>46.63775128000001</v>
      </c>
      <c r="K56" s="18">
        <v>42.872077250000004</v>
      </c>
      <c r="L56" s="18">
        <v>59.45392094</v>
      </c>
      <c r="M56" s="37">
        <v>189.70157306000002</v>
      </c>
      <c r="N56" s="18">
        <v>40.37815837000001</v>
      </c>
      <c r="O56" s="18">
        <v>44.58826513</v>
      </c>
      <c r="P56" s="18">
        <v>45.00721352</v>
      </c>
      <c r="Q56" s="18">
        <v>70.03911734</v>
      </c>
      <c r="R56" s="37">
        <v>200.01275436000003</v>
      </c>
      <c r="S56" s="18">
        <v>42.88174985</v>
      </c>
      <c r="T56" s="18">
        <v>42.62543537</v>
      </c>
      <c r="U56" s="18">
        <v>58.61114331999999</v>
      </c>
      <c r="V56" s="18">
        <v>73.81580622</v>
      </c>
      <c r="W56" s="37">
        <v>217.93413475999998</v>
      </c>
      <c r="X56" s="18">
        <v>41.99912604000001</v>
      </c>
      <c r="Y56" s="18">
        <v>38.50053808</v>
      </c>
      <c r="Z56" s="18">
        <v>42.35138173</v>
      </c>
      <c r="AA56" s="18">
        <v>54.740595879999994</v>
      </c>
      <c r="AB56" s="37">
        <v>177.59164173000002</v>
      </c>
      <c r="AC56" s="18">
        <v>47.34848816</v>
      </c>
      <c r="AD56" s="18">
        <v>44.81974638999999</v>
      </c>
      <c r="AE56" s="18">
        <v>53.88262526000001</v>
      </c>
      <c r="AF56" s="18">
        <v>69.26227661000001</v>
      </c>
      <c r="AG56" s="37">
        <v>215.31313642</v>
      </c>
      <c r="AH56" s="18">
        <v>63.46910899</v>
      </c>
      <c r="AI56" s="18">
        <v>54.009292730000006</v>
      </c>
      <c r="AJ56" s="18">
        <v>51.04420641</v>
      </c>
      <c r="AK56" s="18">
        <v>73.17900317</v>
      </c>
      <c r="AL56" s="37">
        <v>241.70161130000002</v>
      </c>
      <c r="AM56" s="18">
        <v>76.6966167</v>
      </c>
      <c r="AN56" s="18">
        <v>58.6849849</v>
      </c>
      <c r="AO56" s="18">
        <v>55.085882200000015</v>
      </c>
      <c r="AP56" s="18">
        <v>68.92172016000002</v>
      </c>
      <c r="AQ56" s="37">
        <v>259.38920396000003</v>
      </c>
      <c r="AR56" s="18">
        <v>75.49643529</v>
      </c>
      <c r="AS56" s="18">
        <v>53.43343693999999</v>
      </c>
      <c r="AT56" s="18">
        <v>73.56832802000001</v>
      </c>
      <c r="AU56" s="18">
        <v>81.06427394</v>
      </c>
      <c r="AV56" s="37">
        <v>283.56247419</v>
      </c>
      <c r="AW56" s="18">
        <v>110.46735299999999</v>
      </c>
      <c r="AX56" s="18">
        <v>73.867068</v>
      </c>
      <c r="AY56" s="18">
        <v>79.853582</v>
      </c>
      <c r="AZ56" s="18">
        <v>99.346046</v>
      </c>
      <c r="BA56" s="37">
        <v>363.534049</v>
      </c>
      <c r="BB56" s="18">
        <v>80.89905</v>
      </c>
      <c r="BC56" s="18">
        <v>77.07288000000001</v>
      </c>
      <c r="BD56" s="18">
        <v>69.6212</v>
      </c>
      <c r="BE56" s="18">
        <v>88.88212999999999</v>
      </c>
      <c r="BF56" s="37">
        <v>316.47526000000005</v>
      </c>
      <c r="BG56" s="18">
        <v>165.03069000000002</v>
      </c>
      <c r="BH56" s="18">
        <v>82.40464999999999</v>
      </c>
      <c r="BI56" s="18">
        <v>108.55374</v>
      </c>
      <c r="BJ56" s="18">
        <v>114.51708</v>
      </c>
      <c r="BK56" s="37">
        <v>470.50615999999997</v>
      </c>
      <c r="BL56" s="18">
        <v>108.93338</v>
      </c>
      <c r="BM56" s="18">
        <v>101.25321000000001</v>
      </c>
      <c r="BN56" s="18">
        <v>69.00694999999999</v>
      </c>
      <c r="BO56" s="18">
        <v>114.02620999999999</v>
      </c>
      <c r="BP56" s="37">
        <v>393.21975</v>
      </c>
      <c r="BQ56" s="18">
        <v>91.81611</v>
      </c>
      <c r="BR56" s="18">
        <v>93.23187999999999</v>
      </c>
      <c r="BS56" s="18">
        <v>65.45297000000001</v>
      </c>
      <c r="BT56" s="18">
        <v>102.40092999999999</v>
      </c>
      <c r="BU56" s="37">
        <v>352.90189000000004</v>
      </c>
      <c r="BV56" s="18">
        <v>65.82285</v>
      </c>
      <c r="BW56" s="18">
        <v>57.48421</v>
      </c>
      <c r="BX56" s="18">
        <v>74.52154</v>
      </c>
      <c r="BY56" s="18">
        <v>80.04625000000001</v>
      </c>
      <c r="BZ56" s="37">
        <v>277.87485</v>
      </c>
      <c r="CA56" s="18">
        <v>56.96</v>
      </c>
      <c r="CB56" s="18">
        <v>65.88</v>
      </c>
      <c r="CC56" s="18">
        <v>57.97</v>
      </c>
      <c r="CD56" s="18">
        <v>62.51</v>
      </c>
      <c r="CE56" s="37">
        <v>243.32000000000002</v>
      </c>
      <c r="CF56" s="18">
        <v>54.120000000000005</v>
      </c>
      <c r="CG56" s="18">
        <v>52.629999999999995</v>
      </c>
      <c r="CH56" s="18">
        <v>55.27</v>
      </c>
      <c r="CI56" s="18">
        <v>69.42999999999999</v>
      </c>
      <c r="CJ56" s="37">
        <v>231.45</v>
      </c>
      <c r="CK56" s="18">
        <v>61.8108340000001</v>
      </c>
      <c r="CL56" s="18">
        <v>57.793640000000075</v>
      </c>
      <c r="CM56" s="18">
        <v>58.41517400000003</v>
      </c>
      <c r="CN56" s="18">
        <v>75.35263623999995</v>
      </c>
      <c r="CO56" s="37">
        <v>253.37228424000014</v>
      </c>
    </row>
    <row r="57" spans="1:93" s="9" customFormat="1" ht="12.75" customHeight="1">
      <c r="A57" s="5"/>
      <c r="B57" s="20" t="s">
        <v>1</v>
      </c>
      <c r="C57" s="21" t="s">
        <v>4</v>
      </c>
      <c r="D57" s="37">
        <f>SUM(D9,D12,D15,D18,D21,D24,D27,D30,D33,D36,D39,D42,D45,D48,D51,D54)</f>
        <v>311.13934501</v>
      </c>
      <c r="E57" s="37">
        <f aca="true" t="shared" si="10" ref="E57:BP58">SUM(E9,E12,E15,E18,E21,E24,E27,E30,E33,E36,E39,E42,E45,E48,E51,E54)</f>
        <v>304.4427448199999</v>
      </c>
      <c r="F57" s="37">
        <f t="shared" si="10"/>
        <v>328.5366137800001</v>
      </c>
      <c r="G57" s="37">
        <f t="shared" si="10"/>
        <v>346.8559388999999</v>
      </c>
      <c r="H57" s="37">
        <f t="shared" si="10"/>
        <v>1290.9746425100002</v>
      </c>
      <c r="I57" s="37">
        <f t="shared" si="10"/>
        <v>290.028584311</v>
      </c>
      <c r="J57" s="37">
        <f t="shared" si="10"/>
        <v>293.95468488</v>
      </c>
      <c r="K57" s="37">
        <f t="shared" si="10"/>
        <v>345.45737634</v>
      </c>
      <c r="L57" s="37">
        <f t="shared" si="10"/>
        <v>388.86342582999987</v>
      </c>
      <c r="M57" s="37">
        <f t="shared" si="10"/>
        <v>1318.3040713609998</v>
      </c>
      <c r="N57" s="37">
        <f t="shared" si="10"/>
        <v>304.73438007</v>
      </c>
      <c r="O57" s="37">
        <f t="shared" si="10"/>
        <v>307.78961171</v>
      </c>
      <c r="P57" s="37">
        <f t="shared" si="10"/>
        <v>353.88178648</v>
      </c>
      <c r="Q57" s="37">
        <f t="shared" si="10"/>
        <v>396.7045686999999</v>
      </c>
      <c r="R57" s="37">
        <f t="shared" si="10"/>
        <v>1363.11034696</v>
      </c>
      <c r="S57" s="37">
        <f t="shared" si="10"/>
        <v>307.9740194</v>
      </c>
      <c r="T57" s="37">
        <f t="shared" si="10"/>
        <v>329.30614407999997</v>
      </c>
      <c r="U57" s="37">
        <f t="shared" si="10"/>
        <v>375.47594277999997</v>
      </c>
      <c r="V57" s="37">
        <f t="shared" si="10"/>
        <v>405.1042630600001</v>
      </c>
      <c r="W57" s="37">
        <f t="shared" si="10"/>
        <v>1417.8603693199998</v>
      </c>
      <c r="X57" s="37">
        <f t="shared" si="10"/>
        <v>350.4384547000001</v>
      </c>
      <c r="Y57" s="37">
        <f t="shared" si="10"/>
        <v>346.71537065000007</v>
      </c>
      <c r="Z57" s="37">
        <f t="shared" si="10"/>
        <v>339.89020755000007</v>
      </c>
      <c r="AA57" s="37">
        <f t="shared" si="10"/>
        <v>437.36189086</v>
      </c>
      <c r="AB57" s="37">
        <f t="shared" si="10"/>
        <v>1474.4059237599997</v>
      </c>
      <c r="AC57" s="37">
        <f t="shared" si="10"/>
        <v>361.1334002100001</v>
      </c>
      <c r="AD57" s="37">
        <f t="shared" si="10"/>
        <v>386.0322344500001</v>
      </c>
      <c r="AE57" s="37">
        <f t="shared" si="10"/>
        <v>417.43341064</v>
      </c>
      <c r="AF57" s="37">
        <f t="shared" si="10"/>
        <v>536.1914708899999</v>
      </c>
      <c r="AG57" s="37">
        <f t="shared" si="10"/>
        <v>1700.79051619</v>
      </c>
      <c r="AH57" s="37">
        <f t="shared" si="10"/>
        <v>463.72864088999995</v>
      </c>
      <c r="AI57" s="37">
        <f t="shared" si="10"/>
        <v>399.23828547</v>
      </c>
      <c r="AJ57" s="37">
        <f t="shared" si="10"/>
        <v>409.9558394399999</v>
      </c>
      <c r="AK57" s="37">
        <f t="shared" si="10"/>
        <v>463.73628421999996</v>
      </c>
      <c r="AL57" s="37">
        <f t="shared" si="10"/>
        <v>1736.6590500199995</v>
      </c>
      <c r="AM57" s="37">
        <f t="shared" si="10"/>
        <v>460.85705467</v>
      </c>
      <c r="AN57" s="37">
        <f t="shared" si="10"/>
        <v>429.66382597</v>
      </c>
      <c r="AO57" s="37">
        <f t="shared" si="10"/>
        <v>450.17318996</v>
      </c>
      <c r="AP57" s="37">
        <f t="shared" si="10"/>
        <v>534.1757299800001</v>
      </c>
      <c r="AQ57" s="37">
        <f t="shared" si="10"/>
        <v>1874.86980058</v>
      </c>
      <c r="AR57" s="37">
        <f t="shared" si="10"/>
        <v>484.99255264999994</v>
      </c>
      <c r="AS57" s="37">
        <f t="shared" si="10"/>
        <v>398.53945721999986</v>
      </c>
      <c r="AT57" s="37">
        <f t="shared" si="10"/>
        <v>490.99008297999995</v>
      </c>
      <c r="AU57" s="37">
        <f t="shared" si="10"/>
        <v>516.6441872800001</v>
      </c>
      <c r="AV57" s="37">
        <f t="shared" si="10"/>
        <v>1891.1662801299997</v>
      </c>
      <c r="AW57" s="37">
        <f t="shared" si="10"/>
        <v>480.36597600000005</v>
      </c>
      <c r="AX57" s="37">
        <f t="shared" si="10"/>
        <v>402.37739799999997</v>
      </c>
      <c r="AY57" s="37">
        <f t="shared" si="10"/>
        <v>517.8750080000001</v>
      </c>
      <c r="AZ57" s="37">
        <f t="shared" si="10"/>
        <v>478.5116389999999</v>
      </c>
      <c r="BA57" s="37">
        <f t="shared" si="10"/>
        <v>1879.1300209999997</v>
      </c>
      <c r="BB57" s="37">
        <f t="shared" si="10"/>
        <v>384.96596</v>
      </c>
      <c r="BC57" s="37">
        <f t="shared" si="10"/>
        <v>392.16303000000005</v>
      </c>
      <c r="BD57" s="37">
        <f t="shared" si="10"/>
        <v>415.99947</v>
      </c>
      <c r="BE57" s="37">
        <f t="shared" si="10"/>
        <v>532.49404</v>
      </c>
      <c r="BF57" s="37">
        <f t="shared" si="10"/>
        <v>1725.6225000000002</v>
      </c>
      <c r="BG57" s="37">
        <f t="shared" si="10"/>
        <v>527.50879</v>
      </c>
      <c r="BH57" s="37">
        <f t="shared" si="10"/>
        <v>470.69322</v>
      </c>
      <c r="BI57" s="37">
        <f t="shared" si="10"/>
        <v>505.7168499999999</v>
      </c>
      <c r="BJ57" s="37">
        <f t="shared" si="10"/>
        <v>601.08448</v>
      </c>
      <c r="BK57" s="37">
        <f t="shared" si="10"/>
        <v>2105.0033399999998</v>
      </c>
      <c r="BL57" s="37">
        <f t="shared" si="10"/>
        <v>483.48751</v>
      </c>
      <c r="BM57" s="37">
        <f t="shared" si="10"/>
        <v>463.29236</v>
      </c>
      <c r="BN57" s="37">
        <f t="shared" si="10"/>
        <v>483.6270400000001</v>
      </c>
      <c r="BO57" s="37">
        <f t="shared" si="10"/>
        <v>586.02079</v>
      </c>
      <c r="BP57" s="37">
        <f t="shared" si="10"/>
        <v>2016.4277</v>
      </c>
      <c r="BQ57" s="37">
        <f aca="true" t="shared" si="11" ref="BQ57:CO59">SUM(BQ9,BQ12,BQ15,BQ18,BQ21,BQ24,BQ27,BQ30,BQ33,BQ36,BQ39,BQ42,BQ45,BQ48,BQ51,BQ54)</f>
        <v>487.52634</v>
      </c>
      <c r="BR57" s="37">
        <f t="shared" si="11"/>
        <v>480.5800999999999</v>
      </c>
      <c r="BS57" s="37">
        <f t="shared" si="11"/>
        <v>511.3264199999999</v>
      </c>
      <c r="BT57" s="37">
        <f t="shared" si="11"/>
        <v>603.1710999999999</v>
      </c>
      <c r="BU57" s="37">
        <f t="shared" si="11"/>
        <v>2082.60396</v>
      </c>
      <c r="BV57" s="37">
        <f t="shared" si="11"/>
        <v>482.26126999999997</v>
      </c>
      <c r="BW57" s="37">
        <f t="shared" si="11"/>
        <v>472.82537</v>
      </c>
      <c r="BX57" s="37">
        <f t="shared" si="11"/>
        <v>536.52847</v>
      </c>
      <c r="BY57" s="37">
        <f t="shared" si="11"/>
        <v>615.54305</v>
      </c>
      <c r="BZ57" s="37">
        <f t="shared" si="11"/>
        <v>2107.15816</v>
      </c>
      <c r="CA57" s="37">
        <f t="shared" si="11"/>
        <v>466.47999999999996</v>
      </c>
      <c r="CB57" s="37">
        <f t="shared" si="11"/>
        <v>466.61</v>
      </c>
      <c r="CC57" s="37">
        <f t="shared" si="11"/>
        <v>493.2300000000001</v>
      </c>
      <c r="CD57" s="37">
        <f t="shared" si="11"/>
        <v>541.0799999999999</v>
      </c>
      <c r="CE57" s="37">
        <f t="shared" si="11"/>
        <v>1967.4</v>
      </c>
      <c r="CF57" s="37">
        <f t="shared" si="11"/>
        <v>448.14</v>
      </c>
      <c r="CG57" s="37">
        <f t="shared" si="11"/>
        <v>451.6799999999999</v>
      </c>
      <c r="CH57" s="37">
        <f t="shared" si="11"/>
        <v>480.2300000000001</v>
      </c>
      <c r="CI57" s="37">
        <f t="shared" si="11"/>
        <v>564.4999999999999</v>
      </c>
      <c r="CJ57" s="37">
        <f t="shared" si="11"/>
        <v>1944.5500000000004</v>
      </c>
      <c r="CK57" s="37">
        <f t="shared" si="11"/>
        <v>483.2269637820008</v>
      </c>
      <c r="CL57" s="37">
        <f t="shared" si="11"/>
        <v>482.9148796400002</v>
      </c>
      <c r="CM57" s="37">
        <f t="shared" si="11"/>
        <v>483.35609773</v>
      </c>
      <c r="CN57" s="37">
        <f t="shared" si="11"/>
        <v>607.6469864599997</v>
      </c>
      <c r="CO57" s="37">
        <f t="shared" si="11"/>
        <v>2057.1449276120006</v>
      </c>
    </row>
    <row r="58" spans="1:93" s="9" customFormat="1" ht="12.75" customHeight="1">
      <c r="A58" s="5"/>
      <c r="B58" s="20"/>
      <c r="C58" s="21" t="s">
        <v>5</v>
      </c>
      <c r="D58" s="37">
        <f>SUM(D10,D13,D16,D19,D22,D25,D28,D31,D34,D37,D40,D43,D46,D49,D52,D55)</f>
        <v>67.12219116999998</v>
      </c>
      <c r="E58" s="37">
        <f aca="true" t="shared" si="12" ref="E58:S58">SUM(E10,E13,E16,E19,E22,E25,E28,E31,E34,E37,E40,E43,E46,E49,E52,E55)</f>
        <v>46.470809700000004</v>
      </c>
      <c r="F58" s="37">
        <f t="shared" si="12"/>
        <v>44.57083443</v>
      </c>
      <c r="G58" s="37">
        <f t="shared" si="12"/>
        <v>45.92017899</v>
      </c>
      <c r="H58" s="37">
        <f t="shared" si="12"/>
        <v>204.08401429000003</v>
      </c>
      <c r="I58" s="37">
        <f t="shared" si="12"/>
        <v>42.37274485</v>
      </c>
      <c r="J58" s="37">
        <f t="shared" si="12"/>
        <v>50.185134039999994</v>
      </c>
      <c r="K58" s="37">
        <f t="shared" si="12"/>
        <v>32.15294066</v>
      </c>
      <c r="L58" s="37">
        <f t="shared" si="12"/>
        <v>53.84227188</v>
      </c>
      <c r="M58" s="37">
        <f t="shared" si="12"/>
        <v>178.55309143</v>
      </c>
      <c r="N58" s="37">
        <f t="shared" si="12"/>
        <v>33.11588094</v>
      </c>
      <c r="O58" s="37">
        <f t="shared" si="12"/>
        <v>35.716704060000005</v>
      </c>
      <c r="P58" s="37">
        <f t="shared" si="12"/>
        <v>32.53916177</v>
      </c>
      <c r="Q58" s="37">
        <f t="shared" si="12"/>
        <v>42.934754999999996</v>
      </c>
      <c r="R58" s="37">
        <f t="shared" si="12"/>
        <v>144.30650177</v>
      </c>
      <c r="S58" s="37">
        <f t="shared" si="12"/>
        <v>24.370131</v>
      </c>
      <c r="T58" s="37">
        <f t="shared" si="10"/>
        <v>18.64939333</v>
      </c>
      <c r="U58" s="37">
        <f t="shared" si="10"/>
        <v>27.975669210000003</v>
      </c>
      <c r="V58" s="37">
        <f t="shared" si="10"/>
        <v>26.319402269999998</v>
      </c>
      <c r="W58" s="37">
        <f t="shared" si="10"/>
        <v>97.31459581</v>
      </c>
      <c r="X58" s="37">
        <f t="shared" si="10"/>
        <v>20.043059999999997</v>
      </c>
      <c r="Y58" s="37">
        <f t="shared" si="10"/>
        <v>17.921975</v>
      </c>
      <c r="Z58" s="37">
        <f t="shared" si="10"/>
        <v>23.988622</v>
      </c>
      <c r="AA58" s="37">
        <f t="shared" si="10"/>
        <v>27.22751534</v>
      </c>
      <c r="AB58" s="37">
        <f t="shared" si="10"/>
        <v>89.18117234</v>
      </c>
      <c r="AC58" s="37">
        <f t="shared" si="10"/>
        <v>29.231545999999994</v>
      </c>
      <c r="AD58" s="37">
        <f t="shared" si="10"/>
        <v>34.39978821</v>
      </c>
      <c r="AE58" s="37">
        <f t="shared" si="10"/>
        <v>31.44993216</v>
      </c>
      <c r="AF58" s="37">
        <f t="shared" si="10"/>
        <v>45.00564358</v>
      </c>
      <c r="AG58" s="37">
        <f t="shared" si="10"/>
        <v>140.08690995</v>
      </c>
      <c r="AH58" s="37">
        <f t="shared" si="10"/>
        <v>33.51986578</v>
      </c>
      <c r="AI58" s="37">
        <f t="shared" si="10"/>
        <v>30.453075999999996</v>
      </c>
      <c r="AJ58" s="37">
        <f t="shared" si="10"/>
        <v>40.061201</v>
      </c>
      <c r="AK58" s="37">
        <f t="shared" si="10"/>
        <v>23.294672</v>
      </c>
      <c r="AL58" s="37">
        <f t="shared" si="10"/>
        <v>127.32881478</v>
      </c>
      <c r="AM58" s="37">
        <f t="shared" si="10"/>
        <v>34.41012800000001</v>
      </c>
      <c r="AN58" s="37">
        <f t="shared" si="10"/>
        <v>31.041095260000002</v>
      </c>
      <c r="AO58" s="37">
        <f t="shared" si="10"/>
        <v>28.313543000000003</v>
      </c>
      <c r="AP58" s="37">
        <f t="shared" si="10"/>
        <v>25.205045000000002</v>
      </c>
      <c r="AQ58" s="37">
        <f t="shared" si="10"/>
        <v>118.96981126000001</v>
      </c>
      <c r="AR58" s="37">
        <f t="shared" si="10"/>
        <v>38.009460000000004</v>
      </c>
      <c r="AS58" s="37">
        <f t="shared" si="10"/>
        <v>32.040656</v>
      </c>
      <c r="AT58" s="37">
        <f t="shared" si="10"/>
        <v>50.749737</v>
      </c>
      <c r="AU58" s="37">
        <f t="shared" si="10"/>
        <v>18.367332</v>
      </c>
      <c r="AV58" s="37">
        <f t="shared" si="10"/>
        <v>139.167185</v>
      </c>
      <c r="AW58" s="37">
        <f t="shared" si="10"/>
        <v>33.881213</v>
      </c>
      <c r="AX58" s="37">
        <f t="shared" si="10"/>
        <v>49.551621999999995</v>
      </c>
      <c r="AY58" s="37">
        <f t="shared" si="10"/>
        <v>40.590149</v>
      </c>
      <c r="AZ58" s="37">
        <f t="shared" si="10"/>
        <v>50.296918</v>
      </c>
      <c r="BA58" s="37">
        <f t="shared" si="10"/>
        <v>174.31990199999998</v>
      </c>
      <c r="BB58" s="37">
        <f t="shared" si="10"/>
        <v>53.691619999999986</v>
      </c>
      <c r="BC58" s="37">
        <f t="shared" si="10"/>
        <v>51.00075</v>
      </c>
      <c r="BD58" s="37">
        <f t="shared" si="10"/>
        <v>29.38398</v>
      </c>
      <c r="BE58" s="37">
        <f t="shared" si="10"/>
        <v>53.732850000000006</v>
      </c>
      <c r="BF58" s="37">
        <f t="shared" si="10"/>
        <v>187.80919999999998</v>
      </c>
      <c r="BG58" s="37">
        <f t="shared" si="10"/>
        <v>41.51167</v>
      </c>
      <c r="BH58" s="37">
        <f t="shared" si="10"/>
        <v>58.88677999999999</v>
      </c>
      <c r="BI58" s="37">
        <f t="shared" si="10"/>
        <v>48.92679999999999</v>
      </c>
      <c r="BJ58" s="37">
        <f t="shared" si="10"/>
        <v>41.68431</v>
      </c>
      <c r="BK58" s="37">
        <f t="shared" si="10"/>
        <v>191.00956000000005</v>
      </c>
      <c r="BL58" s="37">
        <f t="shared" si="10"/>
        <v>50.184219999999996</v>
      </c>
      <c r="BM58" s="37">
        <f t="shared" si="10"/>
        <v>58.06292</v>
      </c>
      <c r="BN58" s="37">
        <f t="shared" si="10"/>
        <v>69.50216</v>
      </c>
      <c r="BO58" s="37">
        <f t="shared" si="10"/>
        <v>56.68107999999999</v>
      </c>
      <c r="BP58" s="37">
        <f t="shared" si="10"/>
        <v>234.43038</v>
      </c>
      <c r="BQ58" s="37">
        <f t="shared" si="11"/>
        <v>64.84758</v>
      </c>
      <c r="BR58" s="37">
        <f t="shared" si="11"/>
        <v>87.01873</v>
      </c>
      <c r="BS58" s="37">
        <f t="shared" si="11"/>
        <v>34.07466</v>
      </c>
      <c r="BT58" s="37">
        <f t="shared" si="11"/>
        <v>63.76961</v>
      </c>
      <c r="BU58" s="37">
        <f t="shared" si="11"/>
        <v>249.71058</v>
      </c>
      <c r="BV58" s="37">
        <f t="shared" si="11"/>
        <v>48.37814</v>
      </c>
      <c r="BW58" s="37">
        <f t="shared" si="11"/>
        <v>45.15044999999999</v>
      </c>
      <c r="BX58" s="37">
        <f t="shared" si="11"/>
        <v>28.56277</v>
      </c>
      <c r="BY58" s="37">
        <f t="shared" si="11"/>
        <v>28.93502</v>
      </c>
      <c r="BZ58" s="37">
        <f t="shared" si="11"/>
        <v>151.02638</v>
      </c>
      <c r="CA58" s="37">
        <f t="shared" si="11"/>
        <v>47.480000000000004</v>
      </c>
      <c r="CB58" s="37">
        <f t="shared" si="11"/>
        <v>18.320000000000004</v>
      </c>
      <c r="CC58" s="37">
        <f t="shared" si="11"/>
        <v>35.99</v>
      </c>
      <c r="CD58" s="37">
        <f t="shared" si="11"/>
        <v>17.17</v>
      </c>
      <c r="CE58" s="37">
        <f t="shared" si="11"/>
        <v>118.95999999999998</v>
      </c>
      <c r="CF58" s="37">
        <f t="shared" si="11"/>
        <v>11.940000000000001</v>
      </c>
      <c r="CG58" s="37">
        <f t="shared" si="11"/>
        <v>17.35</v>
      </c>
      <c r="CH58" s="37">
        <f t="shared" si="11"/>
        <v>25.140000000000004</v>
      </c>
      <c r="CI58" s="37">
        <f t="shared" si="11"/>
        <v>25.779999999999998</v>
      </c>
      <c r="CJ58" s="37">
        <f t="shared" si="11"/>
        <v>80.21000000000001</v>
      </c>
      <c r="CK58" s="37">
        <f t="shared" si="11"/>
        <v>22.938274999999997</v>
      </c>
      <c r="CL58" s="37">
        <f t="shared" si="11"/>
        <v>19.761087999999997</v>
      </c>
      <c r="CM58" s="37">
        <f t="shared" si="11"/>
        <v>19.224256</v>
      </c>
      <c r="CN58" s="37">
        <f t="shared" si="11"/>
        <v>19.856454</v>
      </c>
      <c r="CO58" s="37">
        <f t="shared" si="11"/>
        <v>81.780073</v>
      </c>
    </row>
    <row r="59" spans="1:93" s="9" customFormat="1" ht="12.75" customHeight="1">
      <c r="A59" s="5"/>
      <c r="B59" s="20"/>
      <c r="C59" s="21" t="s">
        <v>1</v>
      </c>
      <c r="D59" s="37">
        <f>SUM(D11,D14,D17,D20,D23,D26,D29,D32,D35,D38,D41,D44,D47,D50,D53,D56)</f>
        <v>378.2615361799999</v>
      </c>
      <c r="E59" s="37">
        <f aca="true" t="shared" si="13" ref="E59:BP59">SUM(E11,E14,E17,E20,E23,E26,E29,E32,E35,E38,E41,E44,E47,E50,E53,E56)</f>
        <v>350.9135545199999</v>
      </c>
      <c r="F59" s="37">
        <f t="shared" si="13"/>
        <v>373.1074482100001</v>
      </c>
      <c r="G59" s="37">
        <f t="shared" si="13"/>
        <v>392.7761178899999</v>
      </c>
      <c r="H59" s="37">
        <f t="shared" si="13"/>
        <v>1495.0586567999999</v>
      </c>
      <c r="I59" s="37">
        <f t="shared" si="13"/>
        <v>332.40132916100004</v>
      </c>
      <c r="J59" s="37">
        <f t="shared" si="13"/>
        <v>344.1398189199999</v>
      </c>
      <c r="K59" s="37">
        <f t="shared" si="13"/>
        <v>377.6103170000001</v>
      </c>
      <c r="L59" s="37">
        <f t="shared" si="13"/>
        <v>442.70569771</v>
      </c>
      <c r="M59" s="37">
        <f t="shared" si="13"/>
        <v>1496.8571627910003</v>
      </c>
      <c r="N59" s="37">
        <f t="shared" si="13"/>
        <v>337.85026101</v>
      </c>
      <c r="O59" s="37">
        <f t="shared" si="13"/>
        <v>343.50631577000007</v>
      </c>
      <c r="P59" s="37">
        <f t="shared" si="13"/>
        <v>386.4209482499999</v>
      </c>
      <c r="Q59" s="37">
        <f t="shared" si="13"/>
        <v>439.6393236999999</v>
      </c>
      <c r="R59" s="37">
        <f t="shared" si="13"/>
        <v>1507.4168487300003</v>
      </c>
      <c r="S59" s="37">
        <f t="shared" si="13"/>
        <v>332.34415039999993</v>
      </c>
      <c r="T59" s="37">
        <f t="shared" si="13"/>
        <v>347.95553741000003</v>
      </c>
      <c r="U59" s="37">
        <f t="shared" si="13"/>
        <v>403.45161199</v>
      </c>
      <c r="V59" s="37">
        <f t="shared" si="13"/>
        <v>431.42366533000006</v>
      </c>
      <c r="W59" s="37">
        <f t="shared" si="13"/>
        <v>1515.1749651300001</v>
      </c>
      <c r="X59" s="37">
        <f t="shared" si="13"/>
        <v>370.48151469999993</v>
      </c>
      <c r="Y59" s="37">
        <f t="shared" si="13"/>
        <v>364.6373456500001</v>
      </c>
      <c r="Z59" s="37">
        <f t="shared" si="13"/>
        <v>363.87882955000003</v>
      </c>
      <c r="AA59" s="37">
        <f t="shared" si="13"/>
        <v>464.5894062</v>
      </c>
      <c r="AB59" s="37">
        <f t="shared" si="13"/>
        <v>1563.5870960999998</v>
      </c>
      <c r="AC59" s="37">
        <f t="shared" si="13"/>
        <v>390.3649462100001</v>
      </c>
      <c r="AD59" s="37">
        <f t="shared" si="13"/>
        <v>420.4320226600001</v>
      </c>
      <c r="AE59" s="37">
        <f t="shared" si="13"/>
        <v>448.88334280000015</v>
      </c>
      <c r="AF59" s="37">
        <f t="shared" si="13"/>
        <v>581.1971144699999</v>
      </c>
      <c r="AG59" s="37">
        <f t="shared" si="13"/>
        <v>1840.87742614</v>
      </c>
      <c r="AH59" s="37">
        <f t="shared" si="13"/>
        <v>497.24850666999976</v>
      </c>
      <c r="AI59" s="37">
        <f t="shared" si="13"/>
        <v>429.69136147</v>
      </c>
      <c r="AJ59" s="37">
        <f t="shared" si="13"/>
        <v>450.01704044</v>
      </c>
      <c r="AK59" s="37">
        <f t="shared" si="13"/>
        <v>487.03095621999995</v>
      </c>
      <c r="AL59" s="37">
        <f t="shared" si="13"/>
        <v>1863.9878647999992</v>
      </c>
      <c r="AM59" s="37">
        <f t="shared" si="13"/>
        <v>495.26718267</v>
      </c>
      <c r="AN59" s="37">
        <f t="shared" si="13"/>
        <v>460.70492122999997</v>
      </c>
      <c r="AO59" s="37">
        <f t="shared" si="13"/>
        <v>478.48673296</v>
      </c>
      <c r="AP59" s="37">
        <f t="shared" si="13"/>
        <v>559.3807749800001</v>
      </c>
      <c r="AQ59" s="37">
        <f t="shared" si="13"/>
        <v>1993.8396118400003</v>
      </c>
      <c r="AR59" s="37">
        <f t="shared" si="13"/>
        <v>523.0020126500001</v>
      </c>
      <c r="AS59" s="37">
        <f t="shared" si="13"/>
        <v>430.5801132199999</v>
      </c>
      <c r="AT59" s="37">
        <f t="shared" si="13"/>
        <v>541.73981998</v>
      </c>
      <c r="AU59" s="37">
        <f t="shared" si="13"/>
        <v>535.01151928</v>
      </c>
      <c r="AV59" s="37">
        <f t="shared" si="13"/>
        <v>2030.3334651300001</v>
      </c>
      <c r="AW59" s="37">
        <f t="shared" si="13"/>
        <v>514.247189</v>
      </c>
      <c r="AX59" s="37">
        <f t="shared" si="13"/>
        <v>451.92902</v>
      </c>
      <c r="AY59" s="37">
        <f t="shared" si="13"/>
        <v>558.465157</v>
      </c>
      <c r="AZ59" s="37">
        <f t="shared" si="13"/>
        <v>528.8085569999998</v>
      </c>
      <c r="BA59" s="37">
        <f t="shared" si="13"/>
        <v>2053.449923</v>
      </c>
      <c r="BB59" s="37">
        <f t="shared" si="13"/>
        <v>438.6576</v>
      </c>
      <c r="BC59" s="37">
        <f t="shared" si="13"/>
        <v>443.16375000000005</v>
      </c>
      <c r="BD59" s="37">
        <f t="shared" si="13"/>
        <v>445.38343</v>
      </c>
      <c r="BE59" s="37">
        <f t="shared" si="13"/>
        <v>586.2268899999999</v>
      </c>
      <c r="BF59" s="37">
        <f t="shared" si="13"/>
        <v>1913.4316700000004</v>
      </c>
      <c r="BG59" s="37">
        <f t="shared" si="13"/>
        <v>569.0204600000001</v>
      </c>
      <c r="BH59" s="37">
        <f t="shared" si="13"/>
        <v>529.5800099999999</v>
      </c>
      <c r="BI59" s="37">
        <f t="shared" si="13"/>
        <v>554.64366</v>
      </c>
      <c r="BJ59" s="37">
        <f t="shared" si="13"/>
        <v>642.76878</v>
      </c>
      <c r="BK59" s="37">
        <f t="shared" si="13"/>
        <v>2296.0129100000004</v>
      </c>
      <c r="BL59" s="37">
        <f t="shared" si="13"/>
        <v>533.67173</v>
      </c>
      <c r="BM59" s="37">
        <f t="shared" si="13"/>
        <v>521.3552599999999</v>
      </c>
      <c r="BN59" s="37">
        <f t="shared" si="13"/>
        <v>553.12919</v>
      </c>
      <c r="BO59" s="37">
        <f t="shared" si="13"/>
        <v>642.7018299999999</v>
      </c>
      <c r="BP59" s="37">
        <f t="shared" si="13"/>
        <v>2250.85801</v>
      </c>
      <c r="BQ59" s="37">
        <f t="shared" si="11"/>
        <v>552.37391</v>
      </c>
      <c r="BR59" s="37">
        <f t="shared" si="11"/>
        <v>567.59885</v>
      </c>
      <c r="BS59" s="37">
        <f t="shared" si="11"/>
        <v>545.4010499999999</v>
      </c>
      <c r="BT59" s="37">
        <f t="shared" si="11"/>
        <v>666.9406999999999</v>
      </c>
      <c r="BU59" s="37">
        <f t="shared" si="11"/>
        <v>2332.3145099999992</v>
      </c>
      <c r="BV59" s="37">
        <f t="shared" si="11"/>
        <v>530.6394399999998</v>
      </c>
      <c r="BW59" s="37">
        <f t="shared" si="11"/>
        <v>517.9758400000001</v>
      </c>
      <c r="BX59" s="37">
        <f t="shared" si="11"/>
        <v>565.09122</v>
      </c>
      <c r="BY59" s="37">
        <f t="shared" si="11"/>
        <v>644.4780600000001</v>
      </c>
      <c r="BZ59" s="37">
        <f t="shared" si="11"/>
        <v>2258.18456</v>
      </c>
      <c r="CA59" s="37">
        <f t="shared" si="11"/>
        <v>513.96</v>
      </c>
      <c r="CB59" s="37">
        <f t="shared" si="11"/>
        <v>484.97</v>
      </c>
      <c r="CC59" s="37">
        <f t="shared" si="11"/>
        <v>529.24</v>
      </c>
      <c r="CD59" s="37">
        <f t="shared" si="11"/>
        <v>558.2700000000001</v>
      </c>
      <c r="CE59" s="37">
        <f t="shared" si="11"/>
        <v>2086.44</v>
      </c>
      <c r="CF59" s="37">
        <f t="shared" si="11"/>
        <v>460.0600000000002</v>
      </c>
      <c r="CG59" s="37">
        <f t="shared" si="11"/>
        <v>469.0399999999999</v>
      </c>
      <c r="CH59" s="37">
        <f t="shared" si="11"/>
        <v>505.35999999999996</v>
      </c>
      <c r="CI59" s="37">
        <f t="shared" si="11"/>
        <v>590.2599999999999</v>
      </c>
      <c r="CJ59" s="37">
        <f t="shared" si="11"/>
        <v>2024.72</v>
      </c>
      <c r="CK59" s="37">
        <f t="shared" si="11"/>
        <v>506.16523878200076</v>
      </c>
      <c r="CL59" s="37">
        <f t="shared" si="11"/>
        <v>502.6759676400003</v>
      </c>
      <c r="CM59" s="37">
        <f t="shared" si="11"/>
        <v>502.58035373</v>
      </c>
      <c r="CN59" s="37">
        <f t="shared" si="11"/>
        <v>627.5034404599998</v>
      </c>
      <c r="CO59" s="37">
        <f t="shared" si="11"/>
        <v>2138.9250006120014</v>
      </c>
    </row>
    <row r="60" spans="1:93" s="9" customFormat="1" ht="12.75" customHeight="1">
      <c r="A60" s="5"/>
      <c r="B60" s="5"/>
      <c r="C60" s="5"/>
      <c r="D60" s="6"/>
      <c r="E60" s="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6"/>
      <c r="BC60" s="6"/>
      <c r="BD60" s="6"/>
      <c r="BE60" s="6"/>
      <c r="BF60" s="7"/>
      <c r="BG60" s="22"/>
      <c r="BH60" s="22"/>
      <c r="BI60" s="22"/>
      <c r="BJ60" s="22"/>
      <c r="BK60" s="7"/>
      <c r="BL60" s="22"/>
      <c r="BM60" s="22"/>
      <c r="BN60" s="22"/>
      <c r="BO60" s="22"/>
      <c r="BP60" s="7"/>
      <c r="BQ60" s="22"/>
      <c r="BR60" s="22"/>
      <c r="BS60" s="22"/>
      <c r="BT60" s="22"/>
      <c r="BU60" s="7"/>
      <c r="BV60" s="22"/>
      <c r="BW60" s="22"/>
      <c r="BX60" s="23"/>
      <c r="BY60" s="22"/>
      <c r="BZ60" s="7"/>
      <c r="CA60" s="6"/>
      <c r="CB60" s="6"/>
      <c r="CC60" s="8"/>
      <c r="CD60" s="6"/>
      <c r="CE60" s="7"/>
      <c r="CF60" s="7"/>
      <c r="CG60" s="7"/>
      <c r="CH60" s="7"/>
      <c r="CI60" s="7"/>
      <c r="CJ60" s="7"/>
      <c r="CK60" s="6"/>
      <c r="CL60" s="6"/>
      <c r="CM60" s="8"/>
      <c r="CN60" s="6"/>
      <c r="CO60" s="7"/>
    </row>
    <row r="61" spans="1:93" s="19" customFormat="1" ht="12.75" customHeight="1">
      <c r="A61" s="5"/>
      <c r="B61" s="36" t="s">
        <v>24</v>
      </c>
      <c r="C61" s="24"/>
      <c r="D61" s="25"/>
      <c r="E61" s="2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25"/>
      <c r="BC61" s="25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25"/>
      <c r="CC61" s="26"/>
      <c r="CD61" s="25"/>
      <c r="CE61" s="3"/>
      <c r="CF61" s="3"/>
      <c r="CG61" s="3"/>
      <c r="CH61" s="3"/>
      <c r="CI61" s="3"/>
      <c r="CJ61" s="3"/>
      <c r="CK61" s="3"/>
      <c r="CL61" s="46" t="s">
        <v>2</v>
      </c>
      <c r="CM61" s="46"/>
      <c r="CN61" s="46"/>
      <c r="CO61" s="25"/>
    </row>
    <row r="62" spans="1:93" s="9" customFormat="1" ht="12.75" customHeight="1">
      <c r="A62" s="5"/>
      <c r="B62" s="39" t="s">
        <v>25</v>
      </c>
      <c r="C62" s="5"/>
      <c r="D62" s="27"/>
      <c r="E62" s="27"/>
      <c r="F62" s="27"/>
      <c r="G62" s="2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27"/>
      <c r="BC62" s="27"/>
      <c r="BD62" s="27"/>
      <c r="BE62" s="27"/>
      <c r="BF62" s="7"/>
      <c r="BG62" s="22"/>
      <c r="BH62" s="22"/>
      <c r="BI62" s="22"/>
      <c r="BJ62" s="22"/>
      <c r="BK62" s="7"/>
      <c r="BL62" s="22"/>
      <c r="BM62" s="22"/>
      <c r="BN62" s="22"/>
      <c r="BO62" s="22"/>
      <c r="BP62" s="7"/>
      <c r="BQ62" s="22"/>
      <c r="BR62" s="22"/>
      <c r="BS62" s="22"/>
      <c r="BT62" s="22"/>
      <c r="BU62" s="7"/>
      <c r="BV62" s="22"/>
      <c r="BW62" s="22"/>
      <c r="BX62" s="23"/>
      <c r="BY62" s="22"/>
      <c r="BZ62" s="7"/>
      <c r="CA62" s="27"/>
      <c r="CB62" s="27"/>
      <c r="CC62" s="27"/>
      <c r="CD62" s="27"/>
      <c r="CE62" s="7"/>
      <c r="CF62" s="7"/>
      <c r="CG62" s="7"/>
      <c r="CH62" s="7"/>
      <c r="CI62" s="7"/>
      <c r="CJ62" s="7"/>
      <c r="CK62" s="27"/>
      <c r="CL62" s="27"/>
      <c r="CM62" s="27"/>
      <c r="CN62" s="27"/>
      <c r="CO62" s="7"/>
    </row>
    <row r="63" spans="1:93" s="9" customFormat="1" ht="12.75" customHeight="1">
      <c r="A63" s="5"/>
      <c r="B63" s="39" t="s">
        <v>40</v>
      </c>
      <c r="C63" s="5"/>
      <c r="D63" s="27"/>
      <c r="E63" s="27"/>
      <c r="F63" s="27"/>
      <c r="G63" s="2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27"/>
      <c r="BC63" s="27"/>
      <c r="BD63" s="27"/>
      <c r="BE63" s="27"/>
      <c r="BF63" s="7"/>
      <c r="BG63" s="22"/>
      <c r="BH63" s="22"/>
      <c r="BI63" s="22"/>
      <c r="BJ63" s="22"/>
      <c r="BK63" s="7"/>
      <c r="BL63" s="22"/>
      <c r="BM63" s="22"/>
      <c r="BN63" s="22"/>
      <c r="BO63" s="22"/>
      <c r="BP63" s="7"/>
      <c r="BQ63" s="22"/>
      <c r="BR63" s="22"/>
      <c r="BS63" s="22"/>
      <c r="BT63" s="22"/>
      <c r="BU63" s="7"/>
      <c r="BV63" s="22"/>
      <c r="BW63" s="22"/>
      <c r="BX63" s="23"/>
      <c r="BY63" s="22"/>
      <c r="BZ63" s="7"/>
      <c r="CA63" s="27"/>
      <c r="CB63" s="27"/>
      <c r="CC63" s="27"/>
      <c r="CD63" s="27"/>
      <c r="CE63" s="7"/>
      <c r="CF63" s="7"/>
      <c r="CG63" s="7"/>
      <c r="CH63" s="7"/>
      <c r="CI63" s="7"/>
      <c r="CJ63" s="7"/>
      <c r="CK63" s="27"/>
      <c r="CL63" s="27"/>
      <c r="CM63" s="27"/>
      <c r="CN63" s="27"/>
      <c r="CO63" s="7"/>
    </row>
    <row r="64" spans="1:93" s="9" customFormat="1" ht="12.75" customHeight="1">
      <c r="A64" s="5"/>
      <c r="B64" s="39" t="s">
        <v>36</v>
      </c>
      <c r="C64" s="5"/>
      <c r="D64" s="27"/>
      <c r="E64" s="27"/>
      <c r="F64" s="27"/>
      <c r="G64" s="2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27"/>
      <c r="BC64" s="27"/>
      <c r="BD64" s="27"/>
      <c r="BE64" s="27"/>
      <c r="BF64" s="7"/>
      <c r="BG64" s="22"/>
      <c r="BH64" s="22"/>
      <c r="BI64" s="22"/>
      <c r="BJ64" s="22"/>
      <c r="BK64" s="7"/>
      <c r="BL64" s="22"/>
      <c r="BM64" s="22"/>
      <c r="BN64" s="22"/>
      <c r="BO64" s="22"/>
      <c r="BP64" s="7"/>
      <c r="BQ64" s="22"/>
      <c r="BR64" s="22"/>
      <c r="BS64" s="22"/>
      <c r="BT64" s="22"/>
      <c r="BU64" s="7"/>
      <c r="BV64" s="22"/>
      <c r="BW64" s="22"/>
      <c r="BX64" s="23"/>
      <c r="BY64" s="22"/>
      <c r="BZ64" s="7"/>
      <c r="CA64" s="27"/>
      <c r="CB64" s="27"/>
      <c r="CC64" s="27"/>
      <c r="CD64" s="27"/>
      <c r="CE64" s="7"/>
      <c r="CF64" s="7"/>
      <c r="CG64" s="7"/>
      <c r="CH64" s="7"/>
      <c r="CI64" s="7"/>
      <c r="CJ64" s="7"/>
      <c r="CK64" s="27"/>
      <c r="CL64" s="27"/>
      <c r="CM64" s="27"/>
      <c r="CN64" s="27"/>
      <c r="CO64" s="7"/>
    </row>
    <row r="65" spans="1:93" s="9" customFormat="1" ht="12.75" customHeight="1">
      <c r="A65" s="5"/>
      <c r="B65" s="40" t="s">
        <v>32</v>
      </c>
      <c r="C65" s="5"/>
      <c r="D65" s="28"/>
      <c r="E65" s="28"/>
      <c r="F65" s="28"/>
      <c r="G65" s="2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8"/>
      <c r="BC65" s="28"/>
      <c r="BD65" s="28"/>
      <c r="BE65" s="28"/>
      <c r="BF65" s="29"/>
      <c r="BG65" s="22"/>
      <c r="BH65" s="22"/>
      <c r="BI65" s="22"/>
      <c r="BJ65" s="22"/>
      <c r="BK65" s="29"/>
      <c r="BL65" s="22"/>
      <c r="BM65" s="22"/>
      <c r="BN65" s="22"/>
      <c r="BO65" s="22"/>
      <c r="BP65" s="29"/>
      <c r="BQ65" s="22"/>
      <c r="BR65" s="22"/>
      <c r="BS65" s="22"/>
      <c r="BT65" s="22"/>
      <c r="BU65" s="29"/>
      <c r="BV65" s="22"/>
      <c r="BW65" s="22"/>
      <c r="BX65" s="23"/>
      <c r="BY65" s="22"/>
      <c r="BZ65" s="29"/>
      <c r="CA65" s="28"/>
      <c r="CB65" s="28"/>
      <c r="CC65" s="8"/>
      <c r="CD65" s="28"/>
      <c r="CE65" s="7"/>
      <c r="CF65" s="7"/>
      <c r="CG65" s="7"/>
      <c r="CH65" s="7"/>
      <c r="CI65" s="7"/>
      <c r="CJ65" s="7"/>
      <c r="CK65" s="28"/>
      <c r="CL65" s="28"/>
      <c r="CM65" s="8"/>
      <c r="CN65" s="28"/>
      <c r="CO65" s="7"/>
    </row>
    <row r="66" spans="1:93" s="9" customFormat="1" ht="12.75" customHeight="1">
      <c r="A66" s="5"/>
      <c r="B66" s="39" t="s">
        <v>26</v>
      </c>
      <c r="C66" s="5"/>
      <c r="D66" s="6"/>
      <c r="E66" s="6"/>
      <c r="F66" s="6"/>
      <c r="G66" s="6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6"/>
      <c r="BC66" s="6"/>
      <c r="BD66" s="6"/>
      <c r="BE66" s="6"/>
      <c r="BF66" s="29"/>
      <c r="BG66" s="22"/>
      <c r="BH66" s="22"/>
      <c r="BI66" s="22"/>
      <c r="BJ66" s="22"/>
      <c r="BK66" s="29"/>
      <c r="BL66" s="22"/>
      <c r="BM66" s="22"/>
      <c r="BN66" s="22"/>
      <c r="BO66" s="22"/>
      <c r="BP66" s="29"/>
      <c r="BQ66" s="22"/>
      <c r="BR66" s="22"/>
      <c r="BS66" s="22"/>
      <c r="BT66" s="22"/>
      <c r="BU66" s="29"/>
      <c r="BV66" s="22"/>
      <c r="BW66" s="22"/>
      <c r="BX66" s="23"/>
      <c r="BY66" s="22"/>
      <c r="BZ66" s="29"/>
      <c r="CA66" s="6"/>
      <c r="CB66" s="6"/>
      <c r="CC66" s="8"/>
      <c r="CD66" s="6"/>
      <c r="CE66" s="7"/>
      <c r="CF66" s="7"/>
      <c r="CG66" s="7"/>
      <c r="CH66" s="7"/>
      <c r="CI66" s="7"/>
      <c r="CJ66" s="7"/>
      <c r="CK66" s="6"/>
      <c r="CL66" s="6"/>
      <c r="CM66" s="8"/>
      <c r="CN66" s="6"/>
      <c r="CO66" s="7"/>
    </row>
    <row r="67" spans="1:93" ht="10.5">
      <c r="A67" s="23"/>
      <c r="B67" s="39" t="s">
        <v>35</v>
      </c>
      <c r="C67" s="30"/>
      <c r="D67" s="30"/>
      <c r="E67" s="22"/>
      <c r="F67" s="22"/>
      <c r="G67" s="22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30"/>
      <c r="BC67" s="22"/>
      <c r="BD67" s="22"/>
      <c r="BE67" s="22"/>
      <c r="BF67" s="29"/>
      <c r="BG67" s="22"/>
      <c r="BH67" s="22"/>
      <c r="BI67" s="22"/>
      <c r="BJ67" s="22"/>
      <c r="BK67" s="29"/>
      <c r="BL67" s="22"/>
      <c r="BM67" s="22"/>
      <c r="BN67" s="22"/>
      <c r="BO67" s="22"/>
      <c r="BP67" s="29"/>
      <c r="BQ67" s="22"/>
      <c r="BR67" s="22"/>
      <c r="BS67" s="22"/>
      <c r="BT67" s="22"/>
      <c r="BU67" s="29"/>
      <c r="BV67" s="22"/>
      <c r="BW67" s="22"/>
      <c r="BX67" s="23"/>
      <c r="BY67" s="22"/>
      <c r="BZ67" s="29"/>
      <c r="CA67" s="22"/>
      <c r="CB67" s="23"/>
      <c r="CC67" s="23"/>
      <c r="CD67" s="23"/>
      <c r="CE67" s="29"/>
      <c r="CF67" s="29"/>
      <c r="CG67" s="29"/>
      <c r="CH67" s="29"/>
      <c r="CI67" s="29"/>
      <c r="CJ67" s="29"/>
      <c r="CK67" s="22"/>
      <c r="CL67" s="23"/>
      <c r="CM67" s="23"/>
      <c r="CN67" s="23"/>
      <c r="CO67" s="29"/>
    </row>
    <row r="68" spans="2:93" ht="10.5">
      <c r="B68" s="38"/>
      <c r="CC68" s="34"/>
      <c r="CD68" s="34"/>
      <c r="CE68" s="35"/>
      <c r="CF68" s="35"/>
      <c r="CG68" s="35"/>
      <c r="CH68" s="35"/>
      <c r="CI68" s="35"/>
      <c r="CJ68" s="35"/>
      <c r="CM68" s="34"/>
      <c r="CN68" s="34"/>
      <c r="CO68" s="35"/>
    </row>
  </sheetData>
  <sheetProtection/>
  <mergeCells count="40">
    <mergeCell ref="AC5:AG5"/>
    <mergeCell ref="BQ6:BT6"/>
    <mergeCell ref="BV6:BY6"/>
    <mergeCell ref="CA6:CD6"/>
    <mergeCell ref="CF6:CI6"/>
    <mergeCell ref="CK6:CN6"/>
    <mergeCell ref="AM6:AP6"/>
    <mergeCell ref="AR6:AU6"/>
    <mergeCell ref="AW6:AZ6"/>
    <mergeCell ref="BB6:BE6"/>
    <mergeCell ref="BG5:BK5"/>
    <mergeCell ref="BL6:BO6"/>
    <mergeCell ref="D6:G6"/>
    <mergeCell ref="I6:L6"/>
    <mergeCell ref="N6:Q6"/>
    <mergeCell ref="S6:V6"/>
    <mergeCell ref="X6:AA6"/>
    <mergeCell ref="AC6:AF6"/>
    <mergeCell ref="AH6:AK6"/>
    <mergeCell ref="BG6:BJ6"/>
    <mergeCell ref="X5:AB5"/>
    <mergeCell ref="BQ5:BU5"/>
    <mergeCell ref="BV5:BZ5"/>
    <mergeCell ref="CA5:CE5"/>
    <mergeCell ref="CF5:CJ5"/>
    <mergeCell ref="CK5:CO5"/>
    <mergeCell ref="AM5:AQ5"/>
    <mergeCell ref="AR5:AV5"/>
    <mergeCell ref="AW5:BA5"/>
    <mergeCell ref="BB5:BF5"/>
    <mergeCell ref="CL61:CN61"/>
    <mergeCell ref="AH5:AL5"/>
    <mergeCell ref="BL5:BP5"/>
    <mergeCell ref="B4:B7"/>
    <mergeCell ref="C4:C7"/>
    <mergeCell ref="D4:CO4"/>
    <mergeCell ref="D5:H5"/>
    <mergeCell ref="I5:M5"/>
    <mergeCell ref="N5:R5"/>
    <mergeCell ref="S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7"/>
  <sheetViews>
    <sheetView tabSelected="1" zoomScale="115" zoomScaleNormal="115" zoomScalePageLayoutView="0" workbookViewId="0" topLeftCell="A1">
      <selection activeCell="F65" sqref="F65"/>
    </sheetView>
  </sheetViews>
  <sheetFormatPr defaultColWidth="9.140625" defaultRowHeight="12.75"/>
  <cols>
    <col min="1" max="1" width="3.28125" style="31" customWidth="1"/>
    <col min="2" max="2" width="23.8515625" style="32" customWidth="1"/>
    <col min="3" max="3" width="22.7109375" style="32" customWidth="1"/>
    <col min="4" max="18" width="6.7109375" style="1" customWidth="1"/>
    <col min="19" max="19" width="6.7109375" style="33" customWidth="1"/>
    <col min="20" max="22" width="6.7109375" style="31" customWidth="1"/>
    <col min="23" max="33" width="6.7109375" style="1" customWidth="1"/>
    <col min="34" max="34" width="6.7109375" style="33" customWidth="1"/>
    <col min="35" max="35" width="5.8515625" style="31" customWidth="1"/>
    <col min="36" max="36" width="1.421875" style="31" bestFit="1" customWidth="1"/>
    <col min="37" max="37" width="5.28125" style="31" customWidth="1"/>
    <col min="38" max="38" width="6.7109375" style="1" customWidth="1"/>
    <col min="39" max="39" width="3.28125" style="31" customWidth="1"/>
    <col min="40" max="16384" width="9.140625" style="31" customWidth="1"/>
  </cols>
  <sheetData>
    <row r="1" spans="1:39" s="9" customFormat="1" ht="11.25" customHeight="1">
      <c r="A1" s="5"/>
      <c r="B1" s="5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/>
      <c r="T1" s="6"/>
      <c r="U1" s="8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6"/>
      <c r="AI1" s="6"/>
      <c r="AJ1" s="8"/>
      <c r="AK1" s="6"/>
      <c r="AL1" s="7"/>
      <c r="AM1" s="5"/>
    </row>
    <row r="2" spans="1:39" s="9" customFormat="1" ht="17.25" customHeight="1">
      <c r="A2" s="5"/>
      <c r="B2" s="10" t="s">
        <v>41</v>
      </c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  <c r="T2" s="6"/>
      <c r="U2" s="8"/>
      <c r="V2" s="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6"/>
      <c r="AI2" s="6"/>
      <c r="AJ2" s="8"/>
      <c r="AK2" s="6"/>
      <c r="AL2" s="7"/>
      <c r="AM2" s="5"/>
    </row>
    <row r="3" spans="1:39" s="9" customFormat="1" ht="11.25" customHeight="1">
      <c r="A3" s="5"/>
      <c r="B3" s="10"/>
      <c r="C3" s="1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8"/>
      <c r="V3" s="6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8"/>
      <c r="AK3" s="6"/>
      <c r="AL3" s="7"/>
      <c r="AM3" s="5"/>
    </row>
    <row r="4" spans="1:39" s="9" customFormat="1" ht="12.75" customHeight="1">
      <c r="A4" s="5"/>
      <c r="B4" s="50" t="s">
        <v>27</v>
      </c>
      <c r="C4" s="52" t="s">
        <v>0</v>
      </c>
      <c r="D4" s="55" t="s">
        <v>21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"/>
    </row>
    <row r="5" spans="1:39" s="9" customFormat="1" ht="12.75" customHeight="1">
      <c r="A5" s="5"/>
      <c r="B5" s="51"/>
      <c r="C5" s="53"/>
      <c r="D5" s="47">
        <v>2018</v>
      </c>
      <c r="E5" s="48"/>
      <c r="F5" s="48"/>
      <c r="G5" s="48"/>
      <c r="H5" s="49"/>
      <c r="I5" s="47">
        <v>2019</v>
      </c>
      <c r="J5" s="48"/>
      <c r="K5" s="48"/>
      <c r="L5" s="48"/>
      <c r="M5" s="49"/>
      <c r="N5" s="47">
        <v>2020</v>
      </c>
      <c r="O5" s="48"/>
      <c r="P5" s="48"/>
      <c r="Q5" s="48"/>
      <c r="R5" s="49"/>
      <c r="S5" s="47">
        <v>2021</v>
      </c>
      <c r="T5" s="48"/>
      <c r="U5" s="48"/>
      <c r="V5" s="48"/>
      <c r="W5" s="49"/>
      <c r="X5" s="47">
        <v>2022</v>
      </c>
      <c r="Y5" s="48"/>
      <c r="Z5" s="48"/>
      <c r="AA5" s="48"/>
      <c r="AB5" s="49"/>
      <c r="AC5" s="47">
        <v>2023</v>
      </c>
      <c r="AD5" s="48"/>
      <c r="AE5" s="48"/>
      <c r="AF5" s="48"/>
      <c r="AG5" s="49"/>
      <c r="AH5" s="47">
        <v>2024</v>
      </c>
      <c r="AI5" s="48"/>
      <c r="AJ5" s="48"/>
      <c r="AK5" s="48"/>
      <c r="AL5" s="49"/>
      <c r="AM5" s="5"/>
    </row>
    <row r="6" spans="1:39" s="9" customFormat="1" ht="12.75" customHeight="1">
      <c r="A6" s="5"/>
      <c r="B6" s="51"/>
      <c r="C6" s="53"/>
      <c r="D6" s="47" t="s">
        <v>22</v>
      </c>
      <c r="E6" s="48"/>
      <c r="F6" s="48"/>
      <c r="G6" s="49"/>
      <c r="H6" s="11" t="s">
        <v>23</v>
      </c>
      <c r="I6" s="47" t="s">
        <v>22</v>
      </c>
      <c r="J6" s="48"/>
      <c r="K6" s="48"/>
      <c r="L6" s="49"/>
      <c r="M6" s="11" t="s">
        <v>23</v>
      </c>
      <c r="N6" s="47" t="s">
        <v>22</v>
      </c>
      <c r="O6" s="48"/>
      <c r="P6" s="48"/>
      <c r="Q6" s="49"/>
      <c r="R6" s="11" t="s">
        <v>23</v>
      </c>
      <c r="S6" s="47" t="s">
        <v>22</v>
      </c>
      <c r="T6" s="48"/>
      <c r="U6" s="48"/>
      <c r="V6" s="49"/>
      <c r="W6" s="11" t="s">
        <v>23</v>
      </c>
      <c r="X6" s="47" t="s">
        <v>22</v>
      </c>
      <c r="Y6" s="48"/>
      <c r="Z6" s="48"/>
      <c r="AA6" s="49"/>
      <c r="AB6" s="11" t="s">
        <v>23</v>
      </c>
      <c r="AC6" s="47" t="s">
        <v>22</v>
      </c>
      <c r="AD6" s="48"/>
      <c r="AE6" s="48"/>
      <c r="AF6" s="49"/>
      <c r="AG6" s="11" t="s">
        <v>23</v>
      </c>
      <c r="AH6" s="47" t="s">
        <v>22</v>
      </c>
      <c r="AI6" s="48"/>
      <c r="AJ6" s="48"/>
      <c r="AK6" s="49"/>
      <c r="AL6" s="11" t="s">
        <v>23</v>
      </c>
      <c r="AM6" s="5"/>
    </row>
    <row r="7" spans="1:39" s="9" customFormat="1" ht="12.75" customHeight="1">
      <c r="A7" s="5"/>
      <c r="B7" s="51"/>
      <c r="C7" s="54"/>
      <c r="D7" s="4">
        <v>1</v>
      </c>
      <c r="E7" s="4">
        <v>2</v>
      </c>
      <c r="F7" s="4">
        <v>3</v>
      </c>
      <c r="G7" s="4">
        <v>4</v>
      </c>
      <c r="H7" s="12">
        <v>2018</v>
      </c>
      <c r="I7" s="4">
        <v>1</v>
      </c>
      <c r="J7" s="4">
        <v>2</v>
      </c>
      <c r="K7" s="4">
        <v>3</v>
      </c>
      <c r="L7" s="4">
        <v>4</v>
      </c>
      <c r="M7" s="12">
        <v>2019</v>
      </c>
      <c r="N7" s="4">
        <v>1</v>
      </c>
      <c r="O7" s="4">
        <v>2</v>
      </c>
      <c r="P7" s="4">
        <v>3</v>
      </c>
      <c r="Q7" s="4">
        <v>4</v>
      </c>
      <c r="R7" s="12">
        <v>2020</v>
      </c>
      <c r="S7" s="4">
        <v>1</v>
      </c>
      <c r="T7" s="4">
        <v>2</v>
      </c>
      <c r="U7" s="4">
        <v>3</v>
      </c>
      <c r="V7" s="4">
        <v>4</v>
      </c>
      <c r="W7" s="12">
        <v>2021</v>
      </c>
      <c r="X7" s="4">
        <v>1</v>
      </c>
      <c r="Y7" s="4">
        <v>2</v>
      </c>
      <c r="Z7" s="4">
        <v>3</v>
      </c>
      <c r="AA7" s="4">
        <v>4</v>
      </c>
      <c r="AB7" s="12">
        <v>2022</v>
      </c>
      <c r="AC7" s="4">
        <v>1</v>
      </c>
      <c r="AD7" s="4">
        <v>2</v>
      </c>
      <c r="AE7" s="4">
        <v>3</v>
      </c>
      <c r="AF7" s="4">
        <v>4</v>
      </c>
      <c r="AG7" s="12">
        <v>2023</v>
      </c>
      <c r="AH7" s="4">
        <v>1</v>
      </c>
      <c r="AI7" s="4">
        <v>2</v>
      </c>
      <c r="AJ7" s="4">
        <v>3</v>
      </c>
      <c r="AK7" s="4">
        <v>4</v>
      </c>
      <c r="AL7" s="12">
        <v>2024</v>
      </c>
      <c r="AM7" s="5"/>
    </row>
    <row r="8" spans="1:39" s="9" customFormat="1" ht="12.75" customHeight="1">
      <c r="A8" s="5"/>
      <c r="B8" s="13"/>
      <c r="C8" s="13"/>
      <c r="D8" s="14"/>
      <c r="E8" s="14"/>
      <c r="F8" s="15"/>
      <c r="G8" s="14"/>
      <c r="H8" s="2"/>
      <c r="I8" s="14"/>
      <c r="J8" s="14"/>
      <c r="K8" s="15"/>
      <c r="L8" s="14"/>
      <c r="M8" s="2"/>
      <c r="N8" s="14"/>
      <c r="O8" s="14"/>
      <c r="P8" s="15"/>
      <c r="Q8" s="14"/>
      <c r="R8" s="2"/>
      <c r="S8" s="14"/>
      <c r="T8" s="14"/>
      <c r="U8" s="15"/>
      <c r="V8" s="14"/>
      <c r="W8" s="2"/>
      <c r="X8" s="14"/>
      <c r="Y8" s="14"/>
      <c r="Z8" s="15"/>
      <c r="AA8" s="14"/>
      <c r="AB8" s="2"/>
      <c r="AC8" s="14"/>
      <c r="AD8" s="14"/>
      <c r="AE8" s="15"/>
      <c r="AF8" s="14"/>
      <c r="AG8" s="2"/>
      <c r="AH8" s="14"/>
      <c r="AI8" s="14"/>
      <c r="AJ8" s="15"/>
      <c r="AK8" s="14"/>
      <c r="AL8" s="2"/>
      <c r="AM8" s="5"/>
    </row>
    <row r="9" spans="1:39" s="9" customFormat="1" ht="12.75" customHeight="1">
      <c r="A9" s="5"/>
      <c r="B9" s="16" t="s">
        <v>10</v>
      </c>
      <c r="C9" s="17" t="s">
        <v>4</v>
      </c>
      <c r="D9" s="18">
        <v>11.393236999999997</v>
      </c>
      <c r="E9" s="18">
        <v>10.477768</v>
      </c>
      <c r="F9" s="18">
        <v>13.660486999999996</v>
      </c>
      <c r="G9" s="18">
        <v>10.077413999999996</v>
      </c>
      <c r="H9" s="37">
        <v>45.60890599999999</v>
      </c>
      <c r="I9" s="18">
        <v>7.644609000000001</v>
      </c>
      <c r="J9" s="18">
        <v>12.235969</v>
      </c>
      <c r="K9" s="18">
        <v>13.817120000000001</v>
      </c>
      <c r="L9" s="18">
        <v>9.621674</v>
      </c>
      <c r="M9" s="37">
        <v>43.319372</v>
      </c>
      <c r="N9" s="18">
        <v>8.414336</v>
      </c>
      <c r="O9" s="18">
        <v>8.733582</v>
      </c>
      <c r="P9" s="18">
        <v>9.579092</v>
      </c>
      <c r="Q9" s="18">
        <v>10.749979</v>
      </c>
      <c r="R9" s="37">
        <v>37.476989</v>
      </c>
      <c r="S9" s="42">
        <v>7.586788</v>
      </c>
      <c r="T9" s="42">
        <v>12.232696</v>
      </c>
      <c r="U9" s="18">
        <v>14.634907</v>
      </c>
      <c r="V9" s="18">
        <v>20.18318</v>
      </c>
      <c r="W9" s="41">
        <v>54.637571</v>
      </c>
      <c r="X9" s="42">
        <v>11.525643</v>
      </c>
      <c r="Y9" s="42">
        <v>13.394391</v>
      </c>
      <c r="Z9" s="18">
        <v>20.83841</v>
      </c>
      <c r="AA9" s="18">
        <v>29.815168</v>
      </c>
      <c r="AB9" s="41">
        <v>75.573612</v>
      </c>
      <c r="AC9" s="42">
        <v>16.703785</v>
      </c>
      <c r="AD9" s="42">
        <v>25.651972</v>
      </c>
      <c r="AE9" s="18">
        <v>19.321072</v>
      </c>
      <c r="AF9" s="18">
        <v>18.61521</v>
      </c>
      <c r="AG9" s="41">
        <v>80.292039</v>
      </c>
      <c r="AH9" s="42">
        <v>16.248587</v>
      </c>
      <c r="AI9" s="42"/>
      <c r="AJ9" s="18"/>
      <c r="AK9" s="18"/>
      <c r="AL9" s="41">
        <v>16.248587</v>
      </c>
      <c r="AM9" s="5"/>
    </row>
    <row r="10" spans="1:39" s="9" customFormat="1" ht="12.75" customHeight="1">
      <c r="A10" s="5"/>
      <c r="B10" s="16"/>
      <c r="C10" s="17" t="s">
        <v>5</v>
      </c>
      <c r="D10" s="18">
        <v>0.054588</v>
      </c>
      <c r="E10" s="18">
        <v>0.055496</v>
      </c>
      <c r="F10" s="18"/>
      <c r="G10" s="18">
        <v>0.054824</v>
      </c>
      <c r="H10" s="37">
        <v>0.164908</v>
      </c>
      <c r="I10" s="18"/>
      <c r="J10" s="18"/>
      <c r="K10" s="18"/>
      <c r="L10" s="18"/>
      <c r="M10" s="37"/>
      <c r="N10" s="18"/>
      <c r="O10" s="18"/>
      <c r="P10" s="18"/>
      <c r="Q10" s="18">
        <v>0.06277</v>
      </c>
      <c r="R10" s="37">
        <v>0.06277</v>
      </c>
      <c r="S10" s="42"/>
      <c r="T10" s="42">
        <v>0.000622</v>
      </c>
      <c r="U10" s="18"/>
      <c r="V10" s="18"/>
      <c r="W10" s="41">
        <v>0.000622</v>
      </c>
      <c r="X10" s="42"/>
      <c r="Y10" s="42"/>
      <c r="Z10" s="18"/>
      <c r="AA10" s="18"/>
      <c r="AB10" s="41"/>
      <c r="AC10" s="42"/>
      <c r="AD10" s="42"/>
      <c r="AE10" s="18"/>
      <c r="AF10" s="18"/>
      <c r="AG10" s="41"/>
      <c r="AH10" s="42"/>
      <c r="AI10" s="42"/>
      <c r="AJ10" s="18"/>
      <c r="AK10" s="18"/>
      <c r="AL10" s="41"/>
      <c r="AM10" s="5"/>
    </row>
    <row r="11" spans="1:39" s="9" customFormat="1" ht="12.75" customHeight="1">
      <c r="A11" s="5"/>
      <c r="B11" s="16"/>
      <c r="C11" s="17" t="s">
        <v>1</v>
      </c>
      <c r="D11" s="18">
        <v>11.447824999999998</v>
      </c>
      <c r="E11" s="18">
        <v>10.533263999999999</v>
      </c>
      <c r="F11" s="18">
        <v>13.660486999999996</v>
      </c>
      <c r="G11" s="18">
        <v>10.132237999999996</v>
      </c>
      <c r="H11" s="37">
        <v>45.77381399999999</v>
      </c>
      <c r="I11" s="18">
        <v>7.644609000000001</v>
      </c>
      <c r="J11" s="18">
        <v>12.235969</v>
      </c>
      <c r="K11" s="18">
        <v>13.817120000000001</v>
      </c>
      <c r="L11" s="18">
        <v>9.621674</v>
      </c>
      <c r="M11" s="37">
        <v>43.319372</v>
      </c>
      <c r="N11" s="18">
        <v>8.414336</v>
      </c>
      <c r="O11" s="18">
        <v>8.733582</v>
      </c>
      <c r="P11" s="18">
        <v>9.579092</v>
      </c>
      <c r="Q11" s="18">
        <v>10.812749</v>
      </c>
      <c r="R11" s="37">
        <v>37.539759000000004</v>
      </c>
      <c r="S11" s="42">
        <v>7.586788</v>
      </c>
      <c r="T11" s="42">
        <v>12.233318</v>
      </c>
      <c r="U11" s="18">
        <v>14.634907</v>
      </c>
      <c r="V11" s="18">
        <v>20.18318</v>
      </c>
      <c r="W11" s="41">
        <v>54.638193</v>
      </c>
      <c r="X11" s="42">
        <v>11.525643</v>
      </c>
      <c r="Y11" s="42">
        <v>13.394391</v>
      </c>
      <c r="Z11" s="18">
        <v>20.83841</v>
      </c>
      <c r="AA11" s="18">
        <v>29.815168</v>
      </c>
      <c r="AB11" s="41">
        <v>75.573612</v>
      </c>
      <c r="AC11" s="42">
        <v>16.703785</v>
      </c>
      <c r="AD11" s="42">
        <v>25.651972</v>
      </c>
      <c r="AE11" s="18">
        <v>19.321072</v>
      </c>
      <c r="AF11" s="18">
        <v>18.61521</v>
      </c>
      <c r="AG11" s="41">
        <v>80.292039</v>
      </c>
      <c r="AH11" s="42">
        <v>16.248587</v>
      </c>
      <c r="AI11" s="42"/>
      <c r="AJ11" s="18"/>
      <c r="AK11" s="18"/>
      <c r="AL11" s="41">
        <v>16.248587</v>
      </c>
      <c r="AM11" s="5"/>
    </row>
    <row r="12" spans="1:39" s="9" customFormat="1" ht="12.75" customHeight="1">
      <c r="A12" s="5"/>
      <c r="B12" s="16" t="s">
        <v>18</v>
      </c>
      <c r="C12" s="17" t="s">
        <v>4</v>
      </c>
      <c r="D12" s="18">
        <v>17.458503999999998</v>
      </c>
      <c r="E12" s="18">
        <v>18.545630000000003</v>
      </c>
      <c r="F12" s="18">
        <v>16.674164</v>
      </c>
      <c r="G12" s="18">
        <v>21.116535</v>
      </c>
      <c r="H12" s="37">
        <v>73.794833</v>
      </c>
      <c r="I12" s="18">
        <v>17.001457000000002</v>
      </c>
      <c r="J12" s="18">
        <v>16.843018</v>
      </c>
      <c r="K12" s="18">
        <v>26.409578</v>
      </c>
      <c r="L12" s="18">
        <v>24.952838999999997</v>
      </c>
      <c r="M12" s="37">
        <v>85.206892</v>
      </c>
      <c r="N12" s="18">
        <v>21.395406</v>
      </c>
      <c r="O12" s="18">
        <v>10.199838</v>
      </c>
      <c r="P12" s="18">
        <v>17.178788</v>
      </c>
      <c r="Q12" s="18">
        <v>18.726308</v>
      </c>
      <c r="R12" s="37">
        <v>67.50034000000001</v>
      </c>
      <c r="S12" s="42">
        <v>15.833068</v>
      </c>
      <c r="T12" s="42">
        <v>14.270327</v>
      </c>
      <c r="U12" s="18">
        <v>18.023576</v>
      </c>
      <c r="V12" s="18">
        <v>27.712737</v>
      </c>
      <c r="W12" s="41">
        <v>75.839708</v>
      </c>
      <c r="X12" s="42">
        <v>28.864011</v>
      </c>
      <c r="Y12" s="42">
        <v>18.892681</v>
      </c>
      <c r="Z12" s="18">
        <v>27.57282</v>
      </c>
      <c r="AA12" s="18">
        <v>44.75023</v>
      </c>
      <c r="AB12" s="41">
        <v>120.079742</v>
      </c>
      <c r="AC12" s="42">
        <v>23.474247</v>
      </c>
      <c r="AD12" s="42">
        <v>28.753339</v>
      </c>
      <c r="AE12" s="18">
        <v>31.382134</v>
      </c>
      <c r="AF12" s="18">
        <v>43.385698</v>
      </c>
      <c r="AG12" s="41">
        <v>126.995418</v>
      </c>
      <c r="AH12" s="42">
        <v>34.879443</v>
      </c>
      <c r="AI12" s="42"/>
      <c r="AJ12" s="18"/>
      <c r="AK12" s="18"/>
      <c r="AL12" s="41">
        <v>34.879443</v>
      </c>
      <c r="AM12" s="5"/>
    </row>
    <row r="13" spans="1:39" s="9" customFormat="1" ht="12.75" customHeight="1">
      <c r="A13" s="5"/>
      <c r="B13" s="16"/>
      <c r="C13" s="17" t="s">
        <v>5</v>
      </c>
      <c r="D13" s="18">
        <v>0.45981999999999995</v>
      </c>
      <c r="E13" s="18">
        <v>0.375146</v>
      </c>
      <c r="F13" s="18">
        <v>0.587059</v>
      </c>
      <c r="G13" s="18">
        <v>2.07363</v>
      </c>
      <c r="H13" s="37">
        <v>3.495655</v>
      </c>
      <c r="I13" s="18">
        <v>1.9675340000000001</v>
      </c>
      <c r="J13" s="18">
        <v>2.6320999999999994</v>
      </c>
      <c r="K13" s="18">
        <v>2.402231</v>
      </c>
      <c r="L13" s="18">
        <v>0.314568</v>
      </c>
      <c r="M13" s="37">
        <v>7.316433000000001</v>
      </c>
      <c r="N13" s="18">
        <v>0.288668</v>
      </c>
      <c r="O13" s="18">
        <v>0.159453</v>
      </c>
      <c r="P13" s="18">
        <v>0.475268</v>
      </c>
      <c r="Q13" s="18">
        <v>1.354814</v>
      </c>
      <c r="R13" s="37">
        <v>2.278203</v>
      </c>
      <c r="S13" s="42">
        <v>1.416945</v>
      </c>
      <c r="T13" s="42">
        <v>2.171511</v>
      </c>
      <c r="U13" s="18">
        <v>2.373886</v>
      </c>
      <c r="V13" s="18">
        <v>3.89891</v>
      </c>
      <c r="W13" s="41">
        <v>9.861252</v>
      </c>
      <c r="X13" s="42">
        <v>5.49587</v>
      </c>
      <c r="Y13" s="42">
        <v>3.912632</v>
      </c>
      <c r="Z13" s="18">
        <v>3.245184</v>
      </c>
      <c r="AA13" s="18">
        <v>7.962862</v>
      </c>
      <c r="AB13" s="41">
        <v>20.616548</v>
      </c>
      <c r="AC13" s="42">
        <v>7.806207</v>
      </c>
      <c r="AD13" s="42">
        <v>4.513992</v>
      </c>
      <c r="AE13" s="18">
        <v>4.761893</v>
      </c>
      <c r="AF13" s="18">
        <v>4.328121</v>
      </c>
      <c r="AG13" s="41">
        <v>21.410213</v>
      </c>
      <c r="AH13" s="42">
        <v>5.428255</v>
      </c>
      <c r="AI13" s="42"/>
      <c r="AJ13" s="18"/>
      <c r="AK13" s="18"/>
      <c r="AL13" s="41">
        <v>5.428255</v>
      </c>
      <c r="AM13" s="5"/>
    </row>
    <row r="14" spans="1:39" s="9" customFormat="1" ht="12.75" customHeight="1">
      <c r="A14" s="5"/>
      <c r="B14" s="16"/>
      <c r="C14" s="17" t="s">
        <v>1</v>
      </c>
      <c r="D14" s="18">
        <v>17.918324</v>
      </c>
      <c r="E14" s="18">
        <v>18.920776000000004</v>
      </c>
      <c r="F14" s="18">
        <v>17.261223</v>
      </c>
      <c r="G14" s="18">
        <v>23.190165</v>
      </c>
      <c r="H14" s="37">
        <v>77.290488</v>
      </c>
      <c r="I14" s="18">
        <v>18.968991000000003</v>
      </c>
      <c r="J14" s="18">
        <v>19.475118000000002</v>
      </c>
      <c r="K14" s="18">
        <v>28.811809</v>
      </c>
      <c r="L14" s="18">
        <v>25.267407</v>
      </c>
      <c r="M14" s="37">
        <v>92.523325</v>
      </c>
      <c r="N14" s="18">
        <v>21.684074000000003</v>
      </c>
      <c r="O14" s="18">
        <v>10.359290999999999</v>
      </c>
      <c r="P14" s="18">
        <v>17.654056</v>
      </c>
      <c r="Q14" s="18">
        <v>20.081122</v>
      </c>
      <c r="R14" s="37">
        <v>69.77854300000001</v>
      </c>
      <c r="S14" s="42">
        <v>17.250013</v>
      </c>
      <c r="T14" s="42">
        <v>16.441838</v>
      </c>
      <c r="U14" s="18">
        <v>20.397461999999997</v>
      </c>
      <c r="V14" s="18">
        <v>31.611647</v>
      </c>
      <c r="W14" s="41">
        <v>85.70096000000001</v>
      </c>
      <c r="X14" s="42">
        <v>34.359881</v>
      </c>
      <c r="Y14" s="42">
        <v>22.805312999999998</v>
      </c>
      <c r="Z14" s="18">
        <v>30.818004000000002</v>
      </c>
      <c r="AA14" s="18">
        <v>52.713092</v>
      </c>
      <c r="AB14" s="41">
        <v>140.69629</v>
      </c>
      <c r="AC14" s="42">
        <v>31.280454</v>
      </c>
      <c r="AD14" s="42">
        <v>33.267331</v>
      </c>
      <c r="AE14" s="18">
        <v>36.144027</v>
      </c>
      <c r="AF14" s="18">
        <v>47.713819</v>
      </c>
      <c r="AG14" s="41">
        <v>148.405631</v>
      </c>
      <c r="AH14" s="42">
        <v>40.307698</v>
      </c>
      <c r="AI14" s="42"/>
      <c r="AJ14" s="18"/>
      <c r="AK14" s="18"/>
      <c r="AL14" s="41">
        <v>40.307698</v>
      </c>
      <c r="AM14" s="5"/>
    </row>
    <row r="15" spans="1:39" s="9" customFormat="1" ht="12.75" customHeight="1">
      <c r="A15" s="5"/>
      <c r="B15" s="19" t="s">
        <v>11</v>
      </c>
      <c r="C15" s="17" t="s">
        <v>4</v>
      </c>
      <c r="D15" s="18">
        <v>9.683027</v>
      </c>
      <c r="E15" s="18">
        <v>11.842529000000003</v>
      </c>
      <c r="F15" s="18">
        <v>12.291009000000003</v>
      </c>
      <c r="G15" s="18">
        <v>12.351499000000002</v>
      </c>
      <c r="H15" s="37">
        <v>46.16806400000001</v>
      </c>
      <c r="I15" s="18">
        <v>12.876029</v>
      </c>
      <c r="J15" s="18">
        <v>12.493749000000001</v>
      </c>
      <c r="K15" s="18">
        <v>15.174878000000001</v>
      </c>
      <c r="L15" s="18">
        <v>14.269018</v>
      </c>
      <c r="M15" s="37">
        <v>54.813674000000006</v>
      </c>
      <c r="N15" s="18">
        <v>10.506615415799999</v>
      </c>
      <c r="O15" s="18">
        <v>10.279756</v>
      </c>
      <c r="P15" s="18">
        <v>11.910685</v>
      </c>
      <c r="Q15" s="18">
        <v>12.703749</v>
      </c>
      <c r="R15" s="37">
        <v>45.4008054158</v>
      </c>
      <c r="S15" s="42">
        <v>10.353597</v>
      </c>
      <c r="T15" s="42">
        <v>11.044888</v>
      </c>
      <c r="U15" s="18">
        <v>17.038726</v>
      </c>
      <c r="V15" s="18">
        <v>19.547557</v>
      </c>
      <c r="W15" s="41">
        <v>57.984768</v>
      </c>
      <c r="X15" s="42">
        <v>14.924301</v>
      </c>
      <c r="Y15" s="42">
        <v>17.134705</v>
      </c>
      <c r="Z15" s="18">
        <v>16.073562</v>
      </c>
      <c r="AA15" s="18">
        <v>22.949441</v>
      </c>
      <c r="AB15" s="41">
        <v>71.082009</v>
      </c>
      <c r="AC15" s="42">
        <v>18.764421</v>
      </c>
      <c r="AD15" s="42">
        <v>19.24525</v>
      </c>
      <c r="AE15" s="18">
        <v>21.849672</v>
      </c>
      <c r="AF15" s="18">
        <v>19.021957</v>
      </c>
      <c r="AG15" s="41">
        <v>78.8813</v>
      </c>
      <c r="AH15" s="42">
        <v>15.412916</v>
      </c>
      <c r="AI15" s="42"/>
      <c r="AJ15" s="18"/>
      <c r="AK15" s="18"/>
      <c r="AL15" s="41">
        <v>15.412916</v>
      </c>
      <c r="AM15" s="5"/>
    </row>
    <row r="16" spans="1:39" s="9" customFormat="1" ht="12.75" customHeight="1">
      <c r="A16" s="5"/>
      <c r="B16" s="16"/>
      <c r="C16" s="17" t="s">
        <v>5</v>
      </c>
      <c r="D16" s="18"/>
      <c r="E16" s="18"/>
      <c r="F16" s="18"/>
      <c r="G16" s="18"/>
      <c r="H16" s="37"/>
      <c r="I16" s="18"/>
      <c r="J16" s="18"/>
      <c r="K16" s="18">
        <v>0.281944</v>
      </c>
      <c r="L16" s="18">
        <v>0.7561899999999999</v>
      </c>
      <c r="M16" s="37">
        <v>1.038134</v>
      </c>
      <c r="N16" s="18">
        <v>0.804937</v>
      </c>
      <c r="O16" s="18"/>
      <c r="P16" s="18">
        <v>0.456653</v>
      </c>
      <c r="Q16" s="18">
        <v>0.46815</v>
      </c>
      <c r="R16" s="37">
        <v>1.72974</v>
      </c>
      <c r="S16" s="42">
        <v>0.293776</v>
      </c>
      <c r="T16" s="42">
        <v>0.462706</v>
      </c>
      <c r="U16" s="18">
        <v>1.150161</v>
      </c>
      <c r="V16" s="18"/>
      <c r="W16" s="41">
        <v>1.9066429999999999</v>
      </c>
      <c r="X16" s="42">
        <v>0.083198</v>
      </c>
      <c r="Y16" s="42">
        <v>0.374071</v>
      </c>
      <c r="Z16" s="18">
        <v>0.168868</v>
      </c>
      <c r="AA16" s="18">
        <v>0.001948</v>
      </c>
      <c r="AB16" s="41">
        <v>0.6280849999999999</v>
      </c>
      <c r="AC16" s="42"/>
      <c r="AD16" s="42">
        <v>0.429879</v>
      </c>
      <c r="AE16" s="18">
        <v>0.277454</v>
      </c>
      <c r="AF16" s="18">
        <v>0.00034</v>
      </c>
      <c r="AG16" s="41">
        <v>0.707673</v>
      </c>
      <c r="AH16" s="42"/>
      <c r="AI16" s="42"/>
      <c r="AJ16" s="18"/>
      <c r="AK16" s="18"/>
      <c r="AL16" s="41"/>
      <c r="AM16" s="5"/>
    </row>
    <row r="17" spans="1:39" s="9" customFormat="1" ht="12.75" customHeight="1">
      <c r="A17" s="5"/>
      <c r="B17" s="16"/>
      <c r="C17" s="17" t="s">
        <v>1</v>
      </c>
      <c r="D17" s="18">
        <v>9.683027</v>
      </c>
      <c r="E17" s="18">
        <v>11.842529000000003</v>
      </c>
      <c r="F17" s="18">
        <v>12.291009000000003</v>
      </c>
      <c r="G17" s="18">
        <v>12.351499000000002</v>
      </c>
      <c r="H17" s="37">
        <v>46.16806400000001</v>
      </c>
      <c r="I17" s="18">
        <v>12.876029</v>
      </c>
      <c r="J17" s="18">
        <v>12.493749000000001</v>
      </c>
      <c r="K17" s="18">
        <v>15.456822</v>
      </c>
      <c r="L17" s="18">
        <v>15.025208000000001</v>
      </c>
      <c r="M17" s="37">
        <v>55.851808000000005</v>
      </c>
      <c r="N17" s="18">
        <v>11.3115524158</v>
      </c>
      <c r="O17" s="18">
        <v>10.279756</v>
      </c>
      <c r="P17" s="18">
        <v>12.367338</v>
      </c>
      <c r="Q17" s="18">
        <v>13.171899</v>
      </c>
      <c r="R17" s="37">
        <v>47.1305454158</v>
      </c>
      <c r="S17" s="42">
        <v>10.647373</v>
      </c>
      <c r="T17" s="42">
        <v>11.507594000000001</v>
      </c>
      <c r="U17" s="18">
        <v>18.188887</v>
      </c>
      <c r="V17" s="18">
        <v>19.547557</v>
      </c>
      <c r="W17" s="41">
        <v>59.891411000000005</v>
      </c>
      <c r="X17" s="42">
        <v>15.007499</v>
      </c>
      <c r="Y17" s="42">
        <v>17.508776</v>
      </c>
      <c r="Z17" s="18">
        <v>16.24243</v>
      </c>
      <c r="AA17" s="18">
        <v>22.951389</v>
      </c>
      <c r="AB17" s="41">
        <v>71.710094</v>
      </c>
      <c r="AC17" s="42">
        <v>18.764421</v>
      </c>
      <c r="AD17" s="42">
        <v>19.675129</v>
      </c>
      <c r="AE17" s="18">
        <v>22.127126</v>
      </c>
      <c r="AF17" s="18">
        <v>19.022297000000002</v>
      </c>
      <c r="AG17" s="41">
        <v>79.588973</v>
      </c>
      <c r="AH17" s="42">
        <v>15.412916</v>
      </c>
      <c r="AI17" s="42"/>
      <c r="AJ17" s="18"/>
      <c r="AK17" s="18"/>
      <c r="AL17" s="41">
        <v>15.412916</v>
      </c>
      <c r="AM17" s="5"/>
    </row>
    <row r="18" spans="1:39" s="9" customFormat="1" ht="12.75" customHeight="1">
      <c r="A18" s="5"/>
      <c r="B18" s="16" t="s">
        <v>20</v>
      </c>
      <c r="C18" s="17" t="s">
        <v>4</v>
      </c>
      <c r="D18" s="18">
        <v>5.455954999999999</v>
      </c>
      <c r="E18" s="18">
        <v>6.9271959999999995</v>
      </c>
      <c r="F18" s="18">
        <v>7.318506999999999</v>
      </c>
      <c r="G18" s="18">
        <v>8.742202</v>
      </c>
      <c r="H18" s="37">
        <v>28.44386</v>
      </c>
      <c r="I18" s="18">
        <v>6.020426999999998</v>
      </c>
      <c r="J18" s="18">
        <v>6.726530000000001</v>
      </c>
      <c r="K18" s="18">
        <v>6.5446550000000006</v>
      </c>
      <c r="L18" s="18">
        <v>7.275140999999997</v>
      </c>
      <c r="M18" s="37">
        <v>26.566753</v>
      </c>
      <c r="N18" s="18">
        <v>5.846933</v>
      </c>
      <c r="O18" s="18">
        <v>4.504084</v>
      </c>
      <c r="P18" s="18">
        <v>7.392839</v>
      </c>
      <c r="Q18" s="18">
        <v>6.761643</v>
      </c>
      <c r="R18" s="37">
        <v>24.505499</v>
      </c>
      <c r="S18" s="42">
        <v>4.788979</v>
      </c>
      <c r="T18" s="42">
        <v>5.884032</v>
      </c>
      <c r="U18" s="18">
        <v>7.23389</v>
      </c>
      <c r="V18" s="18">
        <v>7.897319</v>
      </c>
      <c r="W18" s="41">
        <v>25.80422</v>
      </c>
      <c r="X18" s="42">
        <v>8.086479</v>
      </c>
      <c r="Y18" s="42">
        <v>6.672109</v>
      </c>
      <c r="Z18" s="18">
        <v>8.575694</v>
      </c>
      <c r="AA18" s="18">
        <v>7.867309</v>
      </c>
      <c r="AB18" s="41">
        <v>31.201591</v>
      </c>
      <c r="AC18" s="42">
        <v>6.733033</v>
      </c>
      <c r="AD18" s="42">
        <v>7.234436</v>
      </c>
      <c r="AE18" s="18">
        <v>8.21773</v>
      </c>
      <c r="AF18" s="18">
        <v>8.115778</v>
      </c>
      <c r="AG18" s="41">
        <v>30.300976999999996</v>
      </c>
      <c r="AH18" s="42">
        <v>6.899203</v>
      </c>
      <c r="AI18" s="42"/>
      <c r="AJ18" s="18"/>
      <c r="AK18" s="18"/>
      <c r="AL18" s="41">
        <v>6.899203</v>
      </c>
      <c r="AM18" s="5"/>
    </row>
    <row r="19" spans="1:39" s="9" customFormat="1" ht="12.75" customHeight="1">
      <c r="A19" s="5"/>
      <c r="B19" s="16"/>
      <c r="C19" s="17" t="s">
        <v>5</v>
      </c>
      <c r="D19" s="18">
        <v>0.005012</v>
      </c>
      <c r="E19" s="18">
        <v>0.1257</v>
      </c>
      <c r="F19" s="18">
        <v>0.032578</v>
      </c>
      <c r="G19" s="18"/>
      <c r="H19" s="37">
        <v>0.16329</v>
      </c>
      <c r="I19" s="18">
        <v>0.229836</v>
      </c>
      <c r="J19" s="18"/>
      <c r="K19" s="18">
        <v>1.02507</v>
      </c>
      <c r="L19" s="18"/>
      <c r="M19" s="37">
        <v>1.2549059999999999</v>
      </c>
      <c r="N19" s="18">
        <v>1.381781</v>
      </c>
      <c r="O19" s="18"/>
      <c r="P19" s="18">
        <v>0.574067</v>
      </c>
      <c r="Q19" s="18"/>
      <c r="R19" s="37">
        <v>1.955848</v>
      </c>
      <c r="S19" s="42">
        <v>0.960451</v>
      </c>
      <c r="T19" s="42">
        <v>1.110068</v>
      </c>
      <c r="U19" s="18">
        <v>0.17882</v>
      </c>
      <c r="V19" s="18">
        <v>1.864129</v>
      </c>
      <c r="W19" s="41">
        <v>4.113468</v>
      </c>
      <c r="X19" s="42"/>
      <c r="Y19" s="42"/>
      <c r="Z19" s="18"/>
      <c r="AA19" s="18">
        <v>0.001005</v>
      </c>
      <c r="AB19" s="41">
        <v>0.001005</v>
      </c>
      <c r="AC19" s="42"/>
      <c r="AD19" s="42">
        <v>0.185276</v>
      </c>
      <c r="AE19" s="18"/>
      <c r="AF19" s="18">
        <v>0.036606</v>
      </c>
      <c r="AG19" s="41">
        <v>0.221882</v>
      </c>
      <c r="AH19" s="42">
        <v>0.038273</v>
      </c>
      <c r="AI19" s="42"/>
      <c r="AJ19" s="18"/>
      <c r="AK19" s="18"/>
      <c r="AL19" s="41">
        <v>0.038273</v>
      </c>
      <c r="AM19" s="5"/>
    </row>
    <row r="20" spans="1:39" s="9" customFormat="1" ht="12.75" customHeight="1">
      <c r="A20" s="5"/>
      <c r="B20" s="16"/>
      <c r="C20" s="17" t="s">
        <v>1</v>
      </c>
      <c r="D20" s="18">
        <v>5.460966999999999</v>
      </c>
      <c r="E20" s="18">
        <v>7.052896</v>
      </c>
      <c r="F20" s="18">
        <v>7.351084999999999</v>
      </c>
      <c r="G20" s="18">
        <v>8.742202</v>
      </c>
      <c r="H20" s="37">
        <v>28.60715</v>
      </c>
      <c r="I20" s="18">
        <v>6.250262999999998</v>
      </c>
      <c r="J20" s="18">
        <v>6.726530000000001</v>
      </c>
      <c r="K20" s="18">
        <v>7.569725</v>
      </c>
      <c r="L20" s="18">
        <v>7.275140999999997</v>
      </c>
      <c r="M20" s="37">
        <v>27.821658999999997</v>
      </c>
      <c r="N20" s="18">
        <v>7.228714</v>
      </c>
      <c r="O20" s="18">
        <v>4.504084</v>
      </c>
      <c r="P20" s="18">
        <v>7.966906000000001</v>
      </c>
      <c r="Q20" s="18">
        <v>6.761643</v>
      </c>
      <c r="R20" s="37">
        <v>26.461347</v>
      </c>
      <c r="S20" s="42">
        <v>5.74943</v>
      </c>
      <c r="T20" s="42">
        <v>6.9941</v>
      </c>
      <c r="U20" s="18">
        <v>7.41271</v>
      </c>
      <c r="V20" s="18">
        <v>9.761448</v>
      </c>
      <c r="W20" s="41">
        <v>29.917688000000002</v>
      </c>
      <c r="X20" s="42">
        <v>8.086479</v>
      </c>
      <c r="Y20" s="42">
        <v>6.672109</v>
      </c>
      <c r="Z20" s="18">
        <v>8.575694</v>
      </c>
      <c r="AA20" s="18">
        <v>7.868314</v>
      </c>
      <c r="AB20" s="41">
        <v>31.202596</v>
      </c>
      <c r="AC20" s="42">
        <v>6.733033</v>
      </c>
      <c r="AD20" s="42">
        <v>7.419712</v>
      </c>
      <c r="AE20" s="18">
        <v>8.21773</v>
      </c>
      <c r="AF20" s="18">
        <v>8.152384000000001</v>
      </c>
      <c r="AG20" s="41">
        <v>30.522858999999997</v>
      </c>
      <c r="AH20" s="42">
        <v>6.937476</v>
      </c>
      <c r="AI20" s="42"/>
      <c r="AJ20" s="18"/>
      <c r="AK20" s="18"/>
      <c r="AL20" s="41">
        <v>6.937476</v>
      </c>
      <c r="AM20" s="5"/>
    </row>
    <row r="21" spans="1:39" s="9" customFormat="1" ht="12.75" customHeight="1">
      <c r="A21" s="5"/>
      <c r="B21" s="16" t="s">
        <v>29</v>
      </c>
      <c r="C21" s="17" t="s">
        <v>4</v>
      </c>
      <c r="D21" s="18">
        <v>4.262158</v>
      </c>
      <c r="E21" s="18">
        <v>5.1035379999999995</v>
      </c>
      <c r="F21" s="18">
        <v>5.397143000000002</v>
      </c>
      <c r="G21" s="18">
        <v>4.151453</v>
      </c>
      <c r="H21" s="37">
        <v>18.914292000000003</v>
      </c>
      <c r="I21" s="18">
        <v>3.154924</v>
      </c>
      <c r="J21" s="18">
        <v>6.378744999999999</v>
      </c>
      <c r="K21" s="18">
        <v>4.068362</v>
      </c>
      <c r="L21" s="18">
        <v>4.175100999999999</v>
      </c>
      <c r="M21" s="37">
        <v>17.777131999999998</v>
      </c>
      <c r="N21" s="18">
        <v>3.997992</v>
      </c>
      <c r="O21" s="18">
        <v>2.687374</v>
      </c>
      <c r="P21" s="18">
        <v>5.720396</v>
      </c>
      <c r="Q21" s="18">
        <v>2.887343</v>
      </c>
      <c r="R21" s="37">
        <v>15.293104999999999</v>
      </c>
      <c r="S21" s="42">
        <v>2.434142</v>
      </c>
      <c r="T21" s="42">
        <v>4.147783</v>
      </c>
      <c r="U21" s="18">
        <v>6.059878</v>
      </c>
      <c r="V21" s="18">
        <v>6.602398</v>
      </c>
      <c r="W21" s="41">
        <v>19.244201</v>
      </c>
      <c r="X21" s="42">
        <v>3.435467</v>
      </c>
      <c r="Y21" s="42">
        <v>4.360613</v>
      </c>
      <c r="Z21" s="18">
        <v>5.926689</v>
      </c>
      <c r="AA21" s="18">
        <v>6.243631</v>
      </c>
      <c r="AB21" s="41">
        <v>19.9664</v>
      </c>
      <c r="AC21" s="42">
        <v>6.591218</v>
      </c>
      <c r="AD21" s="42">
        <v>5.308119</v>
      </c>
      <c r="AE21" s="18">
        <v>4.871667</v>
      </c>
      <c r="AF21" s="18">
        <v>6.110161</v>
      </c>
      <c r="AG21" s="41">
        <v>22.881164999999996</v>
      </c>
      <c r="AH21" s="42">
        <v>5.68552</v>
      </c>
      <c r="AI21" s="42"/>
      <c r="AJ21" s="18"/>
      <c r="AK21" s="18"/>
      <c r="AL21" s="41">
        <v>5.68552</v>
      </c>
      <c r="AM21" s="5"/>
    </row>
    <row r="22" spans="1:39" s="9" customFormat="1" ht="12.75" customHeight="1">
      <c r="A22" s="5"/>
      <c r="B22" s="16"/>
      <c r="C22" s="17" t="s">
        <v>5</v>
      </c>
      <c r="D22" s="18"/>
      <c r="E22" s="18"/>
      <c r="F22" s="18"/>
      <c r="G22" s="18"/>
      <c r="H22" s="37"/>
      <c r="I22" s="18"/>
      <c r="J22" s="18"/>
      <c r="K22" s="18"/>
      <c r="L22" s="18"/>
      <c r="M22" s="37"/>
      <c r="N22" s="18"/>
      <c r="O22" s="18"/>
      <c r="P22" s="18"/>
      <c r="Q22" s="18"/>
      <c r="R22" s="37"/>
      <c r="S22" s="42"/>
      <c r="T22" s="42"/>
      <c r="U22" s="18"/>
      <c r="V22" s="18">
        <v>0.000114</v>
      </c>
      <c r="W22" s="41">
        <v>0.000114</v>
      </c>
      <c r="X22" s="42"/>
      <c r="Y22" s="42"/>
      <c r="Z22" s="18"/>
      <c r="AA22" s="18"/>
      <c r="AB22" s="41"/>
      <c r="AC22" s="42"/>
      <c r="AD22" s="42"/>
      <c r="AE22" s="18"/>
      <c r="AF22" s="18"/>
      <c r="AG22" s="41"/>
      <c r="AH22" s="42"/>
      <c r="AI22" s="42"/>
      <c r="AJ22" s="18"/>
      <c r="AK22" s="18"/>
      <c r="AL22" s="41"/>
      <c r="AM22" s="5"/>
    </row>
    <row r="23" spans="1:39" s="9" customFormat="1" ht="12.75" customHeight="1">
      <c r="A23" s="5"/>
      <c r="B23" s="16"/>
      <c r="C23" s="17" t="s">
        <v>1</v>
      </c>
      <c r="D23" s="18">
        <v>4.262158</v>
      </c>
      <c r="E23" s="18">
        <v>5.1035379999999995</v>
      </c>
      <c r="F23" s="18">
        <v>5.397143000000002</v>
      </c>
      <c r="G23" s="18">
        <v>4.151453</v>
      </c>
      <c r="H23" s="37">
        <v>18.914292000000003</v>
      </c>
      <c r="I23" s="18">
        <v>3.154924</v>
      </c>
      <c r="J23" s="18">
        <v>6.378744999999999</v>
      </c>
      <c r="K23" s="18">
        <v>4.068362</v>
      </c>
      <c r="L23" s="18">
        <v>4.175100999999999</v>
      </c>
      <c r="M23" s="37">
        <v>17.777131999999998</v>
      </c>
      <c r="N23" s="18">
        <v>3.997992</v>
      </c>
      <c r="O23" s="18">
        <v>2.687374</v>
      </c>
      <c r="P23" s="18">
        <v>5.720396</v>
      </c>
      <c r="Q23" s="18">
        <v>2.887343</v>
      </c>
      <c r="R23" s="37">
        <v>15.293104999999999</v>
      </c>
      <c r="S23" s="42">
        <v>2.434142</v>
      </c>
      <c r="T23" s="42">
        <v>4.147783</v>
      </c>
      <c r="U23" s="18">
        <v>6.059878</v>
      </c>
      <c r="V23" s="18">
        <v>6.602512</v>
      </c>
      <c r="W23" s="41">
        <v>19.244315</v>
      </c>
      <c r="X23" s="42">
        <v>3.435467</v>
      </c>
      <c r="Y23" s="42">
        <v>4.360613</v>
      </c>
      <c r="Z23" s="18">
        <v>5.926689</v>
      </c>
      <c r="AA23" s="18">
        <v>6.243631</v>
      </c>
      <c r="AB23" s="41">
        <v>19.9664</v>
      </c>
      <c r="AC23" s="42">
        <v>6.591218</v>
      </c>
      <c r="AD23" s="42">
        <v>5.308119</v>
      </c>
      <c r="AE23" s="18">
        <v>4.871667</v>
      </c>
      <c r="AF23" s="18">
        <v>6.110161</v>
      </c>
      <c r="AG23" s="41">
        <v>22.881164999999996</v>
      </c>
      <c r="AH23" s="42">
        <v>5.68552</v>
      </c>
      <c r="AI23" s="42"/>
      <c r="AJ23" s="18"/>
      <c r="AK23" s="18"/>
      <c r="AL23" s="41">
        <v>5.68552</v>
      </c>
      <c r="AM23" s="5"/>
    </row>
    <row r="24" spans="1:39" s="9" customFormat="1" ht="12.75" customHeight="1">
      <c r="A24" s="5"/>
      <c r="B24" s="16" t="s">
        <v>39</v>
      </c>
      <c r="C24" s="17" t="s">
        <v>4</v>
      </c>
      <c r="D24" s="18">
        <v>4.044824</v>
      </c>
      <c r="E24" s="18">
        <v>4.364764000000001</v>
      </c>
      <c r="F24" s="18">
        <v>4.131245</v>
      </c>
      <c r="G24" s="18">
        <v>3.854249</v>
      </c>
      <c r="H24" s="37">
        <v>16.395082000000002</v>
      </c>
      <c r="I24" s="18">
        <v>4.199541999999999</v>
      </c>
      <c r="J24" s="18">
        <v>3.4768309999999993</v>
      </c>
      <c r="K24" s="18">
        <v>2.8653369999999994</v>
      </c>
      <c r="L24" s="18">
        <v>3.165314</v>
      </c>
      <c r="M24" s="37">
        <v>13.707023999999999</v>
      </c>
      <c r="N24" s="18">
        <v>2.528527</v>
      </c>
      <c r="O24" s="18">
        <v>0.360582</v>
      </c>
      <c r="P24" s="18">
        <v>1.628449</v>
      </c>
      <c r="Q24" s="18">
        <v>1.726708</v>
      </c>
      <c r="R24" s="37">
        <v>6.244266</v>
      </c>
      <c r="S24" s="42">
        <v>1.652922</v>
      </c>
      <c r="T24" s="42">
        <v>3.004578</v>
      </c>
      <c r="U24" s="18">
        <v>4.152515</v>
      </c>
      <c r="V24" s="18">
        <v>6.073097</v>
      </c>
      <c r="W24" s="41">
        <v>14.883112</v>
      </c>
      <c r="X24" s="42">
        <v>5.782483</v>
      </c>
      <c r="Y24" s="42">
        <v>6.294973</v>
      </c>
      <c r="Z24" s="18">
        <v>3.991114</v>
      </c>
      <c r="AA24" s="18">
        <v>5.477025</v>
      </c>
      <c r="AB24" s="41">
        <v>21.545595000000002</v>
      </c>
      <c r="AC24" s="42">
        <v>4.38821</v>
      </c>
      <c r="AD24" s="42">
        <v>4.393296</v>
      </c>
      <c r="AE24" s="18">
        <v>5.870045</v>
      </c>
      <c r="AF24" s="18">
        <v>4.993568</v>
      </c>
      <c r="AG24" s="41">
        <v>19.645119</v>
      </c>
      <c r="AH24" s="42">
        <v>3.894911</v>
      </c>
      <c r="AI24" s="42"/>
      <c r="AJ24" s="18"/>
      <c r="AK24" s="18"/>
      <c r="AL24" s="41">
        <v>3.894911</v>
      </c>
      <c r="AM24" s="5"/>
    </row>
    <row r="25" spans="1:39" s="9" customFormat="1" ht="12.75" customHeight="1">
      <c r="A25" s="5"/>
      <c r="B25" s="16"/>
      <c r="C25" s="17" t="s">
        <v>5</v>
      </c>
      <c r="D25" s="18">
        <v>0.001765</v>
      </c>
      <c r="E25" s="18"/>
      <c r="F25" s="18"/>
      <c r="G25" s="18"/>
      <c r="H25" s="37">
        <v>0.001765</v>
      </c>
      <c r="I25" s="18"/>
      <c r="J25" s="18"/>
      <c r="K25" s="18"/>
      <c r="L25" s="18">
        <v>0.253951</v>
      </c>
      <c r="M25" s="37">
        <v>0.253951</v>
      </c>
      <c r="N25" s="18"/>
      <c r="O25" s="18"/>
      <c r="P25" s="18"/>
      <c r="Q25" s="18"/>
      <c r="R25" s="37"/>
      <c r="S25" s="42"/>
      <c r="T25" s="42">
        <v>0.034561</v>
      </c>
      <c r="U25" s="18"/>
      <c r="V25" s="18"/>
      <c r="W25" s="41">
        <v>0.034561</v>
      </c>
      <c r="X25" s="42">
        <v>0.03952</v>
      </c>
      <c r="Y25" s="42"/>
      <c r="Z25" s="18">
        <v>0.032658</v>
      </c>
      <c r="AA25" s="18">
        <v>0.063024</v>
      </c>
      <c r="AB25" s="41">
        <v>0.135202</v>
      </c>
      <c r="AC25" s="42">
        <v>0.009815</v>
      </c>
      <c r="AD25" s="42">
        <v>0.063246</v>
      </c>
      <c r="AE25" s="18">
        <v>0.00575</v>
      </c>
      <c r="AF25" s="18"/>
      <c r="AG25" s="41">
        <v>0.078811</v>
      </c>
      <c r="AH25" s="42"/>
      <c r="AI25" s="42"/>
      <c r="AJ25" s="18"/>
      <c r="AK25" s="18"/>
      <c r="AL25" s="41"/>
      <c r="AM25" s="5"/>
    </row>
    <row r="26" spans="1:39" s="9" customFormat="1" ht="12.75" customHeight="1">
      <c r="A26" s="5"/>
      <c r="B26" s="16"/>
      <c r="C26" s="17" t="s">
        <v>1</v>
      </c>
      <c r="D26" s="18">
        <v>4.046589</v>
      </c>
      <c r="E26" s="18">
        <v>4.364764000000001</v>
      </c>
      <c r="F26" s="18">
        <v>4.131245</v>
      </c>
      <c r="G26" s="18">
        <v>3.854249</v>
      </c>
      <c r="H26" s="37">
        <v>16.396847</v>
      </c>
      <c r="I26" s="18">
        <v>4.199541999999999</v>
      </c>
      <c r="J26" s="18">
        <v>3.4768309999999993</v>
      </c>
      <c r="K26" s="18">
        <v>2.8653369999999994</v>
      </c>
      <c r="L26" s="18">
        <v>3.4192649999999998</v>
      </c>
      <c r="M26" s="37">
        <v>13.960975</v>
      </c>
      <c r="N26" s="18">
        <v>2.528527</v>
      </c>
      <c r="O26" s="18">
        <v>0.360582</v>
      </c>
      <c r="P26" s="18">
        <v>1.628449</v>
      </c>
      <c r="Q26" s="18">
        <v>1.726708</v>
      </c>
      <c r="R26" s="37">
        <v>6.244266</v>
      </c>
      <c r="S26" s="42">
        <v>1.652922</v>
      </c>
      <c r="T26" s="42">
        <v>3.039139</v>
      </c>
      <c r="U26" s="18">
        <v>4.152515</v>
      </c>
      <c r="V26" s="18">
        <v>6.073097</v>
      </c>
      <c r="W26" s="41">
        <v>14.917673</v>
      </c>
      <c r="X26" s="42">
        <v>5.8220030000000005</v>
      </c>
      <c r="Y26" s="42">
        <v>6.294973</v>
      </c>
      <c r="Z26" s="18">
        <v>4.023772</v>
      </c>
      <c r="AA26" s="18">
        <v>5.540049000000001</v>
      </c>
      <c r="AB26" s="41">
        <v>21.680797000000002</v>
      </c>
      <c r="AC26" s="42">
        <v>4.398025</v>
      </c>
      <c r="AD26" s="42">
        <v>4.456542000000001</v>
      </c>
      <c r="AE26" s="18">
        <v>5.875795</v>
      </c>
      <c r="AF26" s="18">
        <v>4.993568</v>
      </c>
      <c r="AG26" s="41">
        <v>19.723930000000003</v>
      </c>
      <c r="AH26" s="42">
        <v>3.894911</v>
      </c>
      <c r="AI26" s="42"/>
      <c r="AJ26" s="18"/>
      <c r="AK26" s="18"/>
      <c r="AL26" s="41">
        <v>3.894911</v>
      </c>
      <c r="AM26" s="5"/>
    </row>
    <row r="27" spans="1:39" s="9" customFormat="1" ht="12.75" customHeight="1">
      <c r="A27" s="5"/>
      <c r="B27" s="16" t="s">
        <v>38</v>
      </c>
      <c r="C27" s="17" t="s">
        <v>4</v>
      </c>
      <c r="D27" s="18">
        <v>3.2401180000000003</v>
      </c>
      <c r="E27" s="18">
        <v>4.551162000000001</v>
      </c>
      <c r="F27" s="18">
        <v>3.137450999999999</v>
      </c>
      <c r="G27" s="18">
        <v>3.9158570000000004</v>
      </c>
      <c r="H27" s="37">
        <v>14.844588</v>
      </c>
      <c r="I27" s="18">
        <v>3.088374000000001</v>
      </c>
      <c r="J27" s="18">
        <v>3.87567</v>
      </c>
      <c r="K27" s="18">
        <v>4.071642</v>
      </c>
      <c r="L27" s="18">
        <v>3.5838200000000007</v>
      </c>
      <c r="M27" s="37">
        <v>14.619506000000003</v>
      </c>
      <c r="N27" s="18">
        <v>2.944712</v>
      </c>
      <c r="O27" s="18">
        <v>1.802586</v>
      </c>
      <c r="P27" s="18">
        <v>2.646236</v>
      </c>
      <c r="Q27" s="18">
        <v>2.419776</v>
      </c>
      <c r="R27" s="37">
        <v>9.81331</v>
      </c>
      <c r="S27" s="42">
        <v>2.518932</v>
      </c>
      <c r="T27" s="42">
        <v>2.679896</v>
      </c>
      <c r="U27" s="18">
        <v>5.0365</v>
      </c>
      <c r="V27" s="18">
        <v>5.96495</v>
      </c>
      <c r="W27" s="41">
        <v>16.200277999999997</v>
      </c>
      <c r="X27" s="42">
        <v>6.26989</v>
      </c>
      <c r="Y27" s="42">
        <v>7.620235</v>
      </c>
      <c r="Z27" s="18">
        <v>7.946468</v>
      </c>
      <c r="AA27" s="18">
        <v>7.716681</v>
      </c>
      <c r="AB27" s="41">
        <v>29.553274000000002</v>
      </c>
      <c r="AC27" s="42">
        <v>7.662698</v>
      </c>
      <c r="AD27" s="42">
        <v>6.597409</v>
      </c>
      <c r="AE27" s="18">
        <v>7.053543</v>
      </c>
      <c r="AF27" s="18">
        <v>7.374431</v>
      </c>
      <c r="AG27" s="41">
        <v>28.688081</v>
      </c>
      <c r="AH27" s="42">
        <v>8.353467</v>
      </c>
      <c r="AI27" s="42"/>
      <c r="AJ27" s="18"/>
      <c r="AK27" s="18"/>
      <c r="AL27" s="41">
        <v>8.353467</v>
      </c>
      <c r="AM27" s="5"/>
    </row>
    <row r="28" spans="1:39" s="9" customFormat="1" ht="12.75" customHeight="1">
      <c r="A28" s="5"/>
      <c r="B28" s="16"/>
      <c r="C28" s="17" t="s">
        <v>5</v>
      </c>
      <c r="D28" s="18"/>
      <c r="E28" s="18"/>
      <c r="F28" s="18"/>
      <c r="G28" s="18"/>
      <c r="H28" s="37"/>
      <c r="I28" s="18"/>
      <c r="J28" s="18"/>
      <c r="K28" s="18"/>
      <c r="L28" s="18"/>
      <c r="M28" s="37"/>
      <c r="N28" s="18"/>
      <c r="O28" s="18"/>
      <c r="P28" s="18"/>
      <c r="Q28" s="18"/>
      <c r="R28" s="37"/>
      <c r="S28" s="42"/>
      <c r="T28" s="42"/>
      <c r="U28" s="18"/>
      <c r="V28" s="18"/>
      <c r="W28" s="41"/>
      <c r="X28" s="42"/>
      <c r="Y28" s="42"/>
      <c r="Z28" s="18"/>
      <c r="AA28" s="18">
        <v>0.033325</v>
      </c>
      <c r="AB28" s="41">
        <v>0.033325</v>
      </c>
      <c r="AC28" s="42"/>
      <c r="AD28" s="42"/>
      <c r="AE28" s="18"/>
      <c r="AF28" s="18"/>
      <c r="AG28" s="41"/>
      <c r="AH28" s="42">
        <v>0.000357</v>
      </c>
      <c r="AI28" s="42"/>
      <c r="AJ28" s="18"/>
      <c r="AK28" s="18"/>
      <c r="AL28" s="41">
        <v>0.000357</v>
      </c>
      <c r="AM28" s="5"/>
    </row>
    <row r="29" spans="1:39" s="9" customFormat="1" ht="12.75" customHeight="1">
      <c r="A29" s="5"/>
      <c r="B29" s="16"/>
      <c r="C29" s="17" t="s">
        <v>1</v>
      </c>
      <c r="D29" s="18">
        <v>3.2401180000000003</v>
      </c>
      <c r="E29" s="18">
        <v>4.551162000000001</v>
      </c>
      <c r="F29" s="18">
        <v>3.137450999999999</v>
      </c>
      <c r="G29" s="18">
        <v>3.9158570000000004</v>
      </c>
      <c r="H29" s="37">
        <v>14.844588</v>
      </c>
      <c r="I29" s="18">
        <v>3.088374000000001</v>
      </c>
      <c r="J29" s="18">
        <v>3.87567</v>
      </c>
      <c r="K29" s="18">
        <v>4.071642</v>
      </c>
      <c r="L29" s="18">
        <v>3.5838200000000007</v>
      </c>
      <c r="M29" s="37">
        <v>14.619506000000003</v>
      </c>
      <c r="N29" s="18">
        <v>2.944712</v>
      </c>
      <c r="O29" s="18">
        <v>1.802586</v>
      </c>
      <c r="P29" s="18">
        <v>2.646236</v>
      </c>
      <c r="Q29" s="18">
        <v>2.419776</v>
      </c>
      <c r="R29" s="37">
        <v>9.81331</v>
      </c>
      <c r="S29" s="42">
        <v>2.518932</v>
      </c>
      <c r="T29" s="42">
        <v>2.679896</v>
      </c>
      <c r="U29" s="18">
        <v>5.0365</v>
      </c>
      <c r="V29" s="18">
        <v>5.96495</v>
      </c>
      <c r="W29" s="41">
        <v>16.200277999999997</v>
      </c>
      <c r="X29" s="42">
        <v>6.26989</v>
      </c>
      <c r="Y29" s="42">
        <v>7.620235</v>
      </c>
      <c r="Z29" s="18">
        <v>7.946468</v>
      </c>
      <c r="AA29" s="18">
        <v>7.750006</v>
      </c>
      <c r="AB29" s="41">
        <v>29.586599000000003</v>
      </c>
      <c r="AC29" s="42">
        <v>7.662698</v>
      </c>
      <c r="AD29" s="42">
        <v>6.597409</v>
      </c>
      <c r="AE29" s="18">
        <v>7.053543</v>
      </c>
      <c r="AF29" s="18">
        <v>7.374431</v>
      </c>
      <c r="AG29" s="41">
        <v>28.688081</v>
      </c>
      <c r="AH29" s="42">
        <v>8.353824</v>
      </c>
      <c r="AI29" s="42"/>
      <c r="AJ29" s="18"/>
      <c r="AK29" s="18"/>
      <c r="AL29" s="41">
        <v>8.353824</v>
      </c>
      <c r="AM29" s="5"/>
    </row>
    <row r="30" spans="1:39" s="9" customFormat="1" ht="12.75" customHeight="1">
      <c r="A30" s="5"/>
      <c r="B30" s="16" t="s">
        <v>12</v>
      </c>
      <c r="C30" s="17" t="s">
        <v>4</v>
      </c>
      <c r="D30" s="18">
        <v>5.4509</v>
      </c>
      <c r="E30" s="18">
        <v>6.612703</v>
      </c>
      <c r="F30" s="18">
        <v>5.718255</v>
      </c>
      <c r="G30" s="18">
        <v>6.657842</v>
      </c>
      <c r="H30" s="37">
        <v>24.4397</v>
      </c>
      <c r="I30" s="18">
        <v>5.989275</v>
      </c>
      <c r="J30" s="18">
        <v>5.3660820000000005</v>
      </c>
      <c r="K30" s="18">
        <v>5.814822999999999</v>
      </c>
      <c r="L30" s="18">
        <v>5.6803859999999995</v>
      </c>
      <c r="M30" s="37">
        <v>22.850566</v>
      </c>
      <c r="N30" s="18">
        <v>3.122911</v>
      </c>
      <c r="O30" s="18">
        <v>1.254392</v>
      </c>
      <c r="P30" s="18">
        <v>1.48455</v>
      </c>
      <c r="Q30" s="18">
        <v>2.155089</v>
      </c>
      <c r="R30" s="37">
        <v>8.016942</v>
      </c>
      <c r="S30" s="42">
        <v>2.143929</v>
      </c>
      <c r="T30" s="42">
        <v>3.928708</v>
      </c>
      <c r="U30" s="18">
        <v>4.840114</v>
      </c>
      <c r="V30" s="18">
        <v>5.675861</v>
      </c>
      <c r="W30" s="41">
        <v>16.588612</v>
      </c>
      <c r="X30" s="42">
        <v>3.836587</v>
      </c>
      <c r="Y30" s="42">
        <v>6.056929</v>
      </c>
      <c r="Z30" s="18">
        <v>5.371533</v>
      </c>
      <c r="AA30" s="18">
        <v>7.569312</v>
      </c>
      <c r="AB30" s="41">
        <v>22.834361</v>
      </c>
      <c r="AC30" s="42">
        <v>7.381907</v>
      </c>
      <c r="AD30" s="42">
        <v>5.831445</v>
      </c>
      <c r="AE30" s="18">
        <v>8.497585</v>
      </c>
      <c r="AF30" s="18">
        <v>4.82736</v>
      </c>
      <c r="AG30" s="41">
        <v>26.538297</v>
      </c>
      <c r="AH30" s="42">
        <v>6.812086</v>
      </c>
      <c r="AI30" s="42"/>
      <c r="AJ30" s="18"/>
      <c r="AK30" s="18"/>
      <c r="AL30" s="41">
        <v>6.812086</v>
      </c>
      <c r="AM30" s="5"/>
    </row>
    <row r="31" spans="1:39" s="9" customFormat="1" ht="12.75" customHeight="1">
      <c r="A31" s="5"/>
      <c r="B31" s="16"/>
      <c r="C31" s="17" t="s">
        <v>5</v>
      </c>
      <c r="D31" s="18"/>
      <c r="E31" s="18"/>
      <c r="F31" s="18"/>
      <c r="G31" s="18"/>
      <c r="H31" s="37"/>
      <c r="I31" s="18"/>
      <c r="J31" s="18"/>
      <c r="K31" s="18"/>
      <c r="L31" s="18"/>
      <c r="M31" s="37"/>
      <c r="N31" s="18"/>
      <c r="O31" s="18"/>
      <c r="P31" s="18"/>
      <c r="Q31" s="18"/>
      <c r="R31" s="37"/>
      <c r="S31" s="42"/>
      <c r="T31" s="42"/>
      <c r="U31" s="18">
        <v>3.318743</v>
      </c>
      <c r="V31" s="18">
        <v>4.421659</v>
      </c>
      <c r="W31" s="41">
        <v>7.740402</v>
      </c>
      <c r="X31" s="42">
        <v>5.368994</v>
      </c>
      <c r="Y31" s="42">
        <v>7.60516</v>
      </c>
      <c r="Z31" s="18">
        <v>6.192819</v>
      </c>
      <c r="AA31" s="18">
        <v>9.123811</v>
      </c>
      <c r="AB31" s="41">
        <v>28.290784</v>
      </c>
      <c r="AC31" s="42">
        <v>7.251031</v>
      </c>
      <c r="AD31" s="42">
        <v>8.391307</v>
      </c>
      <c r="AE31" s="18">
        <v>9.811157</v>
      </c>
      <c r="AF31" s="18">
        <v>7.557624</v>
      </c>
      <c r="AG31" s="41">
        <v>33.011118999999994</v>
      </c>
      <c r="AH31" s="42">
        <v>5.993081</v>
      </c>
      <c r="AI31" s="42"/>
      <c r="AJ31" s="18"/>
      <c r="AK31" s="18"/>
      <c r="AL31" s="41">
        <v>5.993081</v>
      </c>
      <c r="AM31" s="5"/>
    </row>
    <row r="32" spans="1:39" s="9" customFormat="1" ht="12.75" customHeight="1">
      <c r="A32" s="5"/>
      <c r="B32" s="16"/>
      <c r="C32" s="17" t="s">
        <v>1</v>
      </c>
      <c r="D32" s="18">
        <v>5.4509</v>
      </c>
      <c r="E32" s="18">
        <v>6.612703</v>
      </c>
      <c r="F32" s="18">
        <v>5.718255</v>
      </c>
      <c r="G32" s="18">
        <v>6.657842</v>
      </c>
      <c r="H32" s="37">
        <v>24.4397</v>
      </c>
      <c r="I32" s="18">
        <v>5.989275</v>
      </c>
      <c r="J32" s="18">
        <v>5.3660820000000005</v>
      </c>
      <c r="K32" s="18">
        <v>5.814822999999999</v>
      </c>
      <c r="L32" s="18">
        <v>5.6803859999999995</v>
      </c>
      <c r="M32" s="37">
        <v>22.850566</v>
      </c>
      <c r="N32" s="18">
        <v>3.122911</v>
      </c>
      <c r="O32" s="18">
        <v>1.254392</v>
      </c>
      <c r="P32" s="18">
        <v>1.48455</v>
      </c>
      <c r="Q32" s="18">
        <v>2.155089</v>
      </c>
      <c r="R32" s="37">
        <v>8.016942</v>
      </c>
      <c r="S32" s="42">
        <v>2.143929</v>
      </c>
      <c r="T32" s="42">
        <v>3.928708</v>
      </c>
      <c r="U32" s="18">
        <v>8.158857</v>
      </c>
      <c r="V32" s="18">
        <v>10.09752</v>
      </c>
      <c r="W32" s="41">
        <v>24.329014</v>
      </c>
      <c r="X32" s="42">
        <v>9.205581</v>
      </c>
      <c r="Y32" s="42">
        <v>13.662089</v>
      </c>
      <c r="Z32" s="18">
        <v>11.564352</v>
      </c>
      <c r="AA32" s="18">
        <v>16.693123</v>
      </c>
      <c r="AB32" s="41">
        <v>51.125145</v>
      </c>
      <c r="AC32" s="42">
        <v>14.632938</v>
      </c>
      <c r="AD32" s="42">
        <v>14.222752</v>
      </c>
      <c r="AE32" s="18">
        <v>18.308742000000002</v>
      </c>
      <c r="AF32" s="18">
        <v>12.384984</v>
      </c>
      <c r="AG32" s="41">
        <v>59.549415999999994</v>
      </c>
      <c r="AH32" s="42">
        <v>12.805167</v>
      </c>
      <c r="AI32" s="42"/>
      <c r="AJ32" s="18"/>
      <c r="AK32" s="18"/>
      <c r="AL32" s="41">
        <v>12.805167</v>
      </c>
      <c r="AM32" s="5"/>
    </row>
    <row r="33" spans="1:39" s="9" customFormat="1" ht="12.75" customHeight="1">
      <c r="A33" s="5"/>
      <c r="B33" s="16" t="s">
        <v>17</v>
      </c>
      <c r="C33" s="17" t="s">
        <v>4</v>
      </c>
      <c r="D33" s="18">
        <v>7.632543999999999</v>
      </c>
      <c r="E33" s="18">
        <v>11.057447</v>
      </c>
      <c r="F33" s="18">
        <v>16.760856</v>
      </c>
      <c r="G33" s="18">
        <v>9.596466</v>
      </c>
      <c r="H33" s="37">
        <v>45.047312999999995</v>
      </c>
      <c r="I33" s="18">
        <v>7.672656000000001</v>
      </c>
      <c r="J33" s="18">
        <v>7.996872</v>
      </c>
      <c r="K33" s="18">
        <v>10.107788000000001</v>
      </c>
      <c r="L33" s="18">
        <v>8.195848999999999</v>
      </c>
      <c r="M33" s="37">
        <v>33.973164999999995</v>
      </c>
      <c r="N33" s="18">
        <v>5.300938</v>
      </c>
      <c r="O33" s="18">
        <v>3.488381</v>
      </c>
      <c r="P33" s="18">
        <v>4.785201</v>
      </c>
      <c r="Q33" s="18">
        <v>5.863939</v>
      </c>
      <c r="R33" s="37">
        <v>19.438459</v>
      </c>
      <c r="S33" s="42">
        <v>7.392703</v>
      </c>
      <c r="T33" s="42">
        <v>9.770587</v>
      </c>
      <c r="U33" s="18">
        <v>17.98852</v>
      </c>
      <c r="V33" s="18">
        <v>9.925895</v>
      </c>
      <c r="W33" s="41">
        <v>45.077704999999995</v>
      </c>
      <c r="X33" s="42">
        <v>8.868968</v>
      </c>
      <c r="Y33" s="42">
        <v>7.528372</v>
      </c>
      <c r="Z33" s="18">
        <v>7.97125</v>
      </c>
      <c r="AA33" s="18">
        <v>11.927352</v>
      </c>
      <c r="AB33" s="41">
        <v>36.295942000000004</v>
      </c>
      <c r="AC33" s="42">
        <v>10.395997</v>
      </c>
      <c r="AD33" s="42">
        <v>8.442314</v>
      </c>
      <c r="AE33" s="18">
        <v>8.985074</v>
      </c>
      <c r="AF33" s="18">
        <v>8.097966</v>
      </c>
      <c r="AG33" s="41">
        <v>35.921350999999994</v>
      </c>
      <c r="AH33" s="42">
        <v>7.58397</v>
      </c>
      <c r="AI33" s="42"/>
      <c r="AJ33" s="18"/>
      <c r="AK33" s="18"/>
      <c r="AL33" s="41">
        <v>7.58397</v>
      </c>
      <c r="AM33" s="5"/>
    </row>
    <row r="34" spans="1:39" s="9" customFormat="1" ht="12.75" customHeight="1">
      <c r="A34" s="5"/>
      <c r="B34" s="16"/>
      <c r="C34" s="17" t="s">
        <v>5</v>
      </c>
      <c r="D34" s="18">
        <v>0.168865</v>
      </c>
      <c r="E34" s="18">
        <v>0.399926</v>
      </c>
      <c r="F34" s="18"/>
      <c r="G34" s="18">
        <v>0.087016</v>
      </c>
      <c r="H34" s="37">
        <v>0.655807</v>
      </c>
      <c r="I34" s="18"/>
      <c r="J34" s="18">
        <v>0.168136</v>
      </c>
      <c r="K34" s="18"/>
      <c r="L34" s="18">
        <v>0.165974</v>
      </c>
      <c r="M34" s="37">
        <v>0.33411</v>
      </c>
      <c r="N34" s="18"/>
      <c r="O34" s="18">
        <v>0.180594</v>
      </c>
      <c r="P34" s="18"/>
      <c r="Q34" s="18"/>
      <c r="R34" s="37">
        <v>0.180594</v>
      </c>
      <c r="S34" s="42"/>
      <c r="T34" s="42">
        <v>0.002257</v>
      </c>
      <c r="U34" s="18">
        <v>0.157614</v>
      </c>
      <c r="V34" s="18"/>
      <c r="W34" s="41">
        <v>0.159871</v>
      </c>
      <c r="X34" s="42">
        <v>0.577549</v>
      </c>
      <c r="Y34" s="42">
        <v>0.694387</v>
      </c>
      <c r="Z34" s="18">
        <v>0.720893</v>
      </c>
      <c r="AA34" s="18">
        <v>0.669809</v>
      </c>
      <c r="AB34" s="41">
        <v>2.662638</v>
      </c>
      <c r="AC34" s="42">
        <v>2.061706</v>
      </c>
      <c r="AD34" s="42">
        <v>0.164412</v>
      </c>
      <c r="AE34" s="18">
        <v>0.231528</v>
      </c>
      <c r="AF34" s="18">
        <v>0.081486</v>
      </c>
      <c r="AG34" s="41">
        <v>2.539132</v>
      </c>
      <c r="AH34" s="42">
        <v>0.075442</v>
      </c>
      <c r="AI34" s="42"/>
      <c r="AJ34" s="18"/>
      <c r="AK34" s="18"/>
      <c r="AL34" s="41">
        <v>0.075442</v>
      </c>
      <c r="AM34" s="5"/>
    </row>
    <row r="35" spans="1:39" s="9" customFormat="1" ht="12.75" customHeight="1">
      <c r="A35" s="5"/>
      <c r="B35" s="16"/>
      <c r="C35" s="17" t="s">
        <v>1</v>
      </c>
      <c r="D35" s="18">
        <v>7.801409</v>
      </c>
      <c r="E35" s="18">
        <v>11.457373</v>
      </c>
      <c r="F35" s="18">
        <v>16.760856</v>
      </c>
      <c r="G35" s="18">
        <v>9.683482</v>
      </c>
      <c r="H35" s="37">
        <v>45.70312</v>
      </c>
      <c r="I35" s="18">
        <v>7.672656000000001</v>
      </c>
      <c r="J35" s="18">
        <v>8.165008</v>
      </c>
      <c r="K35" s="18">
        <v>10.107788000000001</v>
      </c>
      <c r="L35" s="18">
        <v>8.361823</v>
      </c>
      <c r="M35" s="37">
        <v>34.307275</v>
      </c>
      <c r="N35" s="18">
        <v>5.300938</v>
      </c>
      <c r="O35" s="18">
        <v>3.668975</v>
      </c>
      <c r="P35" s="18">
        <v>4.785201</v>
      </c>
      <c r="Q35" s="18">
        <v>5.863939</v>
      </c>
      <c r="R35" s="37">
        <v>19.619053</v>
      </c>
      <c r="S35" s="42">
        <v>7.392703</v>
      </c>
      <c r="T35" s="42">
        <v>9.772844000000001</v>
      </c>
      <c r="U35" s="18">
        <v>18.146134</v>
      </c>
      <c r="V35" s="18">
        <v>9.925895</v>
      </c>
      <c r="W35" s="41">
        <v>45.237576</v>
      </c>
      <c r="X35" s="42">
        <v>9.446517</v>
      </c>
      <c r="Y35" s="42">
        <v>8.222759</v>
      </c>
      <c r="Z35" s="18">
        <v>8.692143</v>
      </c>
      <c r="AA35" s="18">
        <v>12.597161000000002</v>
      </c>
      <c r="AB35" s="41">
        <v>38.958580000000005</v>
      </c>
      <c r="AC35" s="42">
        <v>12.457702999999999</v>
      </c>
      <c r="AD35" s="42">
        <v>8.606726</v>
      </c>
      <c r="AE35" s="18">
        <v>9.216602</v>
      </c>
      <c r="AF35" s="18">
        <v>8.179452</v>
      </c>
      <c r="AG35" s="41">
        <v>38.460482999999996</v>
      </c>
      <c r="AH35" s="42">
        <v>7.659412</v>
      </c>
      <c r="AI35" s="42"/>
      <c r="AJ35" s="18"/>
      <c r="AK35" s="18"/>
      <c r="AL35" s="41">
        <v>7.659412</v>
      </c>
      <c r="AM35" s="5"/>
    </row>
    <row r="36" spans="1:39" s="9" customFormat="1" ht="12.75" customHeight="1">
      <c r="A36" s="5"/>
      <c r="B36" s="16" t="s">
        <v>6</v>
      </c>
      <c r="C36" s="17" t="s">
        <v>4</v>
      </c>
      <c r="D36" s="18">
        <v>72.42596000000002</v>
      </c>
      <c r="E36" s="18">
        <v>68.727091</v>
      </c>
      <c r="F36" s="18">
        <v>76.43469899999997</v>
      </c>
      <c r="G36" s="18">
        <v>65.130795</v>
      </c>
      <c r="H36" s="37">
        <v>282.71854499999995</v>
      </c>
      <c r="I36" s="18">
        <v>71.84703999999999</v>
      </c>
      <c r="J36" s="18">
        <v>74.41343600000002</v>
      </c>
      <c r="K36" s="18">
        <v>80.37649900000001</v>
      </c>
      <c r="L36" s="18">
        <v>76.061244</v>
      </c>
      <c r="M36" s="37">
        <v>302.698219</v>
      </c>
      <c r="N36" s="18">
        <v>76.146866</v>
      </c>
      <c r="O36" s="18">
        <v>45.794438</v>
      </c>
      <c r="P36" s="18">
        <v>66.345464</v>
      </c>
      <c r="Q36" s="18">
        <v>67.959601</v>
      </c>
      <c r="R36" s="37">
        <v>256.246369</v>
      </c>
      <c r="S36" s="42">
        <v>65.361505</v>
      </c>
      <c r="T36" s="42">
        <v>79.776494</v>
      </c>
      <c r="U36" s="18">
        <v>87.612404</v>
      </c>
      <c r="V36" s="18">
        <v>86.067916</v>
      </c>
      <c r="W36" s="41">
        <v>318.818319</v>
      </c>
      <c r="X36" s="42">
        <v>82.097499</v>
      </c>
      <c r="Y36" s="42">
        <v>87.736722</v>
      </c>
      <c r="Z36" s="18">
        <v>91.160218</v>
      </c>
      <c r="AA36" s="18">
        <v>105.329182</v>
      </c>
      <c r="AB36" s="41">
        <v>366.323621</v>
      </c>
      <c r="AC36" s="42">
        <v>85.005868</v>
      </c>
      <c r="AD36" s="42">
        <v>107.356668</v>
      </c>
      <c r="AE36" s="18">
        <v>95.084512</v>
      </c>
      <c r="AF36" s="18">
        <v>96.972703</v>
      </c>
      <c r="AG36" s="41">
        <v>384.419751</v>
      </c>
      <c r="AH36" s="42">
        <v>88.295713</v>
      </c>
      <c r="AI36" s="42"/>
      <c r="AJ36" s="18"/>
      <c r="AK36" s="18"/>
      <c r="AL36" s="41">
        <v>88.295713</v>
      </c>
      <c r="AM36" s="5"/>
    </row>
    <row r="37" spans="1:39" s="9" customFormat="1" ht="12.75" customHeight="1">
      <c r="A37" s="5"/>
      <c r="B37" s="16"/>
      <c r="C37" s="17" t="s">
        <v>5</v>
      </c>
      <c r="D37" s="18">
        <v>0.298584</v>
      </c>
      <c r="E37" s="18">
        <v>0.009507</v>
      </c>
      <c r="F37" s="18">
        <v>0.10528399999999999</v>
      </c>
      <c r="G37" s="18">
        <v>0.19806400000000002</v>
      </c>
      <c r="H37" s="37">
        <v>0.6114390000000001</v>
      </c>
      <c r="I37" s="18">
        <v>0.091675</v>
      </c>
      <c r="J37" s="18">
        <v>0.137568</v>
      </c>
      <c r="K37" s="18">
        <v>0.053539</v>
      </c>
      <c r="L37" s="18">
        <v>0.037281999999999996</v>
      </c>
      <c r="M37" s="37">
        <v>0.32006399999999996</v>
      </c>
      <c r="N37" s="18">
        <v>0.0272</v>
      </c>
      <c r="O37" s="18">
        <v>0.108291</v>
      </c>
      <c r="P37" s="18">
        <v>0.037364</v>
      </c>
      <c r="Q37" s="18">
        <v>0.793701</v>
      </c>
      <c r="R37" s="37">
        <v>0.966556</v>
      </c>
      <c r="S37" s="42">
        <v>0.044799</v>
      </c>
      <c r="T37" s="42">
        <v>1.667887</v>
      </c>
      <c r="U37" s="18">
        <v>0.215923</v>
      </c>
      <c r="V37" s="18">
        <v>0.076584</v>
      </c>
      <c r="W37" s="41">
        <v>2.0051930000000002</v>
      </c>
      <c r="X37" s="42">
        <v>0.30536</v>
      </c>
      <c r="Y37" s="42">
        <v>1.677624</v>
      </c>
      <c r="Z37" s="18">
        <v>0.260471</v>
      </c>
      <c r="AA37" s="18">
        <v>0.079524</v>
      </c>
      <c r="AB37" s="41">
        <v>2.322979</v>
      </c>
      <c r="AC37" s="42">
        <v>0.376731</v>
      </c>
      <c r="AD37" s="42">
        <v>0.338299</v>
      </c>
      <c r="AE37" s="18">
        <v>0.070209</v>
      </c>
      <c r="AF37" s="18">
        <v>0.299225</v>
      </c>
      <c r="AG37" s="41">
        <v>1.084464</v>
      </c>
      <c r="AH37" s="42">
        <v>0.51563</v>
      </c>
      <c r="AI37" s="42"/>
      <c r="AJ37" s="18"/>
      <c r="AK37" s="18"/>
      <c r="AL37" s="41">
        <v>0.51563</v>
      </c>
      <c r="AM37" s="5"/>
    </row>
    <row r="38" spans="1:39" s="9" customFormat="1" ht="12.75" customHeight="1">
      <c r="A38" s="5"/>
      <c r="B38" s="16"/>
      <c r="C38" s="17" t="s">
        <v>1</v>
      </c>
      <c r="D38" s="18">
        <v>72.72454400000002</v>
      </c>
      <c r="E38" s="18">
        <v>68.736598</v>
      </c>
      <c r="F38" s="18">
        <v>76.53998299999996</v>
      </c>
      <c r="G38" s="18">
        <v>65.32885900000001</v>
      </c>
      <c r="H38" s="37">
        <v>283.32998399999997</v>
      </c>
      <c r="I38" s="18">
        <v>71.93871499999999</v>
      </c>
      <c r="J38" s="18">
        <v>74.55100400000002</v>
      </c>
      <c r="K38" s="18">
        <v>80.43003800000001</v>
      </c>
      <c r="L38" s="18">
        <v>76.098526</v>
      </c>
      <c r="M38" s="37">
        <v>303.018283</v>
      </c>
      <c r="N38" s="18">
        <v>76.174066</v>
      </c>
      <c r="O38" s="18">
        <v>45.902729</v>
      </c>
      <c r="P38" s="18">
        <v>66.382828</v>
      </c>
      <c r="Q38" s="18">
        <v>68.753302</v>
      </c>
      <c r="R38" s="37">
        <v>257.21292500000004</v>
      </c>
      <c r="S38" s="42">
        <v>65.40630399999999</v>
      </c>
      <c r="T38" s="42">
        <v>81.44438099999999</v>
      </c>
      <c r="U38" s="18">
        <v>87.828327</v>
      </c>
      <c r="V38" s="18">
        <v>86.1445</v>
      </c>
      <c r="W38" s="41">
        <v>320.823512</v>
      </c>
      <c r="X38" s="42">
        <v>82.40285899999999</v>
      </c>
      <c r="Y38" s="42">
        <v>89.414346</v>
      </c>
      <c r="Z38" s="18">
        <v>91.420689</v>
      </c>
      <c r="AA38" s="18">
        <v>105.40870600000001</v>
      </c>
      <c r="AB38" s="41">
        <v>368.6466</v>
      </c>
      <c r="AC38" s="42">
        <v>85.38259900000001</v>
      </c>
      <c r="AD38" s="42">
        <v>107.694967</v>
      </c>
      <c r="AE38" s="18">
        <v>95.15472100000001</v>
      </c>
      <c r="AF38" s="18">
        <v>97.271928</v>
      </c>
      <c r="AG38" s="41">
        <v>385.50421500000004</v>
      </c>
      <c r="AH38" s="42">
        <v>88.81134300000001</v>
      </c>
      <c r="AI38" s="42"/>
      <c r="AJ38" s="18"/>
      <c r="AK38" s="18"/>
      <c r="AL38" s="41">
        <v>88.81134300000001</v>
      </c>
      <c r="AM38" s="5"/>
    </row>
    <row r="39" spans="1:39" s="9" customFormat="1" ht="12.75" customHeight="1">
      <c r="A39" s="5"/>
      <c r="B39" s="16" t="s">
        <v>7</v>
      </c>
      <c r="C39" s="17" t="s">
        <v>4</v>
      </c>
      <c r="D39" s="18">
        <v>13.799584999999999</v>
      </c>
      <c r="E39" s="18">
        <v>12.217668000000002</v>
      </c>
      <c r="F39" s="18">
        <v>15.199517999999998</v>
      </c>
      <c r="G39" s="18">
        <v>16.198088</v>
      </c>
      <c r="H39" s="37">
        <v>57.41485899999999</v>
      </c>
      <c r="I39" s="18">
        <v>15.061357000000001</v>
      </c>
      <c r="J39" s="18">
        <v>14.780954</v>
      </c>
      <c r="K39" s="18">
        <v>13.725864999999999</v>
      </c>
      <c r="L39" s="18">
        <v>20.090562999999992</v>
      </c>
      <c r="M39" s="37">
        <v>63.658739</v>
      </c>
      <c r="N39" s="18">
        <v>13.255996</v>
      </c>
      <c r="O39" s="18">
        <v>10.582958</v>
      </c>
      <c r="P39" s="18">
        <v>13.94251</v>
      </c>
      <c r="Q39" s="18">
        <v>18.722771</v>
      </c>
      <c r="R39" s="37">
        <v>56.504235</v>
      </c>
      <c r="S39" s="42">
        <v>11.230344</v>
      </c>
      <c r="T39" s="42">
        <v>13.453437</v>
      </c>
      <c r="U39" s="18">
        <v>16.903783</v>
      </c>
      <c r="V39" s="18">
        <v>19.428906</v>
      </c>
      <c r="W39" s="41">
        <v>61.01647</v>
      </c>
      <c r="X39" s="42">
        <v>15.823622</v>
      </c>
      <c r="Y39" s="42">
        <v>13.054155</v>
      </c>
      <c r="Z39" s="18">
        <v>16.878426</v>
      </c>
      <c r="AA39" s="18">
        <v>23.222756</v>
      </c>
      <c r="AB39" s="41">
        <v>68.978959</v>
      </c>
      <c r="AC39" s="42">
        <v>15.387556</v>
      </c>
      <c r="AD39" s="42">
        <v>17.980991</v>
      </c>
      <c r="AE39" s="18">
        <v>18.373739</v>
      </c>
      <c r="AF39" s="18">
        <v>18.958935</v>
      </c>
      <c r="AG39" s="41">
        <v>70.701221</v>
      </c>
      <c r="AH39" s="42">
        <v>16.813549</v>
      </c>
      <c r="AI39" s="42"/>
      <c r="AJ39" s="18"/>
      <c r="AK39" s="18"/>
      <c r="AL39" s="41">
        <v>16.813549</v>
      </c>
      <c r="AM39" s="5"/>
    </row>
    <row r="40" spans="1:39" s="9" customFormat="1" ht="12.75" customHeight="1">
      <c r="A40" s="5"/>
      <c r="B40" s="16"/>
      <c r="C40" s="17" t="s">
        <v>5</v>
      </c>
      <c r="D40" s="18">
        <v>0.005231</v>
      </c>
      <c r="E40" s="18">
        <v>0.233649</v>
      </c>
      <c r="F40" s="18">
        <v>0.0179</v>
      </c>
      <c r="G40" s="18">
        <v>0.041103</v>
      </c>
      <c r="H40" s="37">
        <v>0.297883</v>
      </c>
      <c r="I40" s="18">
        <v>0.10992</v>
      </c>
      <c r="J40" s="18">
        <v>0.894334</v>
      </c>
      <c r="K40" s="18">
        <v>0.78715</v>
      </c>
      <c r="L40" s="18">
        <v>0.839587</v>
      </c>
      <c r="M40" s="37">
        <v>2.630991</v>
      </c>
      <c r="N40" s="18">
        <v>0.651974</v>
      </c>
      <c r="O40" s="18">
        <v>0.421285</v>
      </c>
      <c r="P40" s="18">
        <v>1.020586</v>
      </c>
      <c r="Q40" s="18">
        <v>0.4363</v>
      </c>
      <c r="R40" s="37">
        <v>2.530145</v>
      </c>
      <c r="S40" s="42">
        <v>1.307318</v>
      </c>
      <c r="T40" s="42">
        <v>4.642077</v>
      </c>
      <c r="U40" s="18">
        <v>13.172637</v>
      </c>
      <c r="V40" s="18">
        <v>5.355349</v>
      </c>
      <c r="W40" s="41">
        <v>24.477380999999998</v>
      </c>
      <c r="X40" s="42">
        <v>3.584073</v>
      </c>
      <c r="Y40" s="42">
        <v>2.135681</v>
      </c>
      <c r="Z40" s="18">
        <v>2.725244</v>
      </c>
      <c r="AA40" s="18">
        <v>1.91252</v>
      </c>
      <c r="AB40" s="41">
        <v>10.357518</v>
      </c>
      <c r="AC40" s="42">
        <v>0.413867</v>
      </c>
      <c r="AD40" s="42">
        <v>0.415866</v>
      </c>
      <c r="AE40" s="18">
        <v>0.686986</v>
      </c>
      <c r="AF40" s="18">
        <v>0.751377</v>
      </c>
      <c r="AG40" s="41">
        <v>2.268096</v>
      </c>
      <c r="AH40" s="42">
        <v>0.900871</v>
      </c>
      <c r="AI40" s="42"/>
      <c r="AJ40" s="18"/>
      <c r="AK40" s="18"/>
      <c r="AL40" s="41">
        <v>0.900871</v>
      </c>
      <c r="AM40" s="5"/>
    </row>
    <row r="41" spans="1:39" s="9" customFormat="1" ht="12.75" customHeight="1">
      <c r="A41" s="5"/>
      <c r="B41" s="16"/>
      <c r="C41" s="17" t="s">
        <v>1</v>
      </c>
      <c r="D41" s="18">
        <v>13.804815999999999</v>
      </c>
      <c r="E41" s="18">
        <v>12.451317000000001</v>
      </c>
      <c r="F41" s="18">
        <v>15.217417999999997</v>
      </c>
      <c r="G41" s="18">
        <v>16.239190999999998</v>
      </c>
      <c r="H41" s="37">
        <v>57.71274199999999</v>
      </c>
      <c r="I41" s="18">
        <v>15.171277000000002</v>
      </c>
      <c r="J41" s="18">
        <v>15.675288</v>
      </c>
      <c r="K41" s="18">
        <v>14.513015</v>
      </c>
      <c r="L41" s="18">
        <v>20.930149999999994</v>
      </c>
      <c r="M41" s="37">
        <v>66.28972999999999</v>
      </c>
      <c r="N41" s="18">
        <v>13.907969999999999</v>
      </c>
      <c r="O41" s="18">
        <v>11.004242999999999</v>
      </c>
      <c r="P41" s="18">
        <v>14.963096</v>
      </c>
      <c r="Q41" s="18">
        <v>19.159071</v>
      </c>
      <c r="R41" s="37">
        <v>59.03438</v>
      </c>
      <c r="S41" s="42">
        <v>12.537662000000001</v>
      </c>
      <c r="T41" s="42">
        <v>18.095513999999998</v>
      </c>
      <c r="U41" s="18">
        <v>30.07642</v>
      </c>
      <c r="V41" s="18">
        <v>24.784255</v>
      </c>
      <c r="W41" s="41">
        <v>85.49385099999999</v>
      </c>
      <c r="X41" s="42">
        <v>19.407695</v>
      </c>
      <c r="Y41" s="42">
        <v>15.189836</v>
      </c>
      <c r="Z41" s="18">
        <v>19.60367</v>
      </c>
      <c r="AA41" s="18">
        <v>25.135276</v>
      </c>
      <c r="AB41" s="41">
        <v>79.336477</v>
      </c>
      <c r="AC41" s="42">
        <v>15.801423</v>
      </c>
      <c r="AD41" s="42">
        <v>18.396857</v>
      </c>
      <c r="AE41" s="18">
        <v>19.060725</v>
      </c>
      <c r="AF41" s="18">
        <v>19.710312000000002</v>
      </c>
      <c r="AG41" s="41">
        <v>72.969317</v>
      </c>
      <c r="AH41" s="42">
        <v>17.714419999999997</v>
      </c>
      <c r="AI41" s="42"/>
      <c r="AJ41" s="18"/>
      <c r="AK41" s="18"/>
      <c r="AL41" s="41">
        <v>17.714419999999997</v>
      </c>
      <c r="AM41" s="5"/>
    </row>
    <row r="42" spans="1:39" s="9" customFormat="1" ht="12.75" customHeight="1">
      <c r="A42" s="5"/>
      <c r="B42" s="16" t="s">
        <v>30</v>
      </c>
      <c r="C42" s="17" t="s">
        <v>4</v>
      </c>
      <c r="D42" s="18">
        <v>4.0615510000000015</v>
      </c>
      <c r="E42" s="18">
        <v>7.220648000000001</v>
      </c>
      <c r="F42" s="18">
        <v>4.806443</v>
      </c>
      <c r="G42" s="18">
        <v>4.030189999999999</v>
      </c>
      <c r="H42" s="37">
        <v>20.118831999999998</v>
      </c>
      <c r="I42" s="18">
        <v>13.791124000000002</v>
      </c>
      <c r="J42" s="18">
        <v>4.464542999999999</v>
      </c>
      <c r="K42" s="18">
        <v>4.313643999999999</v>
      </c>
      <c r="L42" s="18">
        <v>4.838540999999998</v>
      </c>
      <c r="M42" s="37">
        <v>27.407852000000002</v>
      </c>
      <c r="N42" s="18">
        <v>2.927607</v>
      </c>
      <c r="O42" s="18">
        <v>1.826402</v>
      </c>
      <c r="P42" s="18">
        <v>3.45175</v>
      </c>
      <c r="Q42" s="18">
        <v>5.350191</v>
      </c>
      <c r="R42" s="37">
        <v>13.55595</v>
      </c>
      <c r="S42" s="42">
        <v>4.462249</v>
      </c>
      <c r="T42" s="42">
        <v>9.977354</v>
      </c>
      <c r="U42" s="18">
        <v>14.963395</v>
      </c>
      <c r="V42" s="18">
        <v>8.720034</v>
      </c>
      <c r="W42" s="41">
        <v>38.123032</v>
      </c>
      <c r="X42" s="42">
        <v>8.11018</v>
      </c>
      <c r="Y42" s="42">
        <v>4.505601</v>
      </c>
      <c r="Z42" s="18">
        <v>9.449102</v>
      </c>
      <c r="AA42" s="18">
        <v>12.921376</v>
      </c>
      <c r="AB42" s="41">
        <v>34.986259000000004</v>
      </c>
      <c r="AC42" s="42">
        <v>12.752204</v>
      </c>
      <c r="AD42" s="42">
        <v>15.565137</v>
      </c>
      <c r="AE42" s="18">
        <v>14.639561</v>
      </c>
      <c r="AF42" s="18">
        <v>12.889074</v>
      </c>
      <c r="AG42" s="41">
        <v>55.845976</v>
      </c>
      <c r="AH42" s="42">
        <v>16.80946</v>
      </c>
      <c r="AI42" s="42"/>
      <c r="AJ42" s="18"/>
      <c r="AK42" s="18"/>
      <c r="AL42" s="41">
        <v>16.80946</v>
      </c>
      <c r="AM42" s="5"/>
    </row>
    <row r="43" spans="1:39" s="9" customFormat="1" ht="12.75" customHeight="1">
      <c r="A43" s="5"/>
      <c r="B43" s="16"/>
      <c r="C43" s="17" t="s">
        <v>5</v>
      </c>
      <c r="D43" s="18"/>
      <c r="E43" s="18"/>
      <c r="F43" s="18"/>
      <c r="G43" s="18">
        <v>0.012685</v>
      </c>
      <c r="H43" s="37">
        <v>0.012685</v>
      </c>
      <c r="I43" s="18"/>
      <c r="J43" s="18">
        <v>0.567506</v>
      </c>
      <c r="K43" s="18"/>
      <c r="L43" s="18"/>
      <c r="M43" s="37">
        <v>0.567506</v>
      </c>
      <c r="N43" s="18"/>
      <c r="O43" s="18"/>
      <c r="P43" s="18"/>
      <c r="Q43" s="18"/>
      <c r="R43" s="37"/>
      <c r="S43" s="42"/>
      <c r="T43" s="42"/>
      <c r="U43" s="18"/>
      <c r="V43" s="18"/>
      <c r="W43" s="41"/>
      <c r="X43" s="42"/>
      <c r="Y43" s="42"/>
      <c r="Z43" s="18"/>
      <c r="AA43" s="18"/>
      <c r="AB43" s="41"/>
      <c r="AC43" s="42"/>
      <c r="AD43" s="42"/>
      <c r="AE43" s="18"/>
      <c r="AF43" s="18"/>
      <c r="AG43" s="41"/>
      <c r="AH43" s="42">
        <v>0.038699</v>
      </c>
      <c r="AI43" s="42"/>
      <c r="AJ43" s="18"/>
      <c r="AK43" s="18"/>
      <c r="AL43" s="41">
        <v>0.038699</v>
      </c>
      <c r="AM43" s="5"/>
    </row>
    <row r="44" spans="1:39" s="9" customFormat="1" ht="12.75" customHeight="1">
      <c r="A44" s="5"/>
      <c r="B44" s="20"/>
      <c r="C44" s="21" t="s">
        <v>1</v>
      </c>
      <c r="D44" s="18">
        <v>4.0615510000000015</v>
      </c>
      <c r="E44" s="18">
        <v>7.220648000000001</v>
      </c>
      <c r="F44" s="18">
        <v>4.806443</v>
      </c>
      <c r="G44" s="18">
        <v>4.0428749999999996</v>
      </c>
      <c r="H44" s="37">
        <v>20.131517</v>
      </c>
      <c r="I44" s="18">
        <v>13.791124000000002</v>
      </c>
      <c r="J44" s="18">
        <v>5.032048999999999</v>
      </c>
      <c r="K44" s="18">
        <v>4.313643999999999</v>
      </c>
      <c r="L44" s="18">
        <v>4.838540999999998</v>
      </c>
      <c r="M44" s="37">
        <v>27.975358000000003</v>
      </c>
      <c r="N44" s="18">
        <v>2.927607</v>
      </c>
      <c r="O44" s="18">
        <v>1.826402</v>
      </c>
      <c r="P44" s="18">
        <v>3.45175</v>
      </c>
      <c r="Q44" s="18">
        <v>5.350191</v>
      </c>
      <c r="R44" s="37">
        <v>13.55595</v>
      </c>
      <c r="S44" s="42">
        <v>4.462249</v>
      </c>
      <c r="T44" s="42">
        <v>9.977354</v>
      </c>
      <c r="U44" s="18">
        <v>14.963395</v>
      </c>
      <c r="V44" s="18">
        <v>8.720034</v>
      </c>
      <c r="W44" s="41">
        <v>38.123032</v>
      </c>
      <c r="X44" s="42">
        <v>8.11018</v>
      </c>
      <c r="Y44" s="42">
        <v>4.505601</v>
      </c>
      <c r="Z44" s="18">
        <v>9.449102</v>
      </c>
      <c r="AA44" s="18">
        <v>12.921376</v>
      </c>
      <c r="AB44" s="41">
        <v>34.986259000000004</v>
      </c>
      <c r="AC44" s="42">
        <v>12.752204</v>
      </c>
      <c r="AD44" s="42">
        <v>15.565137</v>
      </c>
      <c r="AE44" s="18">
        <v>14.639561</v>
      </c>
      <c r="AF44" s="18">
        <v>12.889074</v>
      </c>
      <c r="AG44" s="41">
        <v>55.845976</v>
      </c>
      <c r="AH44" s="42">
        <v>16.848159000000003</v>
      </c>
      <c r="AI44" s="42"/>
      <c r="AJ44" s="18"/>
      <c r="AK44" s="18"/>
      <c r="AL44" s="41">
        <v>16.848159000000003</v>
      </c>
      <c r="AM44" s="5"/>
    </row>
    <row r="45" spans="1:39" s="9" customFormat="1" ht="12.75" customHeight="1">
      <c r="A45" s="5"/>
      <c r="B45" s="20" t="s">
        <v>28</v>
      </c>
      <c r="C45" s="21" t="s">
        <v>4</v>
      </c>
      <c r="D45" s="18">
        <v>5.68759</v>
      </c>
      <c r="E45" s="18">
        <v>6.524218</v>
      </c>
      <c r="F45" s="18">
        <v>5.73539</v>
      </c>
      <c r="G45" s="18">
        <v>9.568396</v>
      </c>
      <c r="H45" s="37">
        <v>27.515594</v>
      </c>
      <c r="I45" s="18">
        <v>6.775849</v>
      </c>
      <c r="J45" s="18">
        <v>4.373902999999999</v>
      </c>
      <c r="K45" s="18">
        <v>4.948684999999999</v>
      </c>
      <c r="L45" s="18">
        <v>11.234532000000002</v>
      </c>
      <c r="M45" s="37">
        <v>27.332969</v>
      </c>
      <c r="N45" s="18">
        <v>4.420323</v>
      </c>
      <c r="O45" s="18">
        <v>0.586172</v>
      </c>
      <c r="P45" s="18">
        <v>3.511958</v>
      </c>
      <c r="Q45" s="18">
        <v>4.316427</v>
      </c>
      <c r="R45" s="37">
        <v>12.834880000000002</v>
      </c>
      <c r="S45" s="42">
        <v>3.209253</v>
      </c>
      <c r="T45" s="42">
        <v>9.299138</v>
      </c>
      <c r="U45" s="18">
        <v>6.869562</v>
      </c>
      <c r="V45" s="18">
        <v>9.406778</v>
      </c>
      <c r="W45" s="41">
        <v>28.784730999999997</v>
      </c>
      <c r="X45" s="42">
        <v>7.936352</v>
      </c>
      <c r="Y45" s="42">
        <v>9.522757</v>
      </c>
      <c r="Z45" s="18">
        <v>7.282841</v>
      </c>
      <c r="AA45" s="18">
        <v>7.808393</v>
      </c>
      <c r="AB45" s="41">
        <v>32.550343000000005</v>
      </c>
      <c r="AC45" s="42">
        <v>5.809817</v>
      </c>
      <c r="AD45" s="42">
        <v>6.869752</v>
      </c>
      <c r="AE45" s="18">
        <v>5.246081</v>
      </c>
      <c r="AF45" s="18">
        <v>8.253925</v>
      </c>
      <c r="AG45" s="41">
        <v>26.179575</v>
      </c>
      <c r="AH45" s="42">
        <v>8.670922</v>
      </c>
      <c r="AI45" s="42"/>
      <c r="AJ45" s="18"/>
      <c r="AK45" s="18"/>
      <c r="AL45" s="41">
        <v>8.670922</v>
      </c>
      <c r="AM45" s="5"/>
    </row>
    <row r="46" spans="1:39" s="9" customFormat="1" ht="9.75" customHeight="1">
      <c r="A46" s="5"/>
      <c r="B46" s="20"/>
      <c r="C46" s="21" t="s">
        <v>5</v>
      </c>
      <c r="D46" s="18"/>
      <c r="E46" s="18"/>
      <c r="F46" s="18"/>
      <c r="G46" s="18"/>
      <c r="H46" s="37"/>
      <c r="I46" s="18"/>
      <c r="J46" s="18"/>
      <c r="K46" s="18"/>
      <c r="L46" s="18"/>
      <c r="M46" s="37"/>
      <c r="N46" s="18"/>
      <c r="O46" s="18"/>
      <c r="P46" s="18"/>
      <c r="Q46" s="18"/>
      <c r="R46" s="37"/>
      <c r="S46" s="42"/>
      <c r="T46" s="42"/>
      <c r="U46" s="18"/>
      <c r="V46" s="18"/>
      <c r="W46" s="41"/>
      <c r="X46" s="42"/>
      <c r="Y46" s="42"/>
      <c r="Z46" s="18"/>
      <c r="AA46" s="18"/>
      <c r="AB46" s="41"/>
      <c r="AC46" s="42"/>
      <c r="AD46" s="42"/>
      <c r="AE46" s="18"/>
      <c r="AF46" s="18"/>
      <c r="AG46" s="41"/>
      <c r="AH46" s="42"/>
      <c r="AI46" s="42"/>
      <c r="AJ46" s="18"/>
      <c r="AK46" s="18"/>
      <c r="AL46" s="41"/>
      <c r="AM46" s="5"/>
    </row>
    <row r="47" spans="1:39" s="9" customFormat="1" ht="12.75" customHeight="1">
      <c r="A47" s="5"/>
      <c r="B47" s="20"/>
      <c r="C47" s="21" t="s">
        <v>1</v>
      </c>
      <c r="D47" s="18">
        <v>5.68759</v>
      </c>
      <c r="E47" s="18">
        <v>6.524218</v>
      </c>
      <c r="F47" s="18">
        <v>5.73539</v>
      </c>
      <c r="G47" s="18">
        <v>9.568396</v>
      </c>
      <c r="H47" s="37">
        <v>27.515594</v>
      </c>
      <c r="I47" s="18">
        <v>6.775849</v>
      </c>
      <c r="J47" s="18">
        <v>4.373902999999999</v>
      </c>
      <c r="K47" s="18">
        <v>4.948684999999999</v>
      </c>
      <c r="L47" s="18">
        <v>11.234532000000002</v>
      </c>
      <c r="M47" s="37">
        <v>27.332969</v>
      </c>
      <c r="N47" s="18">
        <v>4.420323</v>
      </c>
      <c r="O47" s="18">
        <v>0.586172</v>
      </c>
      <c r="P47" s="18">
        <v>3.511958</v>
      </c>
      <c r="Q47" s="18">
        <v>4.316427</v>
      </c>
      <c r="R47" s="37">
        <v>12.834880000000002</v>
      </c>
      <c r="S47" s="42">
        <v>3.209253</v>
      </c>
      <c r="T47" s="42">
        <v>9.299138</v>
      </c>
      <c r="U47" s="18">
        <v>6.869562</v>
      </c>
      <c r="V47" s="18">
        <v>9.406778</v>
      </c>
      <c r="W47" s="41">
        <v>28.784730999999997</v>
      </c>
      <c r="X47" s="42">
        <v>7.936352</v>
      </c>
      <c r="Y47" s="42">
        <v>9.522757</v>
      </c>
      <c r="Z47" s="18">
        <v>7.282841</v>
      </c>
      <c r="AA47" s="18">
        <v>7.808393</v>
      </c>
      <c r="AB47" s="41">
        <v>32.550343000000005</v>
      </c>
      <c r="AC47" s="42">
        <v>5.809817</v>
      </c>
      <c r="AD47" s="42">
        <v>6.869752</v>
      </c>
      <c r="AE47" s="18">
        <v>5.246081</v>
      </c>
      <c r="AF47" s="18">
        <v>8.253925</v>
      </c>
      <c r="AG47" s="41">
        <v>26.179575</v>
      </c>
      <c r="AH47" s="42">
        <v>8.670922</v>
      </c>
      <c r="AI47" s="42"/>
      <c r="AJ47" s="18"/>
      <c r="AK47" s="18"/>
      <c r="AL47" s="41">
        <v>8.670922</v>
      </c>
      <c r="AM47" s="5"/>
    </row>
    <row r="48" spans="1:39" s="9" customFormat="1" ht="12.75" customHeight="1">
      <c r="A48" s="5"/>
      <c r="B48" s="20" t="s">
        <v>13</v>
      </c>
      <c r="C48" s="21" t="s">
        <v>4</v>
      </c>
      <c r="D48" s="18">
        <v>1.9756740000000002</v>
      </c>
      <c r="E48" s="18">
        <v>1.6574189999999998</v>
      </c>
      <c r="F48" s="18">
        <v>1.671716</v>
      </c>
      <c r="G48" s="18">
        <v>1.899873</v>
      </c>
      <c r="H48" s="37">
        <v>7.204682</v>
      </c>
      <c r="I48" s="18">
        <v>3.7098119999999994</v>
      </c>
      <c r="J48" s="18">
        <v>1.3888300000000002</v>
      </c>
      <c r="K48" s="18">
        <v>1.8257050000000001</v>
      </c>
      <c r="L48" s="18">
        <v>1.9188419999999997</v>
      </c>
      <c r="M48" s="37">
        <v>8.843188999999999</v>
      </c>
      <c r="N48" s="18">
        <v>1.234165</v>
      </c>
      <c r="O48" s="18">
        <v>0.384938</v>
      </c>
      <c r="P48" s="18">
        <v>1.093693</v>
      </c>
      <c r="Q48" s="18">
        <v>0.997803</v>
      </c>
      <c r="R48" s="37">
        <v>3.710599</v>
      </c>
      <c r="S48" s="42">
        <v>0.606733</v>
      </c>
      <c r="T48" s="42">
        <v>1.14378</v>
      </c>
      <c r="U48" s="18">
        <v>1.740716</v>
      </c>
      <c r="V48" s="18">
        <v>1.456239</v>
      </c>
      <c r="W48" s="41">
        <v>4.947468</v>
      </c>
      <c r="X48" s="42">
        <v>1.307985</v>
      </c>
      <c r="Y48" s="42">
        <v>1.728312</v>
      </c>
      <c r="Z48" s="18">
        <v>1.173953</v>
      </c>
      <c r="AA48" s="18">
        <v>1.382948</v>
      </c>
      <c r="AB48" s="41">
        <v>5.593198</v>
      </c>
      <c r="AC48" s="42">
        <v>0.742362</v>
      </c>
      <c r="AD48" s="42">
        <v>1.482975</v>
      </c>
      <c r="AE48" s="18">
        <v>1.583918</v>
      </c>
      <c r="AF48" s="18">
        <v>2.16013</v>
      </c>
      <c r="AG48" s="41">
        <v>5.969384999999999</v>
      </c>
      <c r="AH48" s="42">
        <v>1.378852</v>
      </c>
      <c r="AI48" s="42"/>
      <c r="AJ48" s="18"/>
      <c r="AK48" s="18"/>
      <c r="AL48" s="41">
        <v>1.378852</v>
      </c>
      <c r="AM48" s="5"/>
    </row>
    <row r="49" spans="1:39" s="9" customFormat="1" ht="12.75" customHeight="1">
      <c r="A49" s="5"/>
      <c r="B49" s="20"/>
      <c r="C49" s="21" t="s">
        <v>5</v>
      </c>
      <c r="D49" s="18">
        <v>5.844119999999999</v>
      </c>
      <c r="E49" s="18">
        <v>10.883345</v>
      </c>
      <c r="F49" s="18">
        <v>5.3016250000000005</v>
      </c>
      <c r="G49" s="18">
        <v>6.595293</v>
      </c>
      <c r="H49" s="37">
        <v>28.624383</v>
      </c>
      <c r="I49" s="18">
        <v>6.641248</v>
      </c>
      <c r="J49" s="18">
        <v>12.953933</v>
      </c>
      <c r="K49" s="18">
        <v>2.457032</v>
      </c>
      <c r="L49" s="18">
        <v>3.548602</v>
      </c>
      <c r="M49" s="37">
        <v>25.600815</v>
      </c>
      <c r="N49" s="18">
        <v>2.427624</v>
      </c>
      <c r="O49" s="18">
        <v>2.075405</v>
      </c>
      <c r="P49" s="18">
        <v>0.775991</v>
      </c>
      <c r="Q49" s="18">
        <v>6.811346</v>
      </c>
      <c r="R49" s="37">
        <v>12.090366</v>
      </c>
      <c r="S49" s="42">
        <v>4.05999</v>
      </c>
      <c r="T49" s="42">
        <v>2.972534</v>
      </c>
      <c r="U49" s="18">
        <v>4.06475</v>
      </c>
      <c r="V49" s="18">
        <v>1.375218</v>
      </c>
      <c r="W49" s="41">
        <v>12.472492</v>
      </c>
      <c r="X49" s="42">
        <v>5.304413</v>
      </c>
      <c r="Y49" s="42">
        <v>5.852878</v>
      </c>
      <c r="Z49" s="18">
        <v>8.092045</v>
      </c>
      <c r="AA49" s="18">
        <v>12.857597</v>
      </c>
      <c r="AB49" s="41">
        <v>32.106933</v>
      </c>
      <c r="AC49" s="42">
        <v>5.807416</v>
      </c>
      <c r="AD49" s="42">
        <v>4.631853</v>
      </c>
      <c r="AE49" s="18">
        <v>2.789627</v>
      </c>
      <c r="AF49" s="18">
        <v>8.640791</v>
      </c>
      <c r="AG49" s="41">
        <v>21.869687</v>
      </c>
      <c r="AH49" s="42">
        <v>2.312237</v>
      </c>
      <c r="AI49" s="42"/>
      <c r="AJ49" s="18"/>
      <c r="AK49" s="18"/>
      <c r="AL49" s="41">
        <v>2.312237</v>
      </c>
      <c r="AM49" s="5"/>
    </row>
    <row r="50" spans="1:39" s="9" customFormat="1" ht="12.75" customHeight="1">
      <c r="A50" s="5"/>
      <c r="B50" s="20"/>
      <c r="C50" s="21" t="s">
        <v>1</v>
      </c>
      <c r="D50" s="18">
        <v>7.819794</v>
      </c>
      <c r="E50" s="18">
        <v>12.540764</v>
      </c>
      <c r="F50" s="18">
        <v>6.9733410000000005</v>
      </c>
      <c r="G50" s="18">
        <v>8.495166</v>
      </c>
      <c r="H50" s="37">
        <v>35.829065</v>
      </c>
      <c r="I50" s="18">
        <v>10.35106</v>
      </c>
      <c r="J50" s="18">
        <v>14.342763</v>
      </c>
      <c r="K50" s="18">
        <v>4.282737</v>
      </c>
      <c r="L50" s="18">
        <v>5.4674439999999995</v>
      </c>
      <c r="M50" s="37">
        <v>34.444004</v>
      </c>
      <c r="N50" s="18">
        <v>3.6617889999999997</v>
      </c>
      <c r="O50" s="18">
        <v>2.460343</v>
      </c>
      <c r="P50" s="18">
        <v>1.869684</v>
      </c>
      <c r="Q50" s="18">
        <v>7.809149000000001</v>
      </c>
      <c r="R50" s="37">
        <v>15.800965</v>
      </c>
      <c r="S50" s="42">
        <v>4.666723</v>
      </c>
      <c r="T50" s="42">
        <v>4.116314</v>
      </c>
      <c r="U50" s="18">
        <v>5.805466</v>
      </c>
      <c r="V50" s="18">
        <v>2.8314570000000003</v>
      </c>
      <c r="W50" s="41">
        <v>17.41996</v>
      </c>
      <c r="X50" s="42">
        <v>6.612398000000001</v>
      </c>
      <c r="Y50" s="42">
        <v>7.581189999999999</v>
      </c>
      <c r="Z50" s="18">
        <v>9.265998</v>
      </c>
      <c r="AA50" s="18">
        <v>14.240545000000001</v>
      </c>
      <c r="AB50" s="41">
        <v>37.700131</v>
      </c>
      <c r="AC50" s="42">
        <v>6.549778</v>
      </c>
      <c r="AD50" s="42">
        <v>6.114828</v>
      </c>
      <c r="AE50" s="18">
        <v>4.373545</v>
      </c>
      <c r="AF50" s="18">
        <v>10.800921</v>
      </c>
      <c r="AG50" s="41">
        <v>27.839071999999998</v>
      </c>
      <c r="AH50" s="42">
        <v>3.691089</v>
      </c>
      <c r="AI50" s="42"/>
      <c r="AJ50" s="18"/>
      <c r="AK50" s="18"/>
      <c r="AL50" s="41">
        <v>3.691089</v>
      </c>
      <c r="AM50" s="5"/>
    </row>
    <row r="51" spans="1:39" s="9" customFormat="1" ht="12.75" customHeight="1">
      <c r="A51" s="5"/>
      <c r="B51" s="20" t="s">
        <v>37</v>
      </c>
      <c r="C51" s="21" t="s">
        <v>4</v>
      </c>
      <c r="D51" s="18">
        <v>305.59470905995386</v>
      </c>
      <c r="E51" s="18">
        <v>297.6982896252979</v>
      </c>
      <c r="F51" s="18">
        <v>310.0997311933309</v>
      </c>
      <c r="G51" s="18">
        <v>345.8373261998869</v>
      </c>
      <c r="H51" s="37">
        <v>1259.2300560784697</v>
      </c>
      <c r="I51" s="18">
        <v>287.370267</v>
      </c>
      <c r="J51" s="18">
        <v>299.9961430000001</v>
      </c>
      <c r="K51" s="18">
        <v>300.71973899999995</v>
      </c>
      <c r="L51" s="18">
        <v>336.3122429999999</v>
      </c>
      <c r="M51" s="37">
        <v>1224.3983919999998</v>
      </c>
      <c r="N51" s="18">
        <v>287.693671</v>
      </c>
      <c r="O51" s="18">
        <v>157.969899</v>
      </c>
      <c r="P51" s="18">
        <v>204.194269</v>
      </c>
      <c r="Q51" s="18">
        <v>214.051535</v>
      </c>
      <c r="R51" s="37">
        <v>863.9093740000001</v>
      </c>
      <c r="S51" s="42">
        <v>206.72873</v>
      </c>
      <c r="T51" s="42">
        <v>240.137461</v>
      </c>
      <c r="U51" s="18">
        <v>278.865808</v>
      </c>
      <c r="V51" s="18">
        <v>306.626929</v>
      </c>
      <c r="W51" s="41">
        <v>1032.358928</v>
      </c>
      <c r="X51" s="42">
        <v>275.119064</v>
      </c>
      <c r="Y51" s="42">
        <v>311.628399</v>
      </c>
      <c r="Z51" s="18">
        <v>352.060826</v>
      </c>
      <c r="AA51" s="18">
        <v>383.080138</v>
      </c>
      <c r="AB51" s="41">
        <v>1321.8884269999999</v>
      </c>
      <c r="AC51" s="42">
        <v>344.374249</v>
      </c>
      <c r="AD51" s="42">
        <v>338.020492</v>
      </c>
      <c r="AE51" s="18">
        <v>320.234235</v>
      </c>
      <c r="AF51" s="18">
        <v>368.163053</v>
      </c>
      <c r="AG51" s="41">
        <v>1370.7920290000002</v>
      </c>
      <c r="AH51" s="42">
        <v>350.103971</v>
      </c>
      <c r="AI51" s="42"/>
      <c r="AJ51" s="18"/>
      <c r="AK51" s="18"/>
      <c r="AL51" s="41">
        <v>350.103971</v>
      </c>
      <c r="AM51" s="5"/>
    </row>
    <row r="52" spans="1:39" s="9" customFormat="1" ht="12.75" customHeight="1">
      <c r="A52" s="5"/>
      <c r="B52" s="20"/>
      <c r="C52" s="21" t="s">
        <v>5</v>
      </c>
      <c r="D52" s="18">
        <v>0.34255</v>
      </c>
      <c r="E52" s="18">
        <v>0.24253099999999997</v>
      </c>
      <c r="F52" s="18">
        <v>0.11873600000000004</v>
      </c>
      <c r="G52" s="18">
        <v>0.6192219999999999</v>
      </c>
      <c r="H52" s="37">
        <v>1.323039</v>
      </c>
      <c r="I52" s="18">
        <v>0.048781</v>
      </c>
      <c r="J52" s="18">
        <v>0.129517</v>
      </c>
      <c r="K52" s="18">
        <v>0.0341</v>
      </c>
      <c r="L52" s="18">
        <v>0.20494500000000002</v>
      </c>
      <c r="M52" s="37">
        <v>0.417343</v>
      </c>
      <c r="N52" s="18">
        <v>0.210847</v>
      </c>
      <c r="O52" s="18">
        <v>0.559929</v>
      </c>
      <c r="P52" s="18">
        <v>0.445511</v>
      </c>
      <c r="Q52" s="18">
        <v>1.944493</v>
      </c>
      <c r="R52" s="37">
        <v>3.16078</v>
      </c>
      <c r="S52" s="42">
        <v>1.659973</v>
      </c>
      <c r="T52" s="42">
        <v>0.981564</v>
      </c>
      <c r="U52" s="18">
        <v>0.738703</v>
      </c>
      <c r="V52" s="18">
        <v>0.710727</v>
      </c>
      <c r="W52" s="41">
        <v>4.090967</v>
      </c>
      <c r="X52" s="42">
        <v>1.312927</v>
      </c>
      <c r="Y52" s="42">
        <v>1.729503</v>
      </c>
      <c r="Z52" s="18">
        <v>1.472727</v>
      </c>
      <c r="AA52" s="18">
        <v>1.688826</v>
      </c>
      <c r="AB52" s="41">
        <v>6.203983</v>
      </c>
      <c r="AC52" s="42">
        <v>3.241469</v>
      </c>
      <c r="AD52" s="42">
        <v>4.678019</v>
      </c>
      <c r="AE52" s="18">
        <v>2.826662</v>
      </c>
      <c r="AF52" s="18">
        <v>5.180597</v>
      </c>
      <c r="AG52" s="41">
        <v>15.926746999999999</v>
      </c>
      <c r="AH52" s="42">
        <v>7.642138</v>
      </c>
      <c r="AI52" s="42"/>
      <c r="AJ52" s="18"/>
      <c r="AK52" s="18"/>
      <c r="AL52" s="41">
        <v>7.642138</v>
      </c>
      <c r="AM52" s="5"/>
    </row>
    <row r="53" spans="1:39" s="9" customFormat="1" ht="12.75" customHeight="1">
      <c r="A53" s="5"/>
      <c r="B53" s="20"/>
      <c r="C53" s="21" t="s">
        <v>1</v>
      </c>
      <c r="D53" s="18">
        <v>305.9372590599539</v>
      </c>
      <c r="E53" s="18">
        <v>297.9408206252979</v>
      </c>
      <c r="F53" s="18">
        <v>310.2184671933309</v>
      </c>
      <c r="G53" s="18">
        <v>346.45654819988687</v>
      </c>
      <c r="H53" s="37">
        <v>1260.5530950784698</v>
      </c>
      <c r="I53" s="18">
        <v>287.41904800000003</v>
      </c>
      <c r="J53" s="18">
        <v>300.1256600000001</v>
      </c>
      <c r="K53" s="18">
        <v>300.75383899999997</v>
      </c>
      <c r="L53" s="18">
        <v>336.5171879999999</v>
      </c>
      <c r="M53" s="37">
        <v>1224.815735</v>
      </c>
      <c r="N53" s="18">
        <v>287.904518</v>
      </c>
      <c r="O53" s="18">
        <v>158.529828</v>
      </c>
      <c r="P53" s="18">
        <v>204.63978</v>
      </c>
      <c r="Q53" s="18">
        <v>215.996028</v>
      </c>
      <c r="R53" s="37">
        <v>867.0701540000001</v>
      </c>
      <c r="S53" s="42">
        <v>208.38870300000002</v>
      </c>
      <c r="T53" s="42">
        <v>241.119025</v>
      </c>
      <c r="U53" s="18">
        <v>279.604511</v>
      </c>
      <c r="V53" s="18">
        <v>307.33765600000004</v>
      </c>
      <c r="W53" s="41">
        <v>1036.4498950000002</v>
      </c>
      <c r="X53" s="42">
        <v>276.431991</v>
      </c>
      <c r="Y53" s="42">
        <v>313.357902</v>
      </c>
      <c r="Z53" s="18">
        <v>353.53355300000004</v>
      </c>
      <c r="AA53" s="18">
        <v>384.768964</v>
      </c>
      <c r="AB53" s="41">
        <v>1328.09241</v>
      </c>
      <c r="AC53" s="42">
        <v>347.615718</v>
      </c>
      <c r="AD53" s="42">
        <v>342.698511</v>
      </c>
      <c r="AE53" s="18">
        <v>323.060897</v>
      </c>
      <c r="AF53" s="18">
        <v>373.34364999999997</v>
      </c>
      <c r="AG53" s="41">
        <v>1386.7187760000002</v>
      </c>
      <c r="AH53" s="42">
        <v>357.746109</v>
      </c>
      <c r="AI53" s="42"/>
      <c r="AJ53" s="18"/>
      <c r="AK53" s="18"/>
      <c r="AL53" s="41">
        <v>357.746109</v>
      </c>
      <c r="AM53" s="5"/>
    </row>
    <row r="54" spans="1:39" s="9" customFormat="1" ht="12.75" customHeight="1">
      <c r="A54" s="5"/>
      <c r="B54" s="20" t="s">
        <v>19</v>
      </c>
      <c r="C54" s="21" t="s">
        <v>4</v>
      </c>
      <c r="D54" s="18">
        <v>59.56885799999998</v>
      </c>
      <c r="E54" s="18">
        <v>60.024101</v>
      </c>
      <c r="F54" s="18">
        <v>54.873959</v>
      </c>
      <c r="G54" s="18">
        <v>59.343981000000014</v>
      </c>
      <c r="H54" s="37">
        <v>233.81089899999998</v>
      </c>
      <c r="I54" s="18">
        <v>51.24212700000006</v>
      </c>
      <c r="J54" s="18">
        <v>55.06488699999996</v>
      </c>
      <c r="K54" s="18">
        <v>69.54573800000006</v>
      </c>
      <c r="L54" s="18">
        <v>133.808267</v>
      </c>
      <c r="M54" s="37">
        <v>309.66101900000007</v>
      </c>
      <c r="N54" s="18">
        <v>47.749538999999984</v>
      </c>
      <c r="O54" s="18">
        <v>41.253587</v>
      </c>
      <c r="P54" s="18">
        <v>54.685309000000004</v>
      </c>
      <c r="Q54" s="18">
        <v>40.33418400000001</v>
      </c>
      <c r="R54" s="37">
        <v>184.02261899999996</v>
      </c>
      <c r="S54" s="42">
        <v>35.026513</v>
      </c>
      <c r="T54" s="42">
        <v>40.028375999999994</v>
      </c>
      <c r="U54" s="18">
        <v>47.60965099999999</v>
      </c>
      <c r="V54" s="18">
        <v>49.492111</v>
      </c>
      <c r="W54" s="41">
        <v>172.15665099999998</v>
      </c>
      <c r="X54" s="42">
        <v>53.63271700000001</v>
      </c>
      <c r="Y54" s="42">
        <v>53.625763000000006</v>
      </c>
      <c r="Z54" s="18">
        <v>56.19201700000001</v>
      </c>
      <c r="AA54" s="18">
        <v>66.45936100000002</v>
      </c>
      <c r="AB54" s="41">
        <v>229.90985800000004</v>
      </c>
      <c r="AC54" s="42">
        <v>56.793654</v>
      </c>
      <c r="AD54" s="42">
        <v>63.808204999999994</v>
      </c>
      <c r="AE54" s="18">
        <v>60.71303100000001</v>
      </c>
      <c r="AF54" s="18">
        <v>70.646188</v>
      </c>
      <c r="AG54" s="41">
        <v>251.961078</v>
      </c>
      <c r="AH54" s="42">
        <v>60.461769000000004</v>
      </c>
      <c r="AI54" s="42"/>
      <c r="AJ54" s="18"/>
      <c r="AK54" s="18"/>
      <c r="AL54" s="41">
        <v>60.461769000000004</v>
      </c>
      <c r="AM54" s="5"/>
    </row>
    <row r="55" spans="1:39" s="9" customFormat="1" ht="12.75" customHeight="1">
      <c r="A55" s="5"/>
      <c r="B55" s="20"/>
      <c r="C55" s="21" t="s">
        <v>5</v>
      </c>
      <c r="D55" s="18">
        <v>1.794384</v>
      </c>
      <c r="E55" s="18">
        <v>1.413577</v>
      </c>
      <c r="F55" s="18">
        <v>1.308156</v>
      </c>
      <c r="G55" s="18">
        <v>6.628485999999999</v>
      </c>
      <c r="H55" s="37">
        <v>11.144603</v>
      </c>
      <c r="I55" s="18">
        <v>7.618068</v>
      </c>
      <c r="J55" s="18">
        <v>10.304351</v>
      </c>
      <c r="K55" s="18">
        <v>11.845049999999999</v>
      </c>
      <c r="L55" s="18">
        <v>5.377440000000001</v>
      </c>
      <c r="M55" s="37">
        <v>35.144909</v>
      </c>
      <c r="N55" s="18">
        <v>6.211576</v>
      </c>
      <c r="O55" s="18">
        <v>3.9463630000000003</v>
      </c>
      <c r="P55" s="18">
        <v>9.089912</v>
      </c>
      <c r="Q55" s="18">
        <v>11.071247</v>
      </c>
      <c r="R55" s="37">
        <v>30.319098</v>
      </c>
      <c r="S55" s="42">
        <v>6.609500999999999</v>
      </c>
      <c r="T55" s="42">
        <v>11.714493000000001</v>
      </c>
      <c r="U55" s="18">
        <v>11.853004</v>
      </c>
      <c r="V55" s="18">
        <v>13.031244</v>
      </c>
      <c r="W55" s="41">
        <v>43.208242</v>
      </c>
      <c r="X55" s="42">
        <v>7.246830000000001</v>
      </c>
      <c r="Y55" s="42">
        <v>11.125043</v>
      </c>
      <c r="Z55" s="18">
        <v>10.042991</v>
      </c>
      <c r="AA55" s="18">
        <v>16.965183</v>
      </c>
      <c r="AB55" s="41">
        <v>45.380047000000005</v>
      </c>
      <c r="AC55" s="42">
        <v>9.506184000000001</v>
      </c>
      <c r="AD55" s="42">
        <v>8.391308</v>
      </c>
      <c r="AE55" s="18">
        <v>8.633946</v>
      </c>
      <c r="AF55" s="18">
        <v>9.074441</v>
      </c>
      <c r="AG55" s="41">
        <v>35.605879</v>
      </c>
      <c r="AH55" s="42">
        <v>8.074587</v>
      </c>
      <c r="AI55" s="42"/>
      <c r="AJ55" s="18"/>
      <c r="AK55" s="18"/>
      <c r="AL55" s="41">
        <v>8.074587</v>
      </c>
      <c r="AM55" s="5"/>
    </row>
    <row r="56" spans="1:39" s="9" customFormat="1" ht="12.75" customHeight="1">
      <c r="A56" s="5"/>
      <c r="B56" s="20"/>
      <c r="C56" s="21" t="s">
        <v>1</v>
      </c>
      <c r="D56" s="18">
        <v>61.36324199999998</v>
      </c>
      <c r="E56" s="18">
        <v>61.437678000000005</v>
      </c>
      <c r="F56" s="18">
        <v>56.182114999999996</v>
      </c>
      <c r="G56" s="18">
        <v>65.97246700000001</v>
      </c>
      <c r="H56" s="37">
        <v>244.95550199999997</v>
      </c>
      <c r="I56" s="18">
        <v>58.86019500000006</v>
      </c>
      <c r="J56" s="18">
        <v>65.36923799999997</v>
      </c>
      <c r="K56" s="18">
        <v>81.39078800000006</v>
      </c>
      <c r="L56" s="18">
        <v>139.185707</v>
      </c>
      <c r="M56" s="37">
        <v>344.80592800000005</v>
      </c>
      <c r="N56" s="18">
        <v>53.961114999999985</v>
      </c>
      <c r="O56" s="18">
        <v>45.19995</v>
      </c>
      <c r="P56" s="18">
        <v>63.775221</v>
      </c>
      <c r="Q56" s="18">
        <v>51.40543100000001</v>
      </c>
      <c r="R56" s="37">
        <v>214.34171699999996</v>
      </c>
      <c r="S56" s="42">
        <v>41.636014</v>
      </c>
      <c r="T56" s="42">
        <v>51.742869</v>
      </c>
      <c r="U56" s="18">
        <v>59.46265499999999</v>
      </c>
      <c r="V56" s="18">
        <v>62.523355</v>
      </c>
      <c r="W56" s="41">
        <v>215.364893</v>
      </c>
      <c r="X56" s="42">
        <v>60.87954700000001</v>
      </c>
      <c r="Y56" s="42">
        <v>64.75080600000001</v>
      </c>
      <c r="Z56" s="18">
        <v>66.23500800000001</v>
      </c>
      <c r="AA56" s="18">
        <v>83.42454400000001</v>
      </c>
      <c r="AB56" s="41">
        <v>275.28990500000003</v>
      </c>
      <c r="AC56" s="42">
        <v>66.299838</v>
      </c>
      <c r="AD56" s="42">
        <v>72.199513</v>
      </c>
      <c r="AE56" s="18">
        <v>69.34697700000001</v>
      </c>
      <c r="AF56" s="18">
        <v>79.720629</v>
      </c>
      <c r="AG56" s="41">
        <v>287.566957</v>
      </c>
      <c r="AH56" s="42">
        <v>68.536356</v>
      </c>
      <c r="AI56" s="42"/>
      <c r="AJ56" s="18"/>
      <c r="AK56" s="18"/>
      <c r="AL56" s="41">
        <v>68.536356</v>
      </c>
      <c r="AM56" s="5"/>
    </row>
    <row r="57" spans="1:39" s="9" customFormat="1" ht="12.75" customHeight="1">
      <c r="A57" s="5"/>
      <c r="B57" s="20" t="s">
        <v>1</v>
      </c>
      <c r="C57" s="21" t="s">
        <v>4</v>
      </c>
      <c r="D57" s="37">
        <v>531.7351940599536</v>
      </c>
      <c r="E57" s="37">
        <v>533.5521716252979</v>
      </c>
      <c r="F57" s="37">
        <v>553.9105731933312</v>
      </c>
      <c r="G57" s="37">
        <v>582.472166199887</v>
      </c>
      <c r="H57" s="37">
        <v>2201.67010507847</v>
      </c>
      <c r="I57" s="37">
        <v>517.4448689999995</v>
      </c>
      <c r="J57" s="37">
        <v>529.8761620000008</v>
      </c>
      <c r="K57" s="37">
        <v>564.3300579999996</v>
      </c>
      <c r="L57" s="37">
        <v>665.1833739999997</v>
      </c>
      <c r="M57" s="37">
        <v>2276.8344629999997</v>
      </c>
      <c r="N57" s="37">
        <v>497.48653741580006</v>
      </c>
      <c r="O57" s="37">
        <v>301.70896899999997</v>
      </c>
      <c r="P57" s="37">
        <v>409.55118899999997</v>
      </c>
      <c r="Q57" s="37">
        <v>415.727046</v>
      </c>
      <c r="R57" s="37">
        <v>1624.4737414158</v>
      </c>
      <c r="S57" s="41">
        <v>381.330387</v>
      </c>
      <c r="T57" s="41">
        <v>460.779535</v>
      </c>
      <c r="U57" s="37">
        <v>549.573945</v>
      </c>
      <c r="V57" s="37">
        <v>590.781907</v>
      </c>
      <c r="W57" s="41">
        <v>1982.465774</v>
      </c>
      <c r="X57" s="41">
        <v>535.621248</v>
      </c>
      <c r="Y57" s="41">
        <v>569.7567169999999</v>
      </c>
      <c r="Z57" s="37">
        <v>638.464923</v>
      </c>
      <c r="AA57" s="37">
        <v>744.5203030000001</v>
      </c>
      <c r="AB57" s="41">
        <v>2488.363191</v>
      </c>
      <c r="AC57" s="41">
        <v>622.9612259999999</v>
      </c>
      <c r="AD57" s="41">
        <v>662.5418</v>
      </c>
      <c r="AE57" s="37">
        <v>631.923599</v>
      </c>
      <c r="AF57" s="37">
        <v>698.586137</v>
      </c>
      <c r="AG57" s="41">
        <v>2616.012762</v>
      </c>
      <c r="AH57" s="41">
        <v>648.304339</v>
      </c>
      <c r="AI57" s="41"/>
      <c r="AJ57" s="37"/>
      <c r="AK57" s="37"/>
      <c r="AL57" s="41">
        <v>648.304339</v>
      </c>
      <c r="AM57" s="5"/>
    </row>
    <row r="58" spans="1:39" s="9" customFormat="1" ht="12.75" customHeight="1">
      <c r="A58" s="5"/>
      <c r="B58" s="20"/>
      <c r="C58" s="21" t="s">
        <v>5</v>
      </c>
      <c r="D58" s="37">
        <v>8.974918999999998</v>
      </c>
      <c r="E58" s="37">
        <v>13.738877</v>
      </c>
      <c r="F58" s="37">
        <v>7.471338</v>
      </c>
      <c r="G58" s="37">
        <v>16.310322999999997</v>
      </c>
      <c r="H58" s="37">
        <v>46.495456999999995</v>
      </c>
      <c r="I58" s="37">
        <v>16.707062</v>
      </c>
      <c r="J58" s="37">
        <v>27.787444999999998</v>
      </c>
      <c r="K58" s="37">
        <v>18.886116</v>
      </c>
      <c r="L58" s="37">
        <v>11.498539</v>
      </c>
      <c r="M58" s="37">
        <v>74.879162</v>
      </c>
      <c r="N58" s="37">
        <v>12.004606999999998</v>
      </c>
      <c r="O58" s="37">
        <v>7.451320000000001</v>
      </c>
      <c r="P58" s="37">
        <v>12.875352</v>
      </c>
      <c r="Q58" s="37">
        <v>22.942821000000002</v>
      </c>
      <c r="R58" s="37">
        <v>55.2741</v>
      </c>
      <c r="S58" s="41">
        <v>16.352753</v>
      </c>
      <c r="T58" s="41">
        <v>25.760279999999998</v>
      </c>
      <c r="U58" s="37">
        <v>37.224241000000006</v>
      </c>
      <c r="V58" s="37">
        <v>30.733934</v>
      </c>
      <c r="W58" s="41">
        <v>110.07120800000001</v>
      </c>
      <c r="X58" s="41">
        <v>29.318734</v>
      </c>
      <c r="Y58" s="41">
        <v>35.106978999999995</v>
      </c>
      <c r="Z58" s="37">
        <v>32.9539</v>
      </c>
      <c r="AA58" s="37">
        <v>51.35943399999999</v>
      </c>
      <c r="AB58" s="41">
        <v>148.739047</v>
      </c>
      <c r="AC58" s="41">
        <v>36.474426</v>
      </c>
      <c r="AD58" s="41">
        <v>32.203457</v>
      </c>
      <c r="AE58" s="37">
        <v>30.095212</v>
      </c>
      <c r="AF58" s="37">
        <v>35.950608</v>
      </c>
      <c r="AG58" s="41">
        <v>134.723703</v>
      </c>
      <c r="AH58" s="41">
        <v>31.019569999999998</v>
      </c>
      <c r="AI58" s="41"/>
      <c r="AJ58" s="37"/>
      <c r="AK58" s="37"/>
      <c r="AL58" s="41">
        <v>31.019569999999998</v>
      </c>
      <c r="AM58" s="5"/>
    </row>
    <row r="59" spans="1:39" s="9" customFormat="1" ht="12.75" customHeight="1">
      <c r="A59" s="5"/>
      <c r="B59" s="20"/>
      <c r="C59" s="21" t="s">
        <v>1</v>
      </c>
      <c r="D59" s="37">
        <v>540.710113059954</v>
      </c>
      <c r="E59" s="37">
        <v>547.2910486252979</v>
      </c>
      <c r="F59" s="37">
        <v>561.3819111933309</v>
      </c>
      <c r="G59" s="37">
        <v>598.7824891998869</v>
      </c>
      <c r="H59" s="37">
        <v>2248.1655620784695</v>
      </c>
      <c r="I59" s="37">
        <v>534.1519309999994</v>
      </c>
      <c r="J59" s="37">
        <v>557.6636070000009</v>
      </c>
      <c r="K59" s="37">
        <v>583.2161739999996</v>
      </c>
      <c r="L59" s="37">
        <v>676.6819129999998</v>
      </c>
      <c r="M59" s="37">
        <v>2351.713625</v>
      </c>
      <c r="N59" s="37">
        <v>509.4911444158001</v>
      </c>
      <c r="O59" s="37">
        <v>309.160289</v>
      </c>
      <c r="P59" s="37">
        <v>422.426541</v>
      </c>
      <c r="Q59" s="37">
        <v>438.66986699999995</v>
      </c>
      <c r="R59" s="37">
        <v>1679.7478414158002</v>
      </c>
      <c r="S59" s="41">
        <v>397.68314</v>
      </c>
      <c r="T59" s="41">
        <v>486.53981500000003</v>
      </c>
      <c r="U59" s="37">
        <v>586.798186</v>
      </c>
      <c r="V59" s="37">
        <v>621.515841</v>
      </c>
      <c r="W59" s="41">
        <v>2092.536982</v>
      </c>
      <c r="X59" s="41">
        <v>564.939982</v>
      </c>
      <c r="Y59" s="41">
        <v>604.8636959999999</v>
      </c>
      <c r="Z59" s="37">
        <v>671.418823</v>
      </c>
      <c r="AA59" s="37">
        <v>795.8797370000001</v>
      </c>
      <c r="AB59" s="41">
        <v>2637.102238</v>
      </c>
      <c r="AC59" s="41">
        <v>659.4356519999999</v>
      </c>
      <c r="AD59" s="41">
        <v>694.7452569999999</v>
      </c>
      <c r="AE59" s="37">
        <v>662.0188109999999</v>
      </c>
      <c r="AF59" s="37">
        <v>734.536745</v>
      </c>
      <c r="AG59" s="41">
        <v>2750.736465</v>
      </c>
      <c r="AH59" s="41">
        <v>679.3239090000001</v>
      </c>
      <c r="AI59" s="41"/>
      <c r="AJ59" s="37"/>
      <c r="AK59" s="37"/>
      <c r="AL59" s="41">
        <v>679.3239090000001</v>
      </c>
      <c r="AM59" s="5"/>
    </row>
    <row r="60" spans="1:39" s="9" customFormat="1" ht="12.75" customHeight="1">
      <c r="A60" s="5"/>
      <c r="B60" s="5"/>
      <c r="C60" s="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6"/>
      <c r="T60" s="6"/>
      <c r="U60" s="8"/>
      <c r="V60" s="6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6"/>
      <c r="AI60" s="6"/>
      <c r="AJ60" s="8"/>
      <c r="AK60" s="6"/>
      <c r="AL60" s="7"/>
      <c r="AM60" s="5"/>
    </row>
    <row r="61" spans="1:39" s="19" customFormat="1" ht="12.75" customHeight="1">
      <c r="A61" s="5"/>
      <c r="B61" s="36" t="s">
        <v>24</v>
      </c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"/>
      <c r="T61" s="25"/>
      <c r="U61" s="26"/>
      <c r="V61" s="25"/>
      <c r="W61" s="25"/>
      <c r="X61" s="44"/>
      <c r="Y61" s="44"/>
      <c r="Z61" s="44"/>
      <c r="AA61" s="44"/>
      <c r="AB61" s="44"/>
      <c r="AC61" s="45"/>
      <c r="AD61" s="45"/>
      <c r="AE61" s="45"/>
      <c r="AF61" s="45"/>
      <c r="AG61" s="45"/>
      <c r="AH61" s="3"/>
      <c r="AI61" s="46" t="s">
        <v>2</v>
      </c>
      <c r="AJ61" s="46"/>
      <c r="AK61" s="46"/>
      <c r="AL61" s="43"/>
      <c r="AM61" s="5"/>
    </row>
    <row r="62" spans="1:39" s="9" customFormat="1" ht="12.75" customHeight="1">
      <c r="A62" s="5"/>
      <c r="B62" s="39" t="s">
        <v>43</v>
      </c>
      <c r="C62" s="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27"/>
      <c r="T62" s="27"/>
      <c r="U62" s="27"/>
      <c r="V62" s="2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27"/>
      <c r="AI62" s="27"/>
      <c r="AJ62" s="27"/>
      <c r="AK62" s="27"/>
      <c r="AL62" s="7"/>
      <c r="AM62" s="5"/>
    </row>
    <row r="63" spans="1:39" s="9" customFormat="1" ht="12.75" customHeight="1">
      <c r="A63" s="5"/>
      <c r="B63" s="39" t="s">
        <v>33</v>
      </c>
      <c r="C63" s="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27"/>
      <c r="T63" s="27"/>
      <c r="U63" s="27"/>
      <c r="V63" s="2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27"/>
      <c r="AI63" s="27"/>
      <c r="AJ63" s="27"/>
      <c r="AK63" s="27"/>
      <c r="AL63" s="7"/>
      <c r="AM63" s="5"/>
    </row>
    <row r="64" spans="1:39" s="9" customFormat="1" ht="12.75" customHeight="1">
      <c r="A64" s="5"/>
      <c r="B64" s="40" t="s">
        <v>42</v>
      </c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28"/>
      <c r="T64" s="28"/>
      <c r="U64" s="8"/>
      <c r="V64" s="28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28"/>
      <c r="AI64" s="28"/>
      <c r="AJ64" s="8"/>
      <c r="AK64" s="28"/>
      <c r="AL64" s="7"/>
      <c r="AM64" s="5"/>
    </row>
    <row r="65" spans="1:39" s="9" customFormat="1" ht="12.75" customHeight="1">
      <c r="A65" s="5"/>
      <c r="B65" s="39" t="s">
        <v>26</v>
      </c>
      <c r="C65" s="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6"/>
      <c r="T65" s="6"/>
      <c r="U65" s="8"/>
      <c r="V65" s="6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6"/>
      <c r="AI65" s="6"/>
      <c r="AJ65" s="8"/>
      <c r="AK65" s="6"/>
      <c r="AL65" s="7"/>
      <c r="AM65" s="5"/>
    </row>
    <row r="66" spans="1:39" ht="10.5">
      <c r="A66" s="23"/>
      <c r="B66" s="39" t="s">
        <v>34</v>
      </c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2"/>
      <c r="T66" s="23"/>
      <c r="U66" s="23"/>
      <c r="V66" s="23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2"/>
      <c r="AI66" s="23"/>
      <c r="AJ66" s="23"/>
      <c r="AK66" s="23"/>
      <c r="AL66" s="29"/>
      <c r="AM66" s="23"/>
    </row>
    <row r="67" spans="2:39" ht="10.5">
      <c r="B67" s="38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U67" s="34"/>
      <c r="V67" s="34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J67" s="34"/>
      <c r="AK67" s="34"/>
      <c r="AL67" s="35"/>
      <c r="AM67" s="34"/>
    </row>
  </sheetData>
  <sheetProtection/>
  <mergeCells count="18">
    <mergeCell ref="X5:AB5"/>
    <mergeCell ref="X6:AA6"/>
    <mergeCell ref="S6:V6"/>
    <mergeCell ref="D6:G6"/>
    <mergeCell ref="C4:C7"/>
    <mergeCell ref="S5:W5"/>
    <mergeCell ref="N5:R5"/>
    <mergeCell ref="N6:Q6"/>
    <mergeCell ref="AC5:AG5"/>
    <mergeCell ref="AC6:AF6"/>
    <mergeCell ref="AI61:AK61"/>
    <mergeCell ref="B4:B7"/>
    <mergeCell ref="D4:AL4"/>
    <mergeCell ref="AH5:AL5"/>
    <mergeCell ref="AH6:AK6"/>
    <mergeCell ref="D5:H5"/>
    <mergeCell ref="I5:M5"/>
    <mergeCell ref="I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Bureua of Statistics Aruba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G. Helder</dc:creator>
  <cp:keywords/>
  <dc:description/>
  <cp:lastModifiedBy>Miriam G. Helder</cp:lastModifiedBy>
  <dcterms:created xsi:type="dcterms:W3CDTF">2011-04-18T14:50:03Z</dcterms:created>
  <dcterms:modified xsi:type="dcterms:W3CDTF">2024-04-30T20:13:32Z</dcterms:modified>
  <cp:category/>
  <cp:version/>
  <cp:contentType/>
  <cp:contentStatus/>
</cp:coreProperties>
</file>