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70" windowHeight="8445" activeTab="0"/>
  </bookViews>
  <sheets>
    <sheet name="06-01-Ad2.12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<sst xmlns="http://schemas.openxmlformats.org/spreadsheetml/2006/main" count="34" uniqueCount="19">
  <si>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</si>
  <si>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</si>
  <si>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</si>
  <si>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</si>
  <si>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</si>
  <si>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</si>
  <si>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</si>
  <si>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</si>
  <si>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</si>
  <si>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66+</t>
  </si>
  <si>
    <t xml:space="preserve">percentage of teachers, aged  51 years and older  in 2003: </t>
  </si>
  <si>
    <t>number of teachers, aged 51 years and older in 2003:</t>
  </si>
  <si>
    <t>Source: Department of Education, Statistical Yearbooks</t>
  </si>
  <si>
    <t>Total</t>
  </si>
  <si>
    <t>Age-group</t>
  </si>
  <si>
    <t>-</t>
  </si>
  <si>
    <t>absolute numbers</t>
  </si>
  <si>
    <t>percentage</t>
  </si>
  <si>
    <t>Ad.2.16 Teachers Age Distribution in Lower Level Technical and Vocational Education, 1988-2007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</si>
</sst>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46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1" fontId="0" fillId="0" borderId="0" xfId="0" applyAlignment="1">
      <alignment/>
    </xf>
    <xf numFmtId="1" fontId="0" fillId="0" borderId="10" xfId="0" applyBorder="1" applyAlignment="1">
      <alignment/>
    </xf>
    <xf numFmtId="1" fontId="2" fillId="0" borderId="11" xfId="0" applyFont="1" applyBorder="1" applyAlignment="1">
      <alignment/>
    </xf>
    <xf numFmtId="1" fontId="2" fillId="0" borderId="12" xfId="0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0" xfId="0" applyFont="1" applyBorder="1" applyAlignment="1">
      <alignment/>
    </xf>
    <xf numFmtId="1" fontId="2" fillId="0" borderId="14" xfId="0" applyFont="1" applyBorder="1" applyAlignment="1">
      <alignment/>
    </xf>
    <xf numFmtId="1" fontId="0" fillId="0" borderId="0" xfId="0" applyFill="1" applyAlignment="1">
      <alignment/>
    </xf>
    <xf numFmtId="1" fontId="1" fillId="0" borderId="0" xfId="0" applyFont="1" applyFill="1" applyAlignment="1">
      <alignment/>
    </xf>
    <xf numFmtId="1" fontId="3" fillId="0" borderId="15" xfId="0" applyFont="1" applyBorder="1" applyAlignment="1">
      <alignment/>
    </xf>
    <xf numFmtId="1" fontId="4" fillId="0" borderId="0" xfId="0" applyFont="1" applyFill="1" applyAlignment="1">
      <alignment/>
    </xf>
    <xf numFmtId="1" fontId="0" fillId="0" borderId="0" xfId="0" applyBorder="1" applyAlignment="1">
      <alignment vertical="center"/>
    </xf>
    <xf numFmtId="1" fontId="0" fillId="0" borderId="0" xfId="0" applyFill="1" applyAlignment="1">
      <alignment vertical="center"/>
    </xf>
    <xf numFmtId="1" fontId="0" fillId="0" borderId="0" xfId="0" applyFill="1" applyBorder="1" applyAlignment="1">
      <alignment vertical="center"/>
    </xf>
    <xf numFmtId="1" fontId="0" fillId="0" borderId="0" xfId="0" applyAlignment="1">
      <alignment vertical="center"/>
    </xf>
    <xf numFmtId="1" fontId="0" fillId="0" borderId="0" xfId="0" applyFont="1" applyAlignment="1">
      <alignment vertical="center"/>
    </xf>
    <xf numFmtId="1" fontId="5" fillId="0" borderId="0" xfId="0" applyFont="1" applyFill="1" applyBorder="1" applyAlignment="1">
      <alignment horizontal="center" vertical="center"/>
    </xf>
    <xf numFmtId="1" fontId="6" fillId="33" borderId="16" xfId="0" applyFont="1" applyFill="1" applyBorder="1" applyAlignment="1">
      <alignment vertical="center"/>
    </xf>
    <xf numFmtId="1" fontId="0" fillId="33" borderId="16" xfId="0" applyFill="1" applyBorder="1" applyAlignment="1">
      <alignment vertical="center"/>
    </xf>
    <xf numFmtId="1" fontId="0" fillId="0" borderId="0" xfId="0" applyBorder="1" applyAlignment="1">
      <alignment horizontal="right" vertical="center" indent="1"/>
    </xf>
    <xf numFmtId="164" fontId="0" fillId="0" borderId="0" xfId="0" applyNumberFormat="1" applyFont="1" applyBorder="1" applyAlignment="1">
      <alignment horizontal="right" vertical="center" indent="1"/>
    </xf>
    <xf numFmtId="1" fontId="0" fillId="33" borderId="17" xfId="0" applyFont="1" applyFill="1" applyBorder="1" applyAlignment="1">
      <alignment horizontal="center" vertical="center"/>
    </xf>
    <xf numFmtId="1" fontId="0" fillId="33" borderId="17" xfId="0" applyFont="1" applyFill="1" applyBorder="1" applyAlignment="1">
      <alignment horizontal="left" vertical="center"/>
    </xf>
    <xf numFmtId="165" fontId="0" fillId="0" borderId="0" xfId="42" applyNumberFormat="1" applyFont="1" applyAlignment="1">
      <alignment/>
    </xf>
    <xf numFmtId="1" fontId="0" fillId="0" borderId="0" xfId="0" applyFill="1" applyBorder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Teachers Age Distribution in 
Lower Level Technical and Vocational Education, 1988-2007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125"/>
          <c:w val="0.80975"/>
          <c:h val="0.728"/>
        </c:manualLayout>
      </c:layout>
      <c:areaChart>
        <c:grouping val="stacked"/>
        <c:varyColors val="0"/>
        <c:ser>
          <c:idx val="0"/>
          <c:order val="0"/>
          <c:tx>
            <c:v>21-25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'06-01-Ad2.12'!$B$21:$F$21</c:f>
              <c:numCache/>
            </c:numRef>
          </c:val>
        </c:ser>
        <c:ser>
          <c:idx val="1"/>
          <c:order val="1"/>
          <c:tx>
            <c:v>26-30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'06-01-Ad2.12'!$B$22:$F$22</c:f>
              <c:numCache/>
            </c:numRef>
          </c:val>
        </c:ser>
        <c:ser>
          <c:idx val="2"/>
          <c:order val="2"/>
          <c:tx>
            <c:v>31-35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'06-01-Ad2.12'!$B$23:$F$23</c:f>
              <c:numCache/>
            </c:numRef>
          </c:val>
        </c:ser>
        <c:ser>
          <c:idx val="3"/>
          <c:order val="3"/>
          <c:tx>
            <c:v>36-40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'06-01-Ad2.12'!$B$24:$F$24</c:f>
              <c:numCache/>
            </c:numRef>
          </c:val>
        </c:ser>
        <c:ser>
          <c:idx val="4"/>
          <c:order val="4"/>
          <c:tx>
            <c:v>41-45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'06-01-Ad2.12'!$B$25:$F$25</c:f>
              <c:numCache/>
            </c:numRef>
          </c:val>
        </c:ser>
        <c:ser>
          <c:idx val="5"/>
          <c:order val="5"/>
          <c:tx>
            <c:v>46-50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'06-01-Ad2.12'!$B$26:$F$26</c:f>
              <c:numCache/>
            </c:numRef>
          </c:val>
        </c:ser>
        <c:ser>
          <c:idx val="6"/>
          <c:order val="6"/>
          <c:tx>
            <c:v>51-55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'06-01-Ad2.12'!$B$27:$F$27</c:f>
              <c:numCache/>
            </c:numRef>
          </c:val>
        </c:ser>
        <c:ser>
          <c:idx val="7"/>
          <c:order val="7"/>
          <c:tx>
            <c:v>56-60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'06-01-Ad2.12'!$B$28:$F$28</c:f>
              <c:numCache/>
            </c:numRef>
          </c:val>
        </c:ser>
        <c:ser>
          <c:idx val="8"/>
          <c:order val="8"/>
          <c:tx>
            <c:v>61-65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'06-01-Ad2.12'!$B$29:$F$29</c:f>
              <c:numCache/>
            </c:numRef>
          </c:val>
        </c:ser>
        <c:ser>
          <c:idx val="9"/>
          <c:order val="9"/>
          <c:tx>
            <c:v>66+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'06-01-Ad2.12'!$B$30:$F$30</c:f>
              <c:numCache/>
            </c:numRef>
          </c:val>
        </c:ser>
        <c:axId val="56842648"/>
        <c:axId val="41821785"/>
      </c:areaChart>
      <c:catAx>
        <c:axId val="56842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21785"/>
        <c:crosses val="autoZero"/>
        <c:auto val="1"/>
        <c:lblOffset val="100"/>
        <c:tickLblSkip val="1"/>
        <c:noMultiLvlLbl val="0"/>
      </c:catAx>
      <c:valAx>
        <c:axId val="418217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2648"/>
        <c:crossesAt val="1"/>
        <c:crossBetween val="midCat"/>
        <c:dispUnits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25125"/>
          <c:w val="0.096"/>
          <c:h val="0.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0</xdr:rowOff>
    </xdr:from>
    <xdr:to>
      <xdr:col>15</xdr:col>
      <xdr:colOff>485775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3438525" y="809625"/>
        <a:ext cx="4743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 customHeight="1"/>
  <cols>
    <col min="1" max="1" width="10" style="0" customWidth="1"/>
    <col min="2" max="5" width="7.83203125" style="0" customWidth="1"/>
  </cols>
  <sheetData>
    <row r="1" spans="1:13" ht="12.75" customHeight="1">
      <c r="A1" s="10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1" ht="12.75" customHeight="1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 customHeight="1">
      <c r="A3" s="11" t="s">
        <v>16</v>
      </c>
      <c r="B3" s="12"/>
      <c r="C3" s="12"/>
      <c r="D3" s="12"/>
      <c r="E3" s="12"/>
      <c r="F3" s="7"/>
      <c r="G3" s="7"/>
      <c r="H3" s="7"/>
      <c r="I3" s="7"/>
      <c r="J3" s="7"/>
      <c r="K3" s="7"/>
    </row>
    <row r="4" spans="1:6" ht="12.75" customHeight="1">
      <c r="A4" s="22" t="s">
        <v>14</v>
      </c>
      <c r="B4" s="21">
        <v>1988</v>
      </c>
      <c r="C4" s="21">
        <v>1993</v>
      </c>
      <c r="D4" s="21">
        <v>1998</v>
      </c>
      <c r="E4" s="21">
        <v>2003</v>
      </c>
      <c r="F4" s="21">
        <v>2007</v>
      </c>
    </row>
    <row r="5" spans="1:5" ht="12.75" customHeight="1">
      <c r="A5" s="13"/>
      <c r="B5" s="13"/>
      <c r="C5" s="13"/>
      <c r="D5" s="13"/>
      <c r="E5" s="13"/>
    </row>
    <row r="6" spans="1:6" ht="12.75" customHeight="1">
      <c r="A6" s="11" t="s">
        <v>0</v>
      </c>
      <c r="B6" s="19">
        <v>2</v>
      </c>
      <c r="C6" s="19">
        <v>1</v>
      </c>
      <c r="D6" s="19">
        <v>1</v>
      </c>
      <c r="E6" s="19" t="s">
        <v>15</v>
      </c>
      <c r="F6" s="24">
        <v>4</v>
      </c>
    </row>
    <row r="7" spans="1:6" ht="12.75" customHeight="1">
      <c r="A7" s="11" t="s">
        <v>1</v>
      </c>
      <c r="B7" s="19">
        <v>7</v>
      </c>
      <c r="C7" s="19">
        <v>7</v>
      </c>
      <c r="D7" s="19">
        <v>11</v>
      </c>
      <c r="E7" s="19">
        <v>14</v>
      </c>
      <c r="F7" s="24">
        <v>10</v>
      </c>
    </row>
    <row r="8" spans="1:6" ht="12.75" customHeight="1">
      <c r="A8" s="11" t="s">
        <v>2</v>
      </c>
      <c r="B8" s="19">
        <v>39</v>
      </c>
      <c r="C8" s="19">
        <v>13</v>
      </c>
      <c r="D8" s="19">
        <v>7</v>
      </c>
      <c r="E8" s="19">
        <v>18</v>
      </c>
      <c r="F8" s="24">
        <v>22</v>
      </c>
    </row>
    <row r="9" spans="1:6" ht="12.75" customHeight="1">
      <c r="A9" s="11" t="s">
        <v>3</v>
      </c>
      <c r="B9" s="19">
        <v>57</v>
      </c>
      <c r="C9" s="19">
        <v>39</v>
      </c>
      <c r="D9" s="19">
        <v>17</v>
      </c>
      <c r="E9" s="19">
        <v>18</v>
      </c>
      <c r="F9" s="24">
        <v>29</v>
      </c>
    </row>
    <row r="10" spans="1:6" ht="12.75" customHeight="1">
      <c r="A10" s="11" t="s">
        <v>4</v>
      </c>
      <c r="B10" s="19">
        <v>35</v>
      </c>
      <c r="C10" s="19">
        <v>49</v>
      </c>
      <c r="D10" s="19">
        <v>39</v>
      </c>
      <c r="E10" s="19">
        <v>26</v>
      </c>
      <c r="F10" s="24">
        <v>23</v>
      </c>
    </row>
    <row r="11" spans="1:6" ht="12.75" customHeight="1">
      <c r="A11" s="11" t="s">
        <v>5</v>
      </c>
      <c r="B11" s="19">
        <v>16</v>
      </c>
      <c r="C11" s="19">
        <v>32</v>
      </c>
      <c r="D11" s="19">
        <v>46</v>
      </c>
      <c r="E11" s="19">
        <v>54</v>
      </c>
      <c r="F11" s="24">
        <v>30</v>
      </c>
    </row>
    <row r="12" spans="1:6" ht="12.75" customHeight="1">
      <c r="A12" s="11" t="s">
        <v>6</v>
      </c>
      <c r="B12" s="19">
        <v>10</v>
      </c>
      <c r="C12" s="19">
        <v>14</v>
      </c>
      <c r="D12" s="19">
        <v>23</v>
      </c>
      <c r="E12" s="19">
        <v>43</v>
      </c>
      <c r="F12" s="24">
        <v>48</v>
      </c>
    </row>
    <row r="13" spans="1:6" ht="12.75" customHeight="1">
      <c r="A13" s="11" t="s">
        <v>7</v>
      </c>
      <c r="B13" s="19">
        <v>2</v>
      </c>
      <c r="C13" s="19">
        <v>6</v>
      </c>
      <c r="D13" s="19">
        <v>3</v>
      </c>
      <c r="E13" s="19">
        <v>11</v>
      </c>
      <c r="F13" s="24">
        <v>30</v>
      </c>
    </row>
    <row r="14" spans="1:6" ht="12.75" customHeight="1">
      <c r="A14" s="11" t="s">
        <v>8</v>
      </c>
      <c r="B14" s="19" t="s">
        <v>15</v>
      </c>
      <c r="C14" s="19">
        <v>1</v>
      </c>
      <c r="D14" s="19">
        <v>1</v>
      </c>
      <c r="E14" s="19">
        <v>1</v>
      </c>
      <c r="F14" s="24">
        <v>2</v>
      </c>
    </row>
    <row r="15" spans="1:6" ht="12.75" customHeight="1">
      <c r="A15" s="11" t="s">
        <v>9</v>
      </c>
      <c r="B15" s="19" t="s">
        <v>15</v>
      </c>
      <c r="C15" s="19">
        <v>2</v>
      </c>
      <c r="D15" s="19" t="s">
        <v>15</v>
      </c>
      <c r="E15" s="19">
        <v>1</v>
      </c>
      <c r="F15" s="24">
        <v>0</v>
      </c>
    </row>
    <row r="16" spans="1:6" ht="12.75" customHeight="1">
      <c r="A16" s="13" t="s">
        <v>13</v>
      </c>
      <c r="B16" s="19">
        <f>SUM(B6:B15)</f>
        <v>168</v>
      </c>
      <c r="C16" s="19">
        <f>SUM(C6:C15)</f>
        <v>164</v>
      </c>
      <c r="D16" s="19">
        <f>SUM(D6:D15)</f>
        <v>148</v>
      </c>
      <c r="E16" s="19">
        <f>SUM(E6:E15)</f>
        <v>186</v>
      </c>
      <c r="F16" s="24">
        <f>SUM(F6:F15)</f>
        <v>198</v>
      </c>
    </row>
    <row r="17" spans="1:5" ht="12.75" customHeight="1">
      <c r="A17" s="14"/>
      <c r="B17" s="14"/>
      <c r="C17" s="14"/>
      <c r="D17" s="14"/>
      <c r="E17" s="14"/>
    </row>
    <row r="18" spans="1:5" ht="12.75" customHeight="1">
      <c r="A18" s="15" t="s">
        <v>17</v>
      </c>
      <c r="B18" s="14"/>
      <c r="C18" s="14"/>
      <c r="D18" s="14"/>
      <c r="E18" s="14"/>
    </row>
    <row r="19" spans="1:6" ht="12.75" customHeight="1">
      <c r="A19" s="22" t="s">
        <v>14</v>
      </c>
      <c r="B19" s="21">
        <v>1988</v>
      </c>
      <c r="C19" s="21">
        <v>1993</v>
      </c>
      <c r="D19" s="21">
        <v>1998</v>
      </c>
      <c r="E19" s="21">
        <v>2003</v>
      </c>
      <c r="F19" s="21">
        <v>2007</v>
      </c>
    </row>
    <row r="20" spans="1:5" s="7" customFormat="1" ht="12.75" customHeight="1">
      <c r="A20" s="16"/>
      <c r="B20" s="16"/>
      <c r="C20" s="16"/>
      <c r="D20" s="16"/>
      <c r="E20" s="16"/>
    </row>
    <row r="21" spans="1:6" ht="12.75" customHeight="1">
      <c r="A21" s="11" t="s">
        <v>0</v>
      </c>
      <c r="B21" s="20">
        <f aca="true" t="shared" si="0" ref="B21:D28">B6/B$16*100</f>
        <v>1.1904761904761905</v>
      </c>
      <c r="C21" s="20">
        <f t="shared" si="0"/>
        <v>0.6097560975609756</v>
      </c>
      <c r="D21" s="20">
        <f t="shared" si="0"/>
        <v>0.6756756756756757</v>
      </c>
      <c r="E21" s="20">
        <v>0</v>
      </c>
      <c r="F21" s="23">
        <f aca="true" t="shared" si="1" ref="E21:F31">F6/F$16*100</f>
        <v>2.0202020202020203</v>
      </c>
    </row>
    <row r="22" spans="1:6" ht="12.75" customHeight="1">
      <c r="A22" s="11" t="s">
        <v>1</v>
      </c>
      <c r="B22" s="20">
        <f t="shared" si="0"/>
        <v>4.166666666666666</v>
      </c>
      <c r="C22" s="20">
        <f t="shared" si="0"/>
        <v>4.2682926829268295</v>
      </c>
      <c r="D22" s="20">
        <f t="shared" si="0"/>
        <v>7.4324324324324325</v>
      </c>
      <c r="E22" s="20">
        <f t="shared" si="1"/>
        <v>7.526881720430108</v>
      </c>
      <c r="F22" s="23">
        <f aca="true" t="shared" si="2" ref="F22:F29">F7/F$16*100</f>
        <v>5.05050505050505</v>
      </c>
    </row>
    <row r="23" spans="1:6" ht="12.75" customHeight="1">
      <c r="A23" s="11" t="s">
        <v>2</v>
      </c>
      <c r="B23" s="20">
        <f t="shared" si="0"/>
        <v>23.214285714285715</v>
      </c>
      <c r="C23" s="20">
        <f t="shared" si="0"/>
        <v>7.926829268292683</v>
      </c>
      <c r="D23" s="20">
        <f t="shared" si="0"/>
        <v>4.72972972972973</v>
      </c>
      <c r="E23" s="20">
        <f t="shared" si="1"/>
        <v>9.67741935483871</v>
      </c>
      <c r="F23" s="23">
        <f t="shared" si="2"/>
        <v>11.11111111111111</v>
      </c>
    </row>
    <row r="24" spans="1:6" ht="12.75" customHeight="1">
      <c r="A24" s="11" t="s">
        <v>3</v>
      </c>
      <c r="B24" s="20">
        <f t="shared" si="0"/>
        <v>33.92857142857143</v>
      </c>
      <c r="C24" s="20">
        <f t="shared" si="0"/>
        <v>23.78048780487805</v>
      </c>
      <c r="D24" s="20">
        <f t="shared" si="0"/>
        <v>11.486486486486488</v>
      </c>
      <c r="E24" s="20">
        <f t="shared" si="1"/>
        <v>9.67741935483871</v>
      </c>
      <c r="F24" s="23">
        <f t="shared" si="2"/>
        <v>14.646464646464647</v>
      </c>
    </row>
    <row r="25" spans="1:6" ht="12.75" customHeight="1">
      <c r="A25" s="11" t="s">
        <v>4</v>
      </c>
      <c r="B25" s="20">
        <f t="shared" si="0"/>
        <v>20.833333333333336</v>
      </c>
      <c r="C25" s="20">
        <f t="shared" si="0"/>
        <v>29.878048780487802</v>
      </c>
      <c r="D25" s="20">
        <f t="shared" si="0"/>
        <v>26.351351351351347</v>
      </c>
      <c r="E25" s="20">
        <f t="shared" si="1"/>
        <v>13.978494623655912</v>
      </c>
      <c r="F25" s="23">
        <f t="shared" si="2"/>
        <v>11.616161616161616</v>
      </c>
    </row>
    <row r="26" spans="1:6" ht="12.75" customHeight="1">
      <c r="A26" s="11" t="s">
        <v>5</v>
      </c>
      <c r="B26" s="20">
        <f t="shared" si="0"/>
        <v>9.523809523809524</v>
      </c>
      <c r="C26" s="20">
        <f t="shared" si="0"/>
        <v>19.51219512195122</v>
      </c>
      <c r="D26" s="20">
        <f t="shared" si="0"/>
        <v>31.08108108108108</v>
      </c>
      <c r="E26" s="20">
        <f t="shared" si="1"/>
        <v>29.03225806451613</v>
      </c>
      <c r="F26" s="23">
        <f t="shared" si="2"/>
        <v>15.151515151515152</v>
      </c>
    </row>
    <row r="27" spans="1:6" ht="12.75" customHeight="1">
      <c r="A27" s="11" t="s">
        <v>6</v>
      </c>
      <c r="B27" s="20">
        <f t="shared" si="0"/>
        <v>5.952380952380952</v>
      </c>
      <c r="C27" s="20">
        <f t="shared" si="0"/>
        <v>8.536585365853659</v>
      </c>
      <c r="D27" s="20">
        <f t="shared" si="0"/>
        <v>15.54054054054054</v>
      </c>
      <c r="E27" s="20">
        <f t="shared" si="1"/>
        <v>23.118279569892472</v>
      </c>
      <c r="F27" s="23">
        <f t="shared" si="2"/>
        <v>24.242424242424242</v>
      </c>
    </row>
    <row r="28" spans="1:6" ht="12.75" customHeight="1">
      <c r="A28" s="11" t="s">
        <v>7</v>
      </c>
      <c r="B28" s="20">
        <f t="shared" si="0"/>
        <v>1.1904761904761905</v>
      </c>
      <c r="C28" s="20">
        <f t="shared" si="0"/>
        <v>3.6585365853658534</v>
      </c>
      <c r="D28" s="20">
        <f t="shared" si="0"/>
        <v>2.027027027027027</v>
      </c>
      <c r="E28" s="20">
        <f t="shared" si="1"/>
        <v>5.913978494623656</v>
      </c>
      <c r="F28" s="23">
        <f t="shared" si="2"/>
        <v>15.151515151515152</v>
      </c>
    </row>
    <row r="29" spans="1:13" ht="12.75" customHeight="1">
      <c r="A29" s="11" t="s">
        <v>8</v>
      </c>
      <c r="B29" s="20">
        <v>0</v>
      </c>
      <c r="C29" s="20">
        <f>C14/C$16*100</f>
        <v>0.6097560975609756</v>
      </c>
      <c r="D29" s="20">
        <f>D14/D$16*100</f>
        <v>0.6756756756756757</v>
      </c>
      <c r="E29" s="20">
        <f t="shared" si="1"/>
        <v>0.5376344086021506</v>
      </c>
      <c r="F29" s="23">
        <f t="shared" si="2"/>
        <v>1.0101010101010102</v>
      </c>
      <c r="M29" s="1"/>
    </row>
    <row r="30" spans="1:14" ht="12.75" customHeight="1">
      <c r="A30" s="11" t="s">
        <v>9</v>
      </c>
      <c r="B30" s="20">
        <v>0</v>
      </c>
      <c r="C30" s="20">
        <f>C15/C$16*100</f>
        <v>1.2195121951219512</v>
      </c>
      <c r="D30" s="20">
        <v>0</v>
      </c>
      <c r="E30" s="20">
        <f t="shared" si="1"/>
        <v>0.5376344086021506</v>
      </c>
      <c r="F30" s="20">
        <v>0</v>
      </c>
      <c r="H30" s="2" t="s">
        <v>10</v>
      </c>
      <c r="I30" s="3"/>
      <c r="J30" s="3"/>
      <c r="K30" s="3"/>
      <c r="L30" s="3"/>
      <c r="N30" s="9">
        <f>SUM(E27:E30)</f>
        <v>30.107526881720432</v>
      </c>
    </row>
    <row r="31" spans="1:14" ht="12.75" customHeight="1">
      <c r="A31" s="13" t="s">
        <v>13</v>
      </c>
      <c r="B31" s="20">
        <f>B16/B$16*100</f>
        <v>100</v>
      </c>
      <c r="C31" s="20">
        <f>C16/C$16*100</f>
        <v>100</v>
      </c>
      <c r="D31" s="20">
        <f>D16/D$16*100</f>
        <v>100</v>
      </c>
      <c r="E31" s="20">
        <f t="shared" si="1"/>
        <v>100</v>
      </c>
      <c r="F31" s="23">
        <f>F16/F$16*100</f>
        <v>100</v>
      </c>
      <c r="H31" s="4" t="s">
        <v>11</v>
      </c>
      <c r="I31" s="5"/>
      <c r="J31" s="5"/>
      <c r="K31" s="5"/>
      <c r="L31" s="5"/>
      <c r="M31" s="1"/>
      <c r="N31" s="6">
        <f>SUM(E12:E15)</f>
        <v>56</v>
      </c>
    </row>
    <row r="32" spans="1:5" ht="12.75" customHeight="1">
      <c r="A32" s="14"/>
      <c r="B32" s="14"/>
      <c r="C32" s="14"/>
      <c r="D32" s="14"/>
      <c r="E32" s="14"/>
    </row>
    <row r="33" spans="1:6" ht="12.75" customHeight="1">
      <c r="A33" s="17" t="s">
        <v>12</v>
      </c>
      <c r="B33" s="18"/>
      <c r="C33" s="18"/>
      <c r="D33" s="18"/>
      <c r="E33" s="18"/>
      <c r="F33" s="18"/>
    </row>
  </sheetData>
  <sheetProtection/>
  <printOptions/>
  <pageMargins left="0.75" right="0.75" top="1" bottom="1" header="0.5" footer="0.5"/>
  <pageSetup horizontalDpi="600" verticalDpi="600" orientation="landscape" paperSize="9" r:id="rId2"/>
  <ignoredErrors>
    <ignoredError sqref="N31 B16:E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Web Mod</cp:lastModifiedBy>
  <dcterms:created xsi:type="dcterms:W3CDTF">2004-09-28T11:25:32Z</dcterms:created>
  <dcterms:modified xsi:type="dcterms:W3CDTF">2009-08-04T14:13:37Z</dcterms:modified>
  <cp:category/>
  <cp:version/>
  <cp:contentType/>
  <cp:contentStatus/>
</cp:coreProperties>
</file>