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Ea.2.4.09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<sst xmlns="http://schemas.openxmlformats.org/spreadsheetml/2006/main" count="39" uniqueCount="38">
  <si>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</si>
  <si>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</si>
  <si>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</si>
  <si>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</si>
  <si>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</si>
  <si>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</si>
  <si>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</si>
  <si>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</si>
  <si>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Education</t>
  </si>
  <si>
    <t>Social protection</t>
  </si>
  <si>
    <t>Total</t>
  </si>
  <si>
    <t xml:space="preserve">Taxes on production and imports </t>
  </si>
  <si>
    <t xml:space="preserve">Property income </t>
  </si>
  <si>
    <t xml:space="preserve">Current taxes on income, wealth, etc. </t>
  </si>
  <si>
    <t xml:space="preserve">Social contributions </t>
  </si>
  <si>
    <t xml:space="preserve">Other current transfers </t>
  </si>
  <si>
    <t xml:space="preserve">Capital transfers </t>
  </si>
  <si>
    <t xml:space="preserve">Output </t>
  </si>
  <si>
    <t>Source: Central Bureau of Statistics Aruba</t>
  </si>
  <si>
    <t>Ea.2.4.09 General government revenue 2005 (in Awg mln)</t>
  </si>
  <si>
    <t>Import duties</t>
  </si>
  <si>
    <t>Taxes on imports</t>
  </si>
  <si>
    <t>Taxes on products</t>
  </si>
  <si>
    <t>Other taxes on products</t>
  </si>
  <si>
    <t>Interest</t>
  </si>
  <si>
    <t xml:space="preserve">Distributed income of corportations </t>
  </si>
  <si>
    <t>Rent</t>
  </si>
  <si>
    <t>Taxes on income</t>
  </si>
  <si>
    <t>Other current taxes</t>
  </si>
  <si>
    <t>Compulsory employees' social contributions</t>
  </si>
  <si>
    <t xml:space="preserve"> </t>
  </si>
  <si>
    <t>Social contributions</t>
  </si>
  <si>
    <t>Current transfers within general government</t>
  </si>
  <si>
    <t>Current international cooperation</t>
  </si>
  <si>
    <t>Miscellaneous current transfers</t>
  </si>
  <si>
    <t>Capital taxes</t>
  </si>
  <si>
    <t>Capital Transfers</t>
  </si>
  <si>
    <t>Investment grants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</si>
</sst>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#,##0.0"/>
    <numFmt numFmtId="175" formatCode="_(* #,##0.0_);_(* \(#,##0.0\);_(* &quot;-&quot;??_);_(@_)"/>
    <numFmt numFmtId="176" formatCode="#,##0.0000000000"/>
    <numFmt numFmtId="177" formatCode="#,##0.000000000000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000000%"/>
    <numFmt numFmtId="184" formatCode="#,##0.000"/>
    <numFmt numFmtId="185" formatCode="#,##0.000000"/>
    <numFmt numFmtId="186" formatCode="#,##0.0000"/>
    <numFmt numFmtId="187" formatCode="#,##0.00000000"/>
    <numFmt numFmtId="188" formatCode="0.00000000000000000%"/>
    <numFmt numFmtId="189" formatCode="0.0;[Red]0.0"/>
    <numFmt numFmtId="190" formatCode="0.0000"/>
    <numFmt numFmtId="191" formatCode="0.0000%"/>
    <numFmt numFmtId="192" formatCode="0.00000"/>
    <numFmt numFmtId="193" formatCode="0.00000000"/>
    <numFmt numFmtId="194" formatCode="_(* #,##0_);_(* \(#,##0\);_(* &quot;-&quot;??_);_(@_)"/>
    <numFmt numFmtId="195" formatCode="_(* #,##0.0_);_(* \(#,##0.0\);_(* &quot;-&quot;?_);_(@_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7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94" fontId="3" fillId="33" borderId="0" xfId="42" applyNumberFormat="1" applyFont="1" applyFill="1" applyAlignment="1">
      <alignment horizontal="right"/>
    </xf>
    <xf numFmtId="0" fontId="5" fillId="33" borderId="0" xfId="0" applyFont="1" applyFill="1" applyBorder="1" applyAlignment="1">
      <alignment/>
    </xf>
    <xf numFmtId="194" fontId="3" fillId="33" borderId="0" xfId="42" applyNumberFormat="1" applyFont="1" applyFill="1" applyAlignment="1">
      <alignment horizontal="right" wrapText="1"/>
    </xf>
    <xf numFmtId="0" fontId="3" fillId="33" borderId="0" xfId="0" applyFont="1" applyFill="1" applyAlignment="1">
      <alignment horizontal="left"/>
    </xf>
    <xf numFmtId="10" fontId="0" fillId="33" borderId="0" xfId="0" applyNumberFormat="1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17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175" fontId="4" fillId="33" borderId="0" xfId="42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left" indent="1"/>
    </xf>
    <xf numFmtId="4" fontId="3" fillId="33" borderId="0" xfId="0" applyNumberFormat="1" applyFont="1" applyFill="1" applyBorder="1" applyAlignment="1">
      <alignment/>
    </xf>
    <xf numFmtId="175" fontId="4" fillId="33" borderId="0" xfId="42" applyNumberFormat="1" applyFont="1" applyFill="1" applyAlignment="1">
      <alignment horizontal="center"/>
    </xf>
    <xf numFmtId="175" fontId="3" fillId="33" borderId="0" xfId="42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4" fontId="3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 horizontal="left" indent="1"/>
    </xf>
    <xf numFmtId="4" fontId="5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B5" sqref="B5:K28"/>
    </sheetView>
  </sheetViews>
  <sheetFormatPr defaultColWidth="9.140625" defaultRowHeight="12.75"/>
  <cols>
    <col min="1" max="1" width="41.7109375" style="4" customWidth="1"/>
    <col min="2" max="2" width="7.7109375" style="4" bestFit="1" customWidth="1"/>
    <col min="3" max="3" width="6.7109375" style="4" bestFit="1" customWidth="1"/>
    <col min="4" max="4" width="9.140625" style="4" bestFit="1" customWidth="1"/>
    <col min="5" max="5" width="8.140625" style="4" customWidth="1"/>
    <col min="6" max="6" width="10.57421875" style="4" customWidth="1"/>
    <col min="7" max="7" width="8.8515625" style="4" bestFit="1" customWidth="1"/>
    <col min="8" max="8" width="7.7109375" style="4" bestFit="1" customWidth="1"/>
    <col min="9" max="9" width="8.8515625" style="4" bestFit="1" customWidth="1"/>
    <col min="10" max="10" width="7.57421875" style="4" customWidth="1"/>
    <col min="11" max="11" width="8.00390625" style="4" customWidth="1"/>
    <col min="12" max="12" width="8.28125" style="4" bestFit="1" customWidth="1"/>
    <col min="13" max="13" width="5.421875" style="4" customWidth="1"/>
    <col min="14" max="16384" width="9.140625" style="4" customWidth="1"/>
  </cols>
  <sheetData>
    <row r="1" ht="15">
      <c r="A1" s="7" t="s">
        <v>19</v>
      </c>
    </row>
    <row r="2" spans="1:12" ht="12.75">
      <c r="A2" s="10"/>
      <c r="B2" s="8"/>
      <c r="C2" s="8"/>
      <c r="D2" s="8"/>
      <c r="E2" s="8"/>
      <c r="F2" s="8"/>
      <c r="G2" s="8"/>
      <c r="H2" s="8"/>
      <c r="I2" s="8"/>
      <c r="J2" s="8"/>
      <c r="K2" s="8"/>
      <c r="L2" s="3"/>
    </row>
    <row r="3" spans="1:12" ht="49.5" customHeight="1">
      <c r="A3" s="14"/>
      <c r="B3" s="15" t="s">
        <v>0</v>
      </c>
      <c r="C3" s="16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ht="12.75" customHeight="1">
      <c r="A4" s="12"/>
      <c r="B4" s="11"/>
      <c r="C4" s="9"/>
      <c r="D4" s="11"/>
      <c r="E4" s="11"/>
      <c r="F4" s="11"/>
      <c r="G4" s="11"/>
      <c r="H4" s="9"/>
      <c r="I4" s="11"/>
      <c r="J4" s="9"/>
      <c r="K4" s="11"/>
      <c r="L4" s="9"/>
    </row>
    <row r="5" spans="1:12" ht="12.75" customHeight="1">
      <c r="A5" s="29" t="s">
        <v>11</v>
      </c>
      <c r="B5" s="24">
        <v>365.88534139</v>
      </c>
      <c r="C5" s="24"/>
      <c r="D5" s="24"/>
      <c r="E5" s="24">
        <v>2.731953</v>
      </c>
      <c r="F5" s="24"/>
      <c r="G5" s="24"/>
      <c r="H5" s="24"/>
      <c r="I5" s="24"/>
      <c r="J5" s="24"/>
      <c r="K5" s="24"/>
      <c r="L5" s="24">
        <f>SUM(B5:K5)</f>
        <v>368.61729439</v>
      </c>
    </row>
    <row r="6" spans="1:12" ht="12.75" customHeight="1">
      <c r="A6" s="25" t="s">
        <v>20</v>
      </c>
      <c r="B6" s="28">
        <v>141.07758487</v>
      </c>
      <c r="C6" s="28"/>
      <c r="D6" s="28"/>
      <c r="E6" s="28"/>
      <c r="F6" s="28"/>
      <c r="G6" s="28"/>
      <c r="H6" s="28"/>
      <c r="I6" s="28"/>
      <c r="J6" s="28"/>
      <c r="K6" s="28"/>
      <c r="L6" s="28">
        <f aca="true" t="shared" si="0" ref="L6:L28">SUM(B6:K6)</f>
        <v>141.07758487</v>
      </c>
    </row>
    <row r="7" spans="1:12" ht="12.75" customHeight="1">
      <c r="A7" s="25" t="s">
        <v>21</v>
      </c>
      <c r="B7" s="28">
        <v>124.03236038000001</v>
      </c>
      <c r="C7" s="28"/>
      <c r="D7" s="28"/>
      <c r="E7" s="28"/>
      <c r="F7" s="28"/>
      <c r="G7" s="28"/>
      <c r="H7" s="28"/>
      <c r="I7" s="28"/>
      <c r="J7" s="28"/>
      <c r="K7" s="28"/>
      <c r="L7" s="28">
        <f t="shared" si="0"/>
        <v>124.03236038000001</v>
      </c>
    </row>
    <row r="8" spans="1:12" ht="12.75" customHeight="1">
      <c r="A8" s="25" t="s">
        <v>22</v>
      </c>
      <c r="B8" s="28">
        <v>63.85978200000001</v>
      </c>
      <c r="C8" s="28"/>
      <c r="D8" s="28"/>
      <c r="E8" s="28"/>
      <c r="F8" s="28"/>
      <c r="G8" s="28"/>
      <c r="H8" s="28"/>
      <c r="I8" s="28"/>
      <c r="J8" s="28"/>
      <c r="K8" s="28"/>
      <c r="L8" s="28">
        <f t="shared" si="0"/>
        <v>63.85978200000001</v>
      </c>
    </row>
    <row r="9" spans="1:12" ht="12.75" customHeight="1">
      <c r="A9" s="25" t="s">
        <v>23</v>
      </c>
      <c r="B9" s="28">
        <v>36.91561414</v>
      </c>
      <c r="C9" s="28"/>
      <c r="D9" s="28"/>
      <c r="E9" s="28">
        <v>2.731953</v>
      </c>
      <c r="F9" s="28"/>
      <c r="G9" s="28"/>
      <c r="H9" s="28"/>
      <c r="I9" s="28"/>
      <c r="J9" s="28"/>
      <c r="K9" s="28"/>
      <c r="L9" s="28">
        <f t="shared" si="0"/>
        <v>39.64756714</v>
      </c>
    </row>
    <row r="10" spans="1:12" ht="12.75" customHeight="1">
      <c r="A10" s="29" t="s">
        <v>12</v>
      </c>
      <c r="B10" s="24">
        <v>3.7532566399999996</v>
      </c>
      <c r="C10" s="24"/>
      <c r="D10" s="24"/>
      <c r="E10" s="24">
        <v>31.40071318</v>
      </c>
      <c r="F10" s="24"/>
      <c r="G10" s="24"/>
      <c r="H10" s="24">
        <v>0.004474</v>
      </c>
      <c r="I10" s="24">
        <v>0.09848417310745174</v>
      </c>
      <c r="J10" s="24">
        <v>0.1379939689926402</v>
      </c>
      <c r="K10" s="24">
        <v>14.323011851459004</v>
      </c>
      <c r="L10" s="24">
        <f t="shared" si="0"/>
        <v>49.7179338135591</v>
      </c>
    </row>
    <row r="11" spans="1:12" ht="12.75" customHeight="1">
      <c r="A11" s="25" t="s">
        <v>24</v>
      </c>
      <c r="B11" s="28">
        <v>3.7532566399999996</v>
      </c>
      <c r="C11" s="28"/>
      <c r="D11" s="28"/>
      <c r="E11" s="28">
        <v>1.23089874</v>
      </c>
      <c r="F11" s="28"/>
      <c r="G11" s="28"/>
      <c r="H11" s="28">
        <v>0.004474</v>
      </c>
      <c r="I11" s="28">
        <v>0.09848417310745174</v>
      </c>
      <c r="J11" s="28">
        <v>0.1379939689926402</v>
      </c>
      <c r="K11" s="28">
        <v>14.323011851459004</v>
      </c>
      <c r="L11" s="28">
        <f t="shared" si="0"/>
        <v>19.548119373559096</v>
      </c>
    </row>
    <row r="12" spans="1:12" ht="12.75" customHeight="1">
      <c r="A12" s="25" t="s">
        <v>25</v>
      </c>
      <c r="B12" s="28"/>
      <c r="C12" s="28"/>
      <c r="D12" s="28"/>
      <c r="E12" s="28">
        <v>13.73445726</v>
      </c>
      <c r="F12" s="28"/>
      <c r="G12" s="28"/>
      <c r="H12" s="28"/>
      <c r="I12" s="28"/>
      <c r="J12" s="28"/>
      <c r="K12" s="28"/>
      <c r="L12" s="28">
        <f t="shared" si="0"/>
        <v>13.73445726</v>
      </c>
    </row>
    <row r="13" spans="1:12" ht="12.75" customHeight="1">
      <c r="A13" s="25" t="s">
        <v>26</v>
      </c>
      <c r="B13" s="28"/>
      <c r="C13" s="28"/>
      <c r="D13" s="28"/>
      <c r="E13" s="28">
        <v>16.43535718</v>
      </c>
      <c r="F13" s="28"/>
      <c r="G13" s="28"/>
      <c r="H13" s="28"/>
      <c r="I13" s="28"/>
      <c r="J13" s="28"/>
      <c r="K13" s="28"/>
      <c r="L13" s="28">
        <f t="shared" si="0"/>
        <v>16.43535718</v>
      </c>
    </row>
    <row r="14" spans="1:12" s="32" customFormat="1" ht="12.75" customHeight="1">
      <c r="A14" s="31" t="s">
        <v>13</v>
      </c>
      <c r="B14" s="24">
        <v>409.37905519000003</v>
      </c>
      <c r="C14" s="24">
        <v>-0.08431367999999999</v>
      </c>
      <c r="D14" s="24">
        <v>0.047219</v>
      </c>
      <c r="E14" s="24">
        <v>0.24026529</v>
      </c>
      <c r="F14" s="24"/>
      <c r="G14" s="24"/>
      <c r="H14" s="24">
        <v>0.152407</v>
      </c>
      <c r="I14" s="24"/>
      <c r="J14" s="24">
        <v>0.00529</v>
      </c>
      <c r="K14" s="24">
        <v>0.00765</v>
      </c>
      <c r="L14" s="24">
        <f t="shared" si="0"/>
        <v>409.74757280000006</v>
      </c>
    </row>
    <row r="15" spans="1:12" ht="12.75" customHeight="1">
      <c r="A15" s="33" t="s">
        <v>27</v>
      </c>
      <c r="B15" s="28">
        <v>385.45916779000004</v>
      </c>
      <c r="C15" s="28"/>
      <c r="D15" s="28"/>
      <c r="E15" s="28"/>
      <c r="F15" s="28"/>
      <c r="G15" s="28"/>
      <c r="H15" s="28"/>
      <c r="I15" s="28"/>
      <c r="J15" s="28"/>
      <c r="K15" s="28"/>
      <c r="L15" s="28">
        <f t="shared" si="0"/>
        <v>385.45916779000004</v>
      </c>
    </row>
    <row r="16" spans="1:12" ht="12.75" customHeight="1">
      <c r="A16" s="25" t="s">
        <v>28</v>
      </c>
      <c r="B16" s="28">
        <v>23.919887399999997</v>
      </c>
      <c r="C16" s="28">
        <v>-0.08431367999999999</v>
      </c>
      <c r="D16" s="28">
        <v>0.047219</v>
      </c>
      <c r="E16" s="28">
        <v>0.24026529</v>
      </c>
      <c r="F16" s="28"/>
      <c r="G16" s="28"/>
      <c r="H16" s="28">
        <v>0.152407</v>
      </c>
      <c r="I16" s="28"/>
      <c r="J16" s="28">
        <v>0.00529</v>
      </c>
      <c r="K16" s="28">
        <v>0.00765</v>
      </c>
      <c r="L16" s="28">
        <f t="shared" si="0"/>
        <v>24.288405009999995</v>
      </c>
    </row>
    <row r="17" spans="1:12" s="32" customFormat="1" ht="12.75" customHeight="1">
      <c r="A17" s="34" t="s">
        <v>14</v>
      </c>
      <c r="B17" s="24">
        <v>0.263094</v>
      </c>
      <c r="C17" s="24"/>
      <c r="D17" s="24"/>
      <c r="E17" s="24"/>
      <c r="F17" s="24"/>
      <c r="G17" s="24"/>
      <c r="H17" s="24">
        <v>125.948853</v>
      </c>
      <c r="I17" s="24"/>
      <c r="J17" s="24"/>
      <c r="K17" s="24">
        <v>178.114457</v>
      </c>
      <c r="L17" s="24">
        <f t="shared" si="0"/>
        <v>304.32640399999997</v>
      </c>
    </row>
    <row r="18" spans="1:12" ht="12.75" customHeight="1">
      <c r="A18" s="33" t="s">
        <v>29</v>
      </c>
      <c r="B18" s="28">
        <v>0.263094</v>
      </c>
      <c r="C18" s="28"/>
      <c r="D18" s="28"/>
      <c r="E18" s="28" t="s">
        <v>30</v>
      </c>
      <c r="F18" s="28"/>
      <c r="G18" s="28"/>
      <c r="H18" s="28"/>
      <c r="I18" s="28"/>
      <c r="J18" s="28"/>
      <c r="K18" s="28"/>
      <c r="L18" s="28">
        <f t="shared" si="0"/>
        <v>0.263094</v>
      </c>
    </row>
    <row r="19" spans="1:12" ht="12.75" customHeight="1">
      <c r="A19" s="26" t="s">
        <v>31</v>
      </c>
      <c r="B19" s="28"/>
      <c r="C19" s="28"/>
      <c r="D19" s="28"/>
      <c r="E19" s="28"/>
      <c r="F19" s="28"/>
      <c r="G19" s="28"/>
      <c r="H19" s="28">
        <v>125.948853</v>
      </c>
      <c r="I19" s="28"/>
      <c r="J19" s="28"/>
      <c r="K19" s="28">
        <v>178.114457</v>
      </c>
      <c r="L19" s="28">
        <f t="shared" si="0"/>
        <v>304.06331</v>
      </c>
    </row>
    <row r="20" spans="1:13" s="32" customFormat="1" ht="12.75" customHeight="1">
      <c r="A20" s="34" t="s">
        <v>15</v>
      </c>
      <c r="B20" s="24">
        <v>0.33281125950000007</v>
      </c>
      <c r="C20" s="24">
        <v>6.1753973</v>
      </c>
      <c r="D20" s="24">
        <v>1.117491281</v>
      </c>
      <c r="E20" s="24">
        <v>46.4170607520909</v>
      </c>
      <c r="F20" s="24"/>
      <c r="G20" s="24"/>
      <c r="H20" s="24">
        <v>131.2652246</v>
      </c>
      <c r="I20" s="24">
        <v>2.100294269996913</v>
      </c>
      <c r="J20" s="24">
        <v>100.46389476532627</v>
      </c>
      <c r="K20" s="24">
        <v>27.562056041856696</v>
      </c>
      <c r="L20" s="24">
        <f t="shared" si="0"/>
        <v>315.4342302697708</v>
      </c>
      <c r="M20" s="35"/>
    </row>
    <row r="21" spans="1:12" ht="12.75" customHeight="1">
      <c r="A21" s="33" t="s">
        <v>32</v>
      </c>
      <c r="B21" s="28"/>
      <c r="C21" s="28"/>
      <c r="D21" s="28"/>
      <c r="E21" s="28">
        <v>46.239683</v>
      </c>
      <c r="F21" s="28"/>
      <c r="G21" s="28"/>
      <c r="H21" s="28">
        <v>130.941449</v>
      </c>
      <c r="I21" s="28"/>
      <c r="J21" s="28"/>
      <c r="K21" s="28"/>
      <c r="L21" s="28">
        <f t="shared" si="0"/>
        <v>177.181132</v>
      </c>
    </row>
    <row r="22" spans="1:12" ht="12.75" customHeight="1">
      <c r="A22" s="25" t="s">
        <v>33</v>
      </c>
      <c r="B22" s="28"/>
      <c r="C22" s="28">
        <v>6.1753973</v>
      </c>
      <c r="D22" s="28"/>
      <c r="E22" s="28"/>
      <c r="F22" s="28"/>
      <c r="G22" s="28"/>
      <c r="H22" s="28"/>
      <c r="I22" s="28"/>
      <c r="J22" s="28"/>
      <c r="K22" s="28"/>
      <c r="L22" s="28">
        <f t="shared" si="0"/>
        <v>6.1753973</v>
      </c>
    </row>
    <row r="23" spans="1:12" ht="12.75" customHeight="1">
      <c r="A23" s="25" t="s">
        <v>34</v>
      </c>
      <c r="B23" s="28">
        <v>0.33281125950000007</v>
      </c>
      <c r="C23" s="28"/>
      <c r="D23" s="28">
        <v>1.117491281</v>
      </c>
      <c r="E23" s="28">
        <v>0.177377752090896</v>
      </c>
      <c r="F23" s="28"/>
      <c r="G23" s="28"/>
      <c r="H23" s="28">
        <v>0.32377560000000005</v>
      </c>
      <c r="I23" s="28">
        <v>2.100294269996913</v>
      </c>
      <c r="J23" s="28">
        <v>100.46389476532627</v>
      </c>
      <c r="K23" s="28">
        <v>27.562056041856696</v>
      </c>
      <c r="L23" s="28">
        <f t="shared" si="0"/>
        <v>132.07770096977077</v>
      </c>
    </row>
    <row r="24" spans="1:12" s="32" customFormat="1" ht="12.75" customHeight="1">
      <c r="A24" s="29" t="s">
        <v>16</v>
      </c>
      <c r="B24" s="24">
        <v>0.8839581999999999</v>
      </c>
      <c r="C24" s="24"/>
      <c r="D24" s="24"/>
      <c r="E24" s="24">
        <v>28.412533</v>
      </c>
      <c r="F24" s="24"/>
      <c r="G24" s="24"/>
      <c r="H24" s="24"/>
      <c r="I24" s="24"/>
      <c r="J24" s="24"/>
      <c r="K24" s="24"/>
      <c r="L24" s="24">
        <f t="shared" si="0"/>
        <v>29.2964912</v>
      </c>
    </row>
    <row r="25" spans="1:13" ht="12.75" customHeight="1">
      <c r="A25" s="33" t="s">
        <v>35</v>
      </c>
      <c r="B25" s="28">
        <v>0.8839581999999999</v>
      </c>
      <c r="C25" s="28"/>
      <c r="D25" s="28"/>
      <c r="E25" s="28"/>
      <c r="F25" s="28"/>
      <c r="G25" s="28"/>
      <c r="H25" s="28"/>
      <c r="I25" s="28"/>
      <c r="J25" s="28"/>
      <c r="K25" s="28"/>
      <c r="L25" s="28">
        <f t="shared" si="0"/>
        <v>0.8839581999999999</v>
      </c>
      <c r="M25" s="6"/>
    </row>
    <row r="26" spans="1:12" ht="12.75" customHeight="1">
      <c r="A26" s="26" t="s">
        <v>36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>
        <f t="shared" si="0"/>
        <v>0</v>
      </c>
    </row>
    <row r="27" spans="1:12" ht="12.75" customHeight="1">
      <c r="A27" s="25" t="s">
        <v>37</v>
      </c>
      <c r="B27" s="28"/>
      <c r="C27" s="28"/>
      <c r="D27" s="28"/>
      <c r="E27" s="28">
        <v>28.412533</v>
      </c>
      <c r="F27" s="28"/>
      <c r="G27" s="28"/>
      <c r="H27" s="28"/>
      <c r="I27" s="28"/>
      <c r="J27" s="28"/>
      <c r="K27" s="28"/>
      <c r="L27" s="28">
        <f t="shared" si="0"/>
        <v>28.412533</v>
      </c>
    </row>
    <row r="28" spans="1:12" ht="12.75" customHeight="1">
      <c r="A28" s="30" t="s">
        <v>17</v>
      </c>
      <c r="B28" s="24">
        <v>31.35150170489999</v>
      </c>
      <c r="C28" s="24">
        <v>0.00042225</v>
      </c>
      <c r="D28" s="24">
        <v>6.170081649</v>
      </c>
      <c r="E28" s="24">
        <v>24.939530274931872</v>
      </c>
      <c r="F28" s="24">
        <v>2.26583098</v>
      </c>
      <c r="G28" s="24">
        <v>6.620580690000001</v>
      </c>
      <c r="H28" s="24">
        <v>13.4168250482</v>
      </c>
      <c r="I28" s="24">
        <v>0.8959486257124869</v>
      </c>
      <c r="J28" s="24">
        <v>4.1811895378945625</v>
      </c>
      <c r="K28" s="24">
        <v>2.665486006607117</v>
      </c>
      <c r="L28" s="24">
        <f t="shared" si="0"/>
        <v>92.50739676724604</v>
      </c>
    </row>
    <row r="29" spans="1:12" ht="12.75" customHeight="1">
      <c r="A29" s="27" t="s">
        <v>10</v>
      </c>
      <c r="B29" s="24">
        <f>B5+B10+B14+B17+B20+B24+B28</f>
        <v>811.8490183844001</v>
      </c>
      <c r="C29" s="24">
        <f aca="true" t="shared" si="1" ref="C29:L29">C5+C10+C14+C17+C20+C24+C28</f>
        <v>6.09150587</v>
      </c>
      <c r="D29" s="24">
        <f t="shared" si="1"/>
        <v>7.33479193</v>
      </c>
      <c r="E29" s="24">
        <f t="shared" si="1"/>
        <v>134.14205549702277</v>
      </c>
      <c r="F29" s="24">
        <f t="shared" si="1"/>
        <v>2.26583098</v>
      </c>
      <c r="G29" s="24">
        <f t="shared" si="1"/>
        <v>6.620580690000001</v>
      </c>
      <c r="H29" s="24">
        <f t="shared" si="1"/>
        <v>270.7877836482</v>
      </c>
      <c r="I29" s="24">
        <f t="shared" si="1"/>
        <v>3.094727068816852</v>
      </c>
      <c r="J29" s="24">
        <f t="shared" si="1"/>
        <v>104.78836827221348</v>
      </c>
      <c r="K29" s="24">
        <f t="shared" si="1"/>
        <v>222.67266089992282</v>
      </c>
      <c r="L29" s="24">
        <f t="shared" si="1"/>
        <v>1569.6473232405758</v>
      </c>
    </row>
    <row r="30" spans="1:12" ht="12.75">
      <c r="A30" s="21"/>
      <c r="B30" s="22"/>
      <c r="C30" s="21"/>
      <c r="D30" s="22"/>
      <c r="E30" s="21"/>
      <c r="F30" s="21"/>
      <c r="G30" s="21"/>
      <c r="H30" s="21"/>
      <c r="I30" s="21"/>
      <c r="J30" s="22"/>
      <c r="K30" s="21"/>
      <c r="L30" s="23"/>
    </row>
    <row r="31" spans="1:12" ht="12.75">
      <c r="A31" s="17" t="s">
        <v>18</v>
      </c>
      <c r="B31" s="18"/>
      <c r="C31" s="18"/>
      <c r="D31" s="19"/>
      <c r="E31" s="19"/>
      <c r="F31" s="18"/>
      <c r="G31" s="18"/>
      <c r="H31" s="18"/>
      <c r="I31" s="18"/>
      <c r="J31" s="18"/>
      <c r="K31" s="18"/>
      <c r="L31" s="20"/>
    </row>
    <row r="32" spans="1:11" ht="12.75">
      <c r="A32" s="2"/>
      <c r="B32" s="5"/>
      <c r="C32" s="5"/>
      <c r="D32" s="5"/>
      <c r="E32" s="5"/>
      <c r="F32" s="13"/>
      <c r="G32" s="13"/>
      <c r="H32" s="13"/>
      <c r="I32" s="13"/>
      <c r="J32" s="13"/>
      <c r="K32" s="13"/>
    </row>
    <row r="33" spans="1:11" ht="12.75">
      <c r="A33" s="1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2.75">
      <c r="A34" s="1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2.7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2.75">
      <c r="A36" s="1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2.75">
      <c r="A37" s="2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2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2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2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2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2"/>
      <c r="B45" s="13"/>
      <c r="C45" s="13"/>
      <c r="D45" s="13"/>
      <c r="E45" s="13"/>
      <c r="F45" s="13"/>
      <c r="G45" s="13"/>
      <c r="H45" s="13"/>
      <c r="I45" s="13"/>
      <c r="J45" s="13"/>
      <c r="K4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Jairzinho Tromp</cp:lastModifiedBy>
  <dcterms:created xsi:type="dcterms:W3CDTF">2006-02-20T13:48:15Z</dcterms:created>
  <dcterms:modified xsi:type="dcterms:W3CDTF">2012-11-19T14:21:48Z</dcterms:modified>
  <cp:category/>
  <cp:version/>
  <cp:contentType/>
  <cp:contentStatus/>
</cp:coreProperties>
</file>