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7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<sst xmlns="http://schemas.openxmlformats.org/spreadsheetml/2006/main" count="39" uniqueCount="37">
  <si>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</si>
  <si>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</si>
  <si>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</si>
  <si>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</si>
  <si>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</si>
  <si>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</si>
  <si>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</si>
  <si>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</si>
  <si>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</si>
  <si>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</si>
  <si>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</si>
  <si>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Taxes on production and imports </t>
  </si>
  <si>
    <t xml:space="preserve">     Import duties </t>
  </si>
  <si>
    <t xml:space="preserve">     Taxes on imports excluding VAT and duties </t>
  </si>
  <si>
    <t xml:space="preserve">Property income </t>
  </si>
  <si>
    <t xml:space="preserve">     Interest </t>
  </si>
  <si>
    <t xml:space="preserve">     Rent </t>
  </si>
  <si>
    <t xml:space="preserve">Current taxes on income, wealth, etc. </t>
  </si>
  <si>
    <t xml:space="preserve">Social contributions </t>
  </si>
  <si>
    <t xml:space="preserve">Other current transfers </t>
  </si>
  <si>
    <t xml:space="preserve">Capital transfers </t>
  </si>
  <si>
    <t xml:space="preserve">Output </t>
  </si>
  <si>
    <t xml:space="preserve">     Taxes on products, except VAT, im- and export taxes </t>
  </si>
  <si>
    <t xml:space="preserve">     Other taxes on production </t>
  </si>
  <si>
    <t>Source: Central Bureau of Statistics Aruba</t>
  </si>
  <si>
    <t xml:space="preserve">     Other current taxes</t>
  </si>
  <si>
    <t xml:space="preserve">     revenue previous years</t>
  </si>
  <si>
    <t xml:space="preserve">     Taxes on income</t>
  </si>
  <si>
    <t xml:space="preserve">    Social contributions</t>
  </si>
  <si>
    <t xml:space="preserve">     Dividends</t>
  </si>
  <si>
    <t xml:space="preserve">    Current international cooperation</t>
  </si>
  <si>
    <t xml:space="preserve">    Current transfers within general government</t>
  </si>
  <si>
    <t xml:space="preserve">    Miscellaneous current transfers</t>
  </si>
  <si>
    <t xml:space="preserve">   Capital taxes</t>
  </si>
  <si>
    <t xml:space="preserve">   Investment grants</t>
  </si>
  <si>
    <t xml:space="preserve">   Not defined</t>
  </si>
  <si>
    <t>Ea.2.4.7 General government revenue 2003 (in Awg mln)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</si>
</sst>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  <numFmt numFmtId="195" formatCode="_(* #,##0.0_);_(* \(#,##0.0\);_(* &quot;-&quot;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73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94" fontId="3" fillId="2" borderId="0" xfId="15" applyNumberFormat="1" applyFont="1" applyFill="1" applyAlignment="1">
      <alignment horizontal="right"/>
    </xf>
    <xf numFmtId="0" fontId="5" fillId="2" borderId="0" xfId="0" applyFont="1" applyFill="1" applyBorder="1" applyAlignment="1">
      <alignment/>
    </xf>
    <xf numFmtId="194" fontId="3" fillId="2" borderId="0" xfId="15" applyNumberFormat="1" applyFont="1" applyFill="1" applyAlignment="1">
      <alignment horizontal="right" wrapText="1"/>
    </xf>
    <xf numFmtId="0" fontId="3" fillId="2" borderId="0" xfId="0" applyFont="1" applyFill="1" applyAlignment="1">
      <alignment horizontal="left"/>
    </xf>
    <xf numFmtId="10" fontId="0" fillId="2" borderId="0" xfId="0" applyNumberFormat="1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/>
    </xf>
    <xf numFmtId="4" fontId="0" fillId="3" borderId="0" xfId="0" applyNumberFormat="1" applyFont="1" applyFill="1" applyBorder="1" applyAlignment="1">
      <alignment/>
    </xf>
    <xf numFmtId="173" fontId="0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/>
    </xf>
    <xf numFmtId="175" fontId="4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75" fontId="4" fillId="2" borderId="0" xfId="15" applyNumberFormat="1" applyFont="1" applyFill="1" applyAlignment="1">
      <alignment horizontal="right"/>
    </xf>
    <xf numFmtId="175" fontId="3" fillId="2" borderId="0" xfId="15" applyNumberFormat="1" applyFont="1" applyFill="1" applyAlignment="1">
      <alignment horizontal="right"/>
    </xf>
    <xf numFmtId="43" fontId="4" fillId="2" borderId="0" xfId="15" applyFont="1" applyFill="1" applyAlignment="1">
      <alignment/>
    </xf>
    <xf numFmtId="43" fontId="3" fillId="2" borderId="0" xfId="15" applyFont="1" applyFill="1" applyAlignment="1">
      <alignment/>
    </xf>
    <xf numFmtId="43" fontId="3" fillId="2" borderId="0" xfId="15" applyFont="1" applyFill="1" applyAlignment="1">
      <alignment horizontal="left"/>
    </xf>
    <xf numFmtId="43" fontId="3" fillId="2" borderId="0" xfId="15" applyFont="1" applyFill="1" applyBorder="1" applyAlignment="1">
      <alignment/>
    </xf>
    <xf numFmtId="43" fontId="4" fillId="2" borderId="0" xfId="15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9" sqref="A9"/>
    </sheetView>
  </sheetViews>
  <sheetFormatPr defaultColWidth="9.140625" defaultRowHeight="12.75"/>
  <cols>
    <col min="1" max="1" width="41.7109375" style="4" customWidth="1"/>
    <col min="2" max="2" width="6.8515625" style="4" bestFit="1" customWidth="1"/>
    <col min="3" max="3" width="6.57421875" style="4" bestFit="1" customWidth="1"/>
    <col min="4" max="4" width="9.00390625" style="4" bestFit="1" customWidth="1"/>
    <col min="5" max="5" width="8.140625" style="4" customWidth="1"/>
    <col min="6" max="6" width="10.57421875" style="4" customWidth="1"/>
    <col min="7" max="7" width="8.7109375" style="4" bestFit="1" customWidth="1"/>
    <col min="8" max="8" width="6.00390625" style="4" bestFit="1" customWidth="1"/>
    <col min="9" max="9" width="8.7109375" style="4" bestFit="1" customWidth="1"/>
    <col min="10" max="10" width="7.57421875" style="4" customWidth="1"/>
    <col min="11" max="11" width="8.00390625" style="4" customWidth="1"/>
    <col min="12" max="12" width="8.140625" style="4" bestFit="1" customWidth="1"/>
    <col min="13" max="13" width="5.421875" style="4" customWidth="1"/>
    <col min="14" max="16384" width="9.140625" style="4" customWidth="1"/>
  </cols>
  <sheetData>
    <row r="1" ht="15">
      <c r="A1" s="7" t="s">
        <v>36</v>
      </c>
    </row>
    <row r="2" spans="1:12" ht="12.7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3"/>
    </row>
    <row r="3" spans="1:12" ht="49.5" customHeight="1">
      <c r="A3" s="14"/>
      <c r="B3" s="15" t="s">
        <v>0</v>
      </c>
      <c r="C3" s="16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 customHeight="1">
      <c r="A4" s="12"/>
      <c r="B4" s="11"/>
      <c r="C4" s="9"/>
      <c r="D4" s="11"/>
      <c r="E4" s="11"/>
      <c r="F4" s="11"/>
      <c r="G4" s="11"/>
      <c r="H4" s="9"/>
      <c r="I4" s="11"/>
      <c r="J4" s="9"/>
      <c r="K4" s="11"/>
      <c r="L4" s="9"/>
    </row>
    <row r="5" spans="1:12" ht="12.75" customHeight="1">
      <c r="A5" s="28" t="s">
        <v>11</v>
      </c>
      <c r="B5" s="26">
        <v>332.80123822</v>
      </c>
      <c r="C5" s="26"/>
      <c r="D5" s="26">
        <v>0.81354701</v>
      </c>
      <c r="E5" s="26">
        <v>3.49949712</v>
      </c>
      <c r="F5" s="26"/>
      <c r="G5" s="26"/>
      <c r="H5" s="26"/>
      <c r="I5" s="26"/>
      <c r="J5" s="26"/>
      <c r="K5" s="26"/>
      <c r="L5" s="26">
        <f>SUM(B5:K5)</f>
        <v>337.11428235</v>
      </c>
    </row>
    <row r="6" spans="1:12" ht="12.75" customHeight="1">
      <c r="A6" s="29" t="s">
        <v>12</v>
      </c>
      <c r="B6" s="27">
        <v>115.50123286</v>
      </c>
      <c r="C6" s="27"/>
      <c r="D6" s="27"/>
      <c r="E6" s="27"/>
      <c r="F6" s="27"/>
      <c r="G6" s="27"/>
      <c r="H6" s="27"/>
      <c r="I6" s="27"/>
      <c r="J6" s="27"/>
      <c r="K6" s="27"/>
      <c r="L6" s="27">
        <f aca="true" t="shared" si="0" ref="L6:L28">SUM(B6:K6)</f>
        <v>115.50123286</v>
      </c>
    </row>
    <row r="7" spans="1:12" ht="12.75" customHeight="1">
      <c r="A7" s="29" t="s">
        <v>13</v>
      </c>
      <c r="B7" s="27">
        <v>119.52559486000001</v>
      </c>
      <c r="C7" s="27"/>
      <c r="D7" s="27"/>
      <c r="E7" s="27"/>
      <c r="F7" s="27"/>
      <c r="G7" s="27"/>
      <c r="H7" s="27"/>
      <c r="I7" s="27"/>
      <c r="J7" s="27"/>
      <c r="K7" s="27"/>
      <c r="L7" s="27">
        <f t="shared" si="0"/>
        <v>119.52559486000001</v>
      </c>
    </row>
    <row r="8" spans="1:12" ht="12.75" customHeight="1">
      <c r="A8" s="29" t="s">
        <v>22</v>
      </c>
      <c r="B8" s="27">
        <v>49.04253272</v>
      </c>
      <c r="C8" s="27"/>
      <c r="D8" s="27"/>
      <c r="E8" s="27"/>
      <c r="F8" s="27"/>
      <c r="G8" s="27"/>
      <c r="H8" s="27"/>
      <c r="I8" s="27"/>
      <c r="J8" s="27"/>
      <c r="K8" s="27"/>
      <c r="L8" s="27">
        <f t="shared" si="0"/>
        <v>49.04253272</v>
      </c>
    </row>
    <row r="9" spans="1:12" ht="12.75" customHeight="1">
      <c r="A9" s="29" t="s">
        <v>23</v>
      </c>
      <c r="B9" s="27">
        <v>48.73187778</v>
      </c>
      <c r="C9" s="27"/>
      <c r="D9" s="27">
        <v>0.81354701</v>
      </c>
      <c r="E9" s="27">
        <v>3.49949712</v>
      </c>
      <c r="F9" s="27"/>
      <c r="G9" s="27"/>
      <c r="H9" s="27"/>
      <c r="I9" s="27"/>
      <c r="J9" s="27"/>
      <c r="K9" s="27"/>
      <c r="L9" s="27">
        <f t="shared" si="0"/>
        <v>53.04492191</v>
      </c>
    </row>
    <row r="10" spans="1:12" ht="12.75" customHeight="1">
      <c r="A10" s="28" t="s">
        <v>14</v>
      </c>
      <c r="B10" s="26">
        <v>9.91653533</v>
      </c>
      <c r="C10" s="26"/>
      <c r="D10" s="26"/>
      <c r="E10" s="26">
        <v>15.830706780000002</v>
      </c>
      <c r="F10" s="26"/>
      <c r="G10" s="26"/>
      <c r="H10" s="26">
        <v>0.002992</v>
      </c>
      <c r="I10" s="26">
        <v>0.02944739243718513</v>
      </c>
      <c r="J10" s="26">
        <v>0.12112399547747882</v>
      </c>
      <c r="K10" s="26">
        <v>12.347922989491957</v>
      </c>
      <c r="L10" s="26">
        <f t="shared" si="0"/>
        <v>38.24872848740662</v>
      </c>
    </row>
    <row r="11" spans="1:12" ht="12.75" customHeight="1">
      <c r="A11" s="30" t="s">
        <v>15</v>
      </c>
      <c r="B11" s="27">
        <v>9.72608633</v>
      </c>
      <c r="C11" s="27"/>
      <c r="D11" s="27"/>
      <c r="E11" s="27">
        <v>0.60462721</v>
      </c>
      <c r="F11" s="27"/>
      <c r="G11" s="27"/>
      <c r="H11" s="27">
        <v>0.002992</v>
      </c>
      <c r="I11" s="27">
        <v>0.02944739243718513</v>
      </c>
      <c r="J11" s="27">
        <v>0.12112399547747882</v>
      </c>
      <c r="K11" s="27">
        <v>12.347922989491957</v>
      </c>
      <c r="L11" s="27">
        <f t="shared" si="0"/>
        <v>22.83219991740662</v>
      </c>
    </row>
    <row r="12" spans="1:12" ht="12.75" customHeight="1">
      <c r="A12" s="30" t="s">
        <v>29</v>
      </c>
      <c r="B12" s="27">
        <v>0.190449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 t="shared" si="0"/>
        <v>0.190449</v>
      </c>
    </row>
    <row r="13" spans="1:12" ht="12.75" customHeight="1">
      <c r="A13" s="30" t="s">
        <v>16</v>
      </c>
      <c r="B13" s="27"/>
      <c r="C13" s="27"/>
      <c r="D13" s="27"/>
      <c r="E13" s="27">
        <v>15.22607957</v>
      </c>
      <c r="F13" s="27"/>
      <c r="G13" s="27"/>
      <c r="H13" s="27"/>
      <c r="I13" s="27"/>
      <c r="J13" s="27"/>
      <c r="K13" s="27"/>
      <c r="L13" s="27">
        <f t="shared" si="0"/>
        <v>15.22607957</v>
      </c>
    </row>
    <row r="14" spans="1:12" ht="12.75" customHeight="1">
      <c r="A14" s="28" t="s">
        <v>17</v>
      </c>
      <c r="B14" s="26">
        <v>350.07618407000007</v>
      </c>
      <c r="C14" s="26"/>
      <c r="D14" s="26">
        <v>-0.02236562</v>
      </c>
      <c r="E14" s="26">
        <v>0.8359295699999999</v>
      </c>
      <c r="F14" s="26"/>
      <c r="G14" s="26">
        <v>-0.00249</v>
      </c>
      <c r="H14" s="26">
        <v>-0.020625</v>
      </c>
      <c r="I14" s="26"/>
      <c r="J14" s="26"/>
      <c r="K14" s="26"/>
      <c r="L14" s="26">
        <f t="shared" si="0"/>
        <v>350.86663302000005</v>
      </c>
    </row>
    <row r="15" spans="1:12" ht="12.75" customHeight="1">
      <c r="A15" s="29" t="s">
        <v>25</v>
      </c>
      <c r="B15" s="27">
        <v>27.313889909999997</v>
      </c>
      <c r="C15" s="27"/>
      <c r="D15" s="27"/>
      <c r="E15" s="27"/>
      <c r="F15" s="27"/>
      <c r="G15" s="27"/>
      <c r="H15" s="27"/>
      <c r="I15" s="27"/>
      <c r="J15" s="27"/>
      <c r="K15" s="27"/>
      <c r="L15" s="27">
        <f t="shared" si="0"/>
        <v>27.313889909999997</v>
      </c>
    </row>
    <row r="16" spans="1:12" ht="12.75" customHeight="1">
      <c r="A16" s="29" t="s">
        <v>26</v>
      </c>
      <c r="B16" s="27">
        <v>0.013238610000000001</v>
      </c>
      <c r="C16" s="27"/>
      <c r="D16" s="27">
        <v>-0.02236562</v>
      </c>
      <c r="E16" s="27">
        <v>0.8359295699999999</v>
      </c>
      <c r="F16" s="27"/>
      <c r="G16" s="27">
        <v>-0.00249</v>
      </c>
      <c r="H16" s="27">
        <v>-0.020625</v>
      </c>
      <c r="I16" s="27"/>
      <c r="J16" s="27"/>
      <c r="K16" s="27"/>
      <c r="L16" s="27">
        <f t="shared" si="0"/>
        <v>0.8036875599999999</v>
      </c>
    </row>
    <row r="17" spans="1:12" ht="12.75" customHeight="1">
      <c r="A17" s="31" t="s">
        <v>27</v>
      </c>
      <c r="B17" s="27">
        <v>322.7490555500001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 t="shared" si="0"/>
        <v>322.7490555500001</v>
      </c>
    </row>
    <row r="18" spans="1:12" ht="12.75" customHeight="1">
      <c r="A18" s="32" t="s">
        <v>18</v>
      </c>
      <c r="B18" s="26"/>
      <c r="C18" s="26"/>
      <c r="D18" s="26"/>
      <c r="E18" s="26"/>
      <c r="F18" s="26"/>
      <c r="G18" s="26"/>
      <c r="H18" s="26">
        <v>103.228918</v>
      </c>
      <c r="I18" s="26"/>
      <c r="J18" s="26"/>
      <c r="K18" s="26">
        <v>195.036203</v>
      </c>
      <c r="L18" s="26">
        <f t="shared" si="0"/>
        <v>298.265121</v>
      </c>
    </row>
    <row r="19" spans="1:12" ht="12.75" customHeight="1">
      <c r="A19" s="31" t="s">
        <v>28</v>
      </c>
      <c r="B19" s="27"/>
      <c r="C19" s="27"/>
      <c r="D19" s="27"/>
      <c r="E19" s="27"/>
      <c r="F19" s="27"/>
      <c r="G19" s="27"/>
      <c r="H19" s="27">
        <v>103.228918</v>
      </c>
      <c r="I19" s="27"/>
      <c r="J19" s="27"/>
      <c r="K19" s="27">
        <v>195.036203</v>
      </c>
      <c r="L19" s="27">
        <f t="shared" si="0"/>
        <v>298.265121</v>
      </c>
    </row>
    <row r="20" spans="1:13" ht="12.75" customHeight="1">
      <c r="A20" s="32" t="s">
        <v>19</v>
      </c>
      <c r="B20" s="26">
        <f>SUM(B21:B23)</f>
        <v>0.33073357800000003</v>
      </c>
      <c r="C20" s="26">
        <f aca="true" t="shared" si="1" ref="C20:K20">SUM(C21:C23)</f>
        <v>5.46273802</v>
      </c>
      <c r="D20" s="26">
        <f t="shared" si="1"/>
        <v>1.435511723</v>
      </c>
      <c r="E20" s="26">
        <f t="shared" si="1"/>
        <v>12.163896330823697</v>
      </c>
      <c r="F20" s="26"/>
      <c r="G20" s="26"/>
      <c r="H20" s="26">
        <f t="shared" si="1"/>
        <v>101.04889711999999</v>
      </c>
      <c r="I20" s="26">
        <f t="shared" si="1"/>
        <v>1.2006695077121379</v>
      </c>
      <c r="J20" s="26">
        <f t="shared" si="1"/>
        <v>85.13725352210649</v>
      </c>
      <c r="K20" s="26">
        <f t="shared" si="1"/>
        <v>24.981952973647722</v>
      </c>
      <c r="L20" s="26">
        <f t="shared" si="0"/>
        <v>231.76165277529003</v>
      </c>
      <c r="M20" s="6"/>
    </row>
    <row r="21" spans="1:12" ht="12.75" customHeight="1">
      <c r="A21" s="31" t="s">
        <v>30</v>
      </c>
      <c r="B21" s="27"/>
      <c r="C21" s="27">
        <v>5.46273802</v>
      </c>
      <c r="D21" s="27"/>
      <c r="E21" s="27"/>
      <c r="F21" s="27"/>
      <c r="G21" s="27"/>
      <c r="H21" s="27"/>
      <c r="I21" s="27"/>
      <c r="J21" s="27"/>
      <c r="K21" s="27"/>
      <c r="L21" s="27">
        <f t="shared" si="0"/>
        <v>5.46273802</v>
      </c>
    </row>
    <row r="22" spans="1:12" ht="12.75" customHeight="1">
      <c r="A22" s="31" t="s">
        <v>31</v>
      </c>
      <c r="B22" s="27"/>
      <c r="C22" s="27"/>
      <c r="D22" s="27"/>
      <c r="E22" s="27">
        <v>12.163895230823696</v>
      </c>
      <c r="F22" s="27"/>
      <c r="G22" s="27"/>
      <c r="H22" s="27">
        <v>100.989284</v>
      </c>
      <c r="I22" s="27">
        <v>1.2006695077121379</v>
      </c>
      <c r="J22" s="27">
        <v>85.1077107376065</v>
      </c>
      <c r="K22" s="27">
        <v>24.880718223647722</v>
      </c>
      <c r="L22" s="27">
        <f t="shared" si="0"/>
        <v>224.34227769979006</v>
      </c>
    </row>
    <row r="23" spans="1:12" ht="12.75" customHeight="1">
      <c r="A23" s="31" t="s">
        <v>32</v>
      </c>
      <c r="B23" s="27">
        <v>0.33073357800000003</v>
      </c>
      <c r="C23" s="27"/>
      <c r="D23" s="27">
        <v>1.435511723</v>
      </c>
      <c r="E23" s="27">
        <v>1.1E-06</v>
      </c>
      <c r="F23" s="27"/>
      <c r="G23" s="27"/>
      <c r="H23" s="27">
        <v>0.059613120000000006</v>
      </c>
      <c r="I23" s="27"/>
      <c r="J23" s="27">
        <v>0.029542784500000002</v>
      </c>
      <c r="K23" s="27">
        <v>0.10123475</v>
      </c>
      <c r="L23" s="27">
        <f t="shared" si="0"/>
        <v>1.9566370555</v>
      </c>
    </row>
    <row r="24" spans="1:12" ht="12.75" customHeight="1">
      <c r="A24" s="32" t="s">
        <v>20</v>
      </c>
      <c r="B24" s="26">
        <v>39.44597071</v>
      </c>
      <c r="C24" s="26"/>
      <c r="D24" s="26"/>
      <c r="E24" s="26">
        <v>30.111025</v>
      </c>
      <c r="F24" s="26"/>
      <c r="G24" s="26"/>
      <c r="H24" s="26"/>
      <c r="I24" s="26"/>
      <c r="J24" s="26">
        <v>0.0117690468736931</v>
      </c>
      <c r="K24" s="26">
        <v>0.027463189923398298</v>
      </c>
      <c r="L24" s="26">
        <f t="shared" si="0"/>
        <v>69.59622794679709</v>
      </c>
    </row>
    <row r="25" spans="1:13" ht="12.75" customHeight="1">
      <c r="A25" s="31" t="s">
        <v>33</v>
      </c>
      <c r="B25" s="27">
        <v>1.48254171</v>
      </c>
      <c r="C25" s="27"/>
      <c r="D25" s="27"/>
      <c r="E25" s="27"/>
      <c r="F25" s="27"/>
      <c r="G25" s="27"/>
      <c r="H25" s="27"/>
      <c r="I25" s="27"/>
      <c r="J25" s="27"/>
      <c r="K25" s="27"/>
      <c r="L25" s="27">
        <f t="shared" si="0"/>
        <v>1.48254171</v>
      </c>
      <c r="M25" s="6"/>
    </row>
    <row r="26" spans="1:12" ht="12.75" customHeight="1">
      <c r="A26" s="31" t="s">
        <v>34</v>
      </c>
      <c r="B26" s="27">
        <v>37.963429</v>
      </c>
      <c r="C26" s="27"/>
      <c r="D26" s="27"/>
      <c r="E26" s="27">
        <v>30.111025</v>
      </c>
      <c r="F26" s="27"/>
      <c r="G26" s="27"/>
      <c r="H26" s="27"/>
      <c r="I26" s="27"/>
      <c r="J26" s="27"/>
      <c r="K26" s="27"/>
      <c r="L26" s="27">
        <f t="shared" si="0"/>
        <v>68.074454</v>
      </c>
    </row>
    <row r="27" spans="1:12" ht="12.75" customHeight="1">
      <c r="A27" s="31" t="s">
        <v>35</v>
      </c>
      <c r="B27" s="27"/>
      <c r="C27" s="27"/>
      <c r="D27" s="27"/>
      <c r="E27" s="27"/>
      <c r="F27" s="27"/>
      <c r="G27" s="27"/>
      <c r="H27" s="27"/>
      <c r="I27" s="27"/>
      <c r="J27" s="27">
        <v>0.0117690468736931</v>
      </c>
      <c r="K27" s="27">
        <v>0.027463189923398298</v>
      </c>
      <c r="L27" s="27">
        <f t="shared" si="0"/>
        <v>0.0392322367970914</v>
      </c>
    </row>
    <row r="28" spans="1:12" ht="12.75" customHeight="1">
      <c r="A28" s="32" t="s">
        <v>21</v>
      </c>
      <c r="B28" s="26">
        <v>20.2926786155</v>
      </c>
      <c r="C28" s="26"/>
      <c r="D28" s="26">
        <v>7.465848327000001</v>
      </c>
      <c r="E28" s="26">
        <v>32.75749953319886</v>
      </c>
      <c r="F28" s="26">
        <v>1.89586641</v>
      </c>
      <c r="G28" s="26">
        <v>6.5579861525</v>
      </c>
      <c r="H28" s="26">
        <v>13.95489413</v>
      </c>
      <c r="I28" s="26">
        <v>0.6088555666229222</v>
      </c>
      <c r="J28" s="26">
        <v>3.6239220855785166</v>
      </c>
      <c r="K28" s="26">
        <v>2.5101346883704387</v>
      </c>
      <c r="L28" s="26">
        <f t="shared" si="0"/>
        <v>89.66768550877073</v>
      </c>
    </row>
    <row r="29" spans="1:12" ht="12.75" customHeight="1">
      <c r="A29" s="32" t="s">
        <v>21</v>
      </c>
      <c r="B29" s="26">
        <v>8.313115935399999</v>
      </c>
      <c r="C29" s="26"/>
      <c r="D29" s="26">
        <v>8.86113161</v>
      </c>
      <c r="E29" s="26">
        <v>13.68041874028687</v>
      </c>
      <c r="F29" s="26">
        <v>1.37237312</v>
      </c>
      <c r="G29" s="26">
        <v>6.276684069999999</v>
      </c>
      <c r="H29" s="26">
        <v>11.774291557000002</v>
      </c>
      <c r="I29" s="26">
        <v>0.5596744030668156</v>
      </c>
      <c r="J29" s="26">
        <v>3.355921315197382</v>
      </c>
      <c r="K29" s="26">
        <v>1.9392222185546695</v>
      </c>
      <c r="L29" s="26">
        <v>56.132832969505735</v>
      </c>
    </row>
    <row r="30" spans="1:12" ht="12.75" customHeight="1">
      <c r="A30" s="25" t="s">
        <v>10</v>
      </c>
      <c r="B30" s="24">
        <f>B5+B10+B14+B18+B21+B25+B29</f>
        <v>702.5896152654001</v>
      </c>
      <c r="C30" s="24">
        <f aca="true" t="shared" si="2" ref="C30:L30">C5+C10+C14+C18+C21+C25+C29</f>
        <v>5.46273802</v>
      </c>
      <c r="D30" s="24">
        <f t="shared" si="2"/>
        <v>9.652313</v>
      </c>
      <c r="E30" s="24">
        <f t="shared" si="2"/>
        <v>33.84655221028687</v>
      </c>
      <c r="F30" s="24">
        <f t="shared" si="2"/>
        <v>1.37237312</v>
      </c>
      <c r="G30" s="24">
        <f t="shared" si="2"/>
        <v>6.274194069999999</v>
      </c>
      <c r="H30" s="24">
        <f t="shared" si="2"/>
        <v>114.98557655699999</v>
      </c>
      <c r="I30" s="24">
        <f t="shared" si="2"/>
        <v>0.5891217955040007</v>
      </c>
      <c r="J30" s="24">
        <f t="shared" si="2"/>
        <v>3.477045310674861</v>
      </c>
      <c r="K30" s="24">
        <f t="shared" si="2"/>
        <v>209.32334820804664</v>
      </c>
      <c r="L30" s="24">
        <f t="shared" si="2"/>
        <v>1087.5728775569123</v>
      </c>
    </row>
    <row r="31" spans="1:12" ht="12.75">
      <c r="A31" s="21"/>
      <c r="B31" s="22"/>
      <c r="C31" s="21"/>
      <c r="D31" s="22"/>
      <c r="E31" s="21"/>
      <c r="F31" s="21"/>
      <c r="G31" s="21"/>
      <c r="H31" s="21"/>
      <c r="I31" s="21"/>
      <c r="J31" s="22"/>
      <c r="K31" s="21"/>
      <c r="L31" s="23"/>
    </row>
    <row r="32" spans="1:12" ht="12.75">
      <c r="A32" s="17" t="s">
        <v>24</v>
      </c>
      <c r="B32" s="18"/>
      <c r="C32" s="18"/>
      <c r="D32" s="19"/>
      <c r="E32" s="19"/>
      <c r="F32" s="18"/>
      <c r="G32" s="18"/>
      <c r="H32" s="18"/>
      <c r="I32" s="18"/>
      <c r="J32" s="18"/>
      <c r="K32" s="18"/>
      <c r="L32" s="20"/>
    </row>
    <row r="33" spans="1:11" ht="12.75">
      <c r="A33" s="2"/>
      <c r="B33" s="5"/>
      <c r="C33" s="5"/>
      <c r="D33" s="5"/>
      <c r="E33" s="5"/>
      <c r="F33" s="13"/>
      <c r="G33" s="13"/>
      <c r="H33" s="13"/>
      <c r="I33" s="13"/>
      <c r="J33" s="13"/>
      <c r="K33" s="13"/>
    </row>
    <row r="34" spans="1:11" ht="12.75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2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2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2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JairzinhoT</cp:lastModifiedBy>
  <dcterms:created xsi:type="dcterms:W3CDTF">2006-02-20T13:48:15Z</dcterms:created>
  <dcterms:modified xsi:type="dcterms:W3CDTF">2007-03-08T17:45:47Z</dcterms:modified>
  <cp:category/>
  <cp:version/>
  <cp:contentType/>
  <cp:contentStatus/>
</cp:coreProperties>
</file>