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Ea.2.4.5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<sst xmlns="http://schemas.openxmlformats.org/spreadsheetml/2006/main" count="39" uniqueCount="38">
  <si>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General public services</t>
  </si>
  <si>
    <t>Defence</t>
  </si>
  <si>
    <t>Public order and safety</t>
  </si>
  <si>
    <t>Economic affairs</t>
  </si>
  <si>
    <t>Environmental protection</t>
  </si>
  <si>
    <t>Housing and community amenities</t>
  </si>
  <si>
    <t>Health</t>
  </si>
  <si>
    <t>Recreation, culture and religion</t>
  </si>
  <si>
    <t>Education</t>
  </si>
  <si>
    <t>Social protection</t>
  </si>
  <si>
    <t>Total</t>
  </si>
  <si>
    <t xml:space="preserve">Taxes on production and imports </t>
  </si>
  <si>
    <t xml:space="preserve">     Import duties </t>
  </si>
  <si>
    <t xml:space="preserve">     Taxes on imports excluding VAT and duties </t>
  </si>
  <si>
    <t xml:space="preserve">Property income </t>
  </si>
  <si>
    <t xml:space="preserve">     Interest </t>
  </si>
  <si>
    <t xml:space="preserve">     Rent </t>
  </si>
  <si>
    <t xml:space="preserve">Current taxes on income, wealth, etc. </t>
  </si>
  <si>
    <t xml:space="preserve">Social contributions </t>
  </si>
  <si>
    <t xml:space="preserve">Other current transfers </t>
  </si>
  <si>
    <t xml:space="preserve">Capital transfers </t>
  </si>
  <si>
    <t xml:space="preserve">Output </t>
  </si>
  <si>
    <t xml:space="preserve">     Taxes on products, except VAT, im- and export taxes </t>
  </si>
  <si>
    <t xml:space="preserve">     Other taxes on production </t>
  </si>
  <si>
    <t>Source: Central Bureau of Statistics Aruba</t>
  </si>
  <si>
    <t xml:space="preserve">     Dividends</t>
  </si>
  <si>
    <t xml:space="preserve">     Withdrawals from income of quasi-corporations</t>
  </si>
  <si>
    <t xml:space="preserve">     Other current taxes</t>
  </si>
  <si>
    <t xml:space="preserve">     revenue previous years</t>
  </si>
  <si>
    <t xml:space="preserve">     Taxes on income</t>
  </si>
  <si>
    <t xml:space="preserve">    Compulsory employees' social contributions</t>
  </si>
  <si>
    <t xml:space="preserve">    Social contributions</t>
  </si>
  <si>
    <t xml:space="preserve">    Current international cooperation</t>
  </si>
  <si>
    <t xml:space="preserve">    Current transfers within general government</t>
  </si>
  <si>
    <t xml:space="preserve">    Miscellaneous current transfers</t>
  </si>
  <si>
    <t xml:space="preserve">   Capital taxes</t>
  </si>
  <si>
    <t xml:space="preserve">   Not defined</t>
  </si>
  <si>
    <t>Ea.2.4.05 General government revenue 2001 (in Awg mln)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</si>
</sst>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%"/>
    <numFmt numFmtId="174" formatCode="#,##0.0"/>
    <numFmt numFmtId="175" formatCode="_(* #,##0.0_);_(* \(#,##0.0\);_(* &quot;-&quot;??_);_(@_)"/>
    <numFmt numFmtId="176" formatCode="#,##0.0000000000"/>
    <numFmt numFmtId="177" formatCode="#,##0.000000000000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000000%"/>
    <numFmt numFmtId="184" formatCode="#,##0.000"/>
    <numFmt numFmtId="185" formatCode="#,##0.000000"/>
    <numFmt numFmtId="186" formatCode="#,##0.0000"/>
    <numFmt numFmtId="187" formatCode="#,##0.00000000"/>
    <numFmt numFmtId="188" formatCode="0.00000000000000000%"/>
    <numFmt numFmtId="189" formatCode="0.0;[Red]0.0"/>
    <numFmt numFmtId="190" formatCode="0.0000"/>
    <numFmt numFmtId="191" formatCode="0.0000%"/>
    <numFmt numFmtId="192" formatCode="0.00000"/>
    <numFmt numFmtId="193" formatCode="0.00000000"/>
    <numFmt numFmtId="194" formatCode="_(* #,##0_);_(* \(#,##0\);_(* &quot;-&quot;??_);_(@_)"/>
    <numFmt numFmtId="195" formatCode="_(* #,##0.0_);_(* \(#,##0.0\);_(* &quot;-&quot;?_);_(@_)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7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94" fontId="3" fillId="33" borderId="0" xfId="42" applyNumberFormat="1" applyFont="1" applyFill="1" applyAlignment="1">
      <alignment horizontal="right"/>
    </xf>
    <xf numFmtId="0" fontId="5" fillId="33" borderId="0" xfId="0" applyFont="1" applyFill="1" applyBorder="1" applyAlignment="1">
      <alignment/>
    </xf>
    <xf numFmtId="194" fontId="3" fillId="33" borderId="0" xfId="42" applyNumberFormat="1" applyFont="1" applyFill="1" applyAlignment="1">
      <alignment horizontal="right" wrapText="1"/>
    </xf>
    <xf numFmtId="0" fontId="3" fillId="33" borderId="0" xfId="0" applyFont="1" applyFill="1" applyAlignment="1">
      <alignment horizontal="left"/>
    </xf>
    <xf numFmtId="10" fontId="0" fillId="33" borderId="0" xfId="0" applyNumberFormat="1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17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5" fontId="4" fillId="33" borderId="0" xfId="42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175" fontId="4" fillId="33" borderId="0" xfId="42" applyNumberFormat="1" applyFont="1" applyFill="1" applyAlignment="1">
      <alignment horizontal="right"/>
    </xf>
    <xf numFmtId="175" fontId="3" fillId="33" borderId="0" xfId="42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1.7109375" style="4" customWidth="1"/>
    <col min="2" max="2" width="6.8515625" style="4" bestFit="1" customWidth="1"/>
    <col min="3" max="3" width="6.57421875" style="4" bestFit="1" customWidth="1"/>
    <col min="4" max="4" width="9.00390625" style="4" bestFit="1" customWidth="1"/>
    <col min="5" max="5" width="8.140625" style="4" customWidth="1"/>
    <col min="6" max="6" width="10.57421875" style="4" customWidth="1"/>
    <col min="7" max="7" width="8.7109375" style="4" bestFit="1" customWidth="1"/>
    <col min="8" max="8" width="6.00390625" style="4" bestFit="1" customWidth="1"/>
    <col min="9" max="9" width="8.7109375" style="4" bestFit="1" customWidth="1"/>
    <col min="10" max="10" width="7.57421875" style="4" customWidth="1"/>
    <col min="11" max="11" width="8.00390625" style="4" customWidth="1"/>
    <col min="12" max="12" width="8.140625" style="4" bestFit="1" customWidth="1"/>
    <col min="13" max="13" width="5.421875" style="4" customWidth="1"/>
    <col min="14" max="16384" width="9.140625" style="4" customWidth="1"/>
  </cols>
  <sheetData>
    <row r="1" ht="15">
      <c r="A1" s="7" t="s">
        <v>37</v>
      </c>
    </row>
    <row r="2" spans="1:12" ht="12.75">
      <c r="A2" s="10"/>
      <c r="B2" s="8"/>
      <c r="C2" s="8"/>
      <c r="D2" s="8"/>
      <c r="E2" s="8"/>
      <c r="F2" s="8"/>
      <c r="G2" s="8"/>
      <c r="H2" s="8"/>
      <c r="I2" s="8"/>
      <c r="J2" s="8"/>
      <c r="K2" s="8"/>
      <c r="L2" s="3"/>
    </row>
    <row r="3" spans="1:12" ht="49.5" customHeight="1">
      <c r="A3" s="14"/>
      <c r="B3" s="15" t="s">
        <v>0</v>
      </c>
      <c r="C3" s="16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</row>
    <row r="4" spans="1:12" ht="12.75" customHeight="1">
      <c r="A4" s="12"/>
      <c r="B4" s="11"/>
      <c r="C4" s="9"/>
      <c r="D4" s="11"/>
      <c r="E4" s="11"/>
      <c r="F4" s="11"/>
      <c r="G4" s="11"/>
      <c r="H4" s="9"/>
      <c r="I4" s="11"/>
      <c r="J4" s="9"/>
      <c r="K4" s="11"/>
      <c r="L4" s="9"/>
    </row>
    <row r="5" spans="1:12" ht="12.75" customHeight="1">
      <c r="A5" s="2" t="s">
        <v>11</v>
      </c>
      <c r="B5" s="27">
        <v>282.342896372</v>
      </c>
      <c r="C5" s="27"/>
      <c r="D5" s="27">
        <v>0.68539925</v>
      </c>
      <c r="E5" s="27">
        <v>3.59735268</v>
      </c>
      <c r="F5" s="27"/>
      <c r="G5" s="27"/>
      <c r="H5" s="27"/>
      <c r="I5" s="27"/>
      <c r="J5" s="27"/>
      <c r="K5" s="27"/>
      <c r="L5" s="27">
        <f>SUM(B5:K5)</f>
        <v>286.62564830199995</v>
      </c>
    </row>
    <row r="6" spans="1:12" ht="12.75" customHeight="1">
      <c r="A6" s="1" t="s">
        <v>12</v>
      </c>
      <c r="B6" s="28">
        <v>97.97880867</v>
      </c>
      <c r="C6" s="28"/>
      <c r="D6" s="28"/>
      <c r="E6" s="28"/>
      <c r="F6" s="28"/>
      <c r="G6" s="28"/>
      <c r="H6" s="28"/>
      <c r="I6" s="28"/>
      <c r="J6" s="28"/>
      <c r="K6" s="28"/>
      <c r="L6" s="28">
        <f aca="true" t="shared" si="0" ref="L6:L29">SUM(B6:K6)</f>
        <v>97.97880867</v>
      </c>
    </row>
    <row r="7" spans="1:12" ht="12.75" customHeight="1">
      <c r="A7" s="1" t="s">
        <v>13</v>
      </c>
      <c r="B7" s="28">
        <v>97.45258781999999</v>
      </c>
      <c r="C7" s="28"/>
      <c r="D7" s="28"/>
      <c r="E7" s="28"/>
      <c r="F7" s="28"/>
      <c r="G7" s="28"/>
      <c r="H7" s="28"/>
      <c r="I7" s="28"/>
      <c r="J7" s="28"/>
      <c r="K7" s="28"/>
      <c r="L7" s="28">
        <f t="shared" si="0"/>
        <v>97.45258781999999</v>
      </c>
    </row>
    <row r="8" spans="1:12" ht="12.75" customHeight="1">
      <c r="A8" s="1" t="s">
        <v>22</v>
      </c>
      <c r="B8" s="28">
        <v>53.605479450000004</v>
      </c>
      <c r="C8" s="28"/>
      <c r="D8" s="28"/>
      <c r="E8" s="28"/>
      <c r="F8" s="28"/>
      <c r="G8" s="28"/>
      <c r="H8" s="28"/>
      <c r="I8" s="28"/>
      <c r="J8" s="28"/>
      <c r="K8" s="28"/>
      <c r="L8" s="28">
        <f t="shared" si="0"/>
        <v>53.605479450000004</v>
      </c>
    </row>
    <row r="9" spans="1:12" ht="12.75" customHeight="1">
      <c r="A9" s="1" t="s">
        <v>23</v>
      </c>
      <c r="B9" s="28">
        <v>33.306020432</v>
      </c>
      <c r="C9" s="28"/>
      <c r="D9" s="28">
        <v>0.68539925</v>
      </c>
      <c r="E9" s="28">
        <v>3.59735268</v>
      </c>
      <c r="F9" s="28"/>
      <c r="G9" s="28"/>
      <c r="H9" s="28"/>
      <c r="I9" s="28"/>
      <c r="J9" s="28"/>
      <c r="K9" s="28"/>
      <c r="L9" s="28">
        <f t="shared" si="0"/>
        <v>37.588772362</v>
      </c>
    </row>
    <row r="10" spans="1:12" ht="12.75" customHeight="1">
      <c r="A10" s="2" t="s">
        <v>14</v>
      </c>
      <c r="B10" s="27">
        <v>6.3409474800000005</v>
      </c>
      <c r="C10" s="27"/>
      <c r="D10" s="27"/>
      <c r="E10" s="27">
        <v>101.90080707000001</v>
      </c>
      <c r="F10" s="27"/>
      <c r="G10" s="27"/>
      <c r="H10" s="27">
        <v>0.005396</v>
      </c>
      <c r="I10" s="27">
        <v>0.00422513182130742</v>
      </c>
      <c r="J10" s="27">
        <v>0.1106303994007297</v>
      </c>
      <c r="K10" s="27">
        <v>8.840735171788848</v>
      </c>
      <c r="L10" s="27">
        <f t="shared" si="0"/>
        <v>117.2027412530109</v>
      </c>
    </row>
    <row r="11" spans="1:12" ht="12.75" customHeight="1">
      <c r="A11" s="12" t="s">
        <v>15</v>
      </c>
      <c r="B11" s="28">
        <v>6.29768139</v>
      </c>
      <c r="C11" s="28"/>
      <c r="D11" s="28"/>
      <c r="E11" s="28">
        <v>0.61129362</v>
      </c>
      <c r="F11" s="28"/>
      <c r="G11" s="28"/>
      <c r="H11" s="28">
        <v>0.005396</v>
      </c>
      <c r="I11" s="28">
        <v>0.00422513182130742</v>
      </c>
      <c r="J11" s="28">
        <v>0.1106303994007297</v>
      </c>
      <c r="K11" s="28">
        <v>8.840735171788848</v>
      </c>
      <c r="L11" s="28">
        <f t="shared" si="0"/>
        <v>15.869961713010886</v>
      </c>
    </row>
    <row r="12" spans="1:12" ht="12.75" customHeight="1">
      <c r="A12" s="12" t="s">
        <v>25</v>
      </c>
      <c r="B12" s="28">
        <v>0.04326608999999999</v>
      </c>
      <c r="C12" s="28"/>
      <c r="D12" s="28"/>
      <c r="E12" s="28"/>
      <c r="F12" s="28"/>
      <c r="G12" s="28"/>
      <c r="H12" s="28"/>
      <c r="I12" s="28"/>
      <c r="J12" s="28"/>
      <c r="K12" s="28"/>
      <c r="L12" s="28">
        <f t="shared" si="0"/>
        <v>0.04326608999999999</v>
      </c>
    </row>
    <row r="13" spans="1:12" ht="12.75" customHeight="1">
      <c r="A13" s="12" t="s">
        <v>26</v>
      </c>
      <c r="B13" s="28"/>
      <c r="C13" s="28"/>
      <c r="D13" s="28"/>
      <c r="E13" s="28">
        <v>87.24999956</v>
      </c>
      <c r="F13" s="28"/>
      <c r="G13" s="28"/>
      <c r="H13" s="28"/>
      <c r="I13" s="28"/>
      <c r="J13" s="28"/>
      <c r="K13" s="28"/>
      <c r="L13" s="28">
        <f t="shared" si="0"/>
        <v>87.24999956</v>
      </c>
    </row>
    <row r="14" spans="1:12" ht="12.75" customHeight="1">
      <c r="A14" s="12" t="s">
        <v>16</v>
      </c>
      <c r="B14" s="28"/>
      <c r="C14" s="28"/>
      <c r="D14" s="28"/>
      <c r="E14" s="28">
        <v>14.03951389</v>
      </c>
      <c r="F14" s="28"/>
      <c r="G14" s="28"/>
      <c r="H14" s="28"/>
      <c r="I14" s="28"/>
      <c r="J14" s="28"/>
      <c r="K14" s="28"/>
      <c r="L14" s="28">
        <f t="shared" si="0"/>
        <v>14.03951389</v>
      </c>
    </row>
    <row r="15" spans="1:12" ht="12.75" customHeight="1">
      <c r="A15" s="2" t="s">
        <v>17</v>
      </c>
      <c r="B15" s="27">
        <v>441.21507788799994</v>
      </c>
      <c r="C15" s="27"/>
      <c r="D15" s="27">
        <v>0.132113</v>
      </c>
      <c r="E15" s="27">
        <v>0.7045698100000001</v>
      </c>
      <c r="F15" s="27"/>
      <c r="G15" s="27">
        <v>0.027675</v>
      </c>
      <c r="H15" s="27">
        <v>0.01682827</v>
      </c>
      <c r="I15" s="27"/>
      <c r="J15" s="27"/>
      <c r="K15" s="27"/>
      <c r="L15" s="27">
        <f t="shared" si="0"/>
        <v>442.09626396799996</v>
      </c>
    </row>
    <row r="16" spans="1:12" ht="12.75" customHeight="1">
      <c r="A16" s="1" t="s">
        <v>27</v>
      </c>
      <c r="B16" s="28">
        <v>19.389833898</v>
      </c>
      <c r="C16" s="28"/>
      <c r="D16" s="28"/>
      <c r="E16" s="28"/>
      <c r="F16" s="28"/>
      <c r="G16" s="28"/>
      <c r="H16" s="28"/>
      <c r="I16" s="28"/>
      <c r="J16" s="28"/>
      <c r="K16" s="28"/>
      <c r="L16" s="28">
        <f t="shared" si="0"/>
        <v>19.389833898</v>
      </c>
    </row>
    <row r="17" spans="1:12" ht="12.75" customHeight="1">
      <c r="A17" s="1" t="s">
        <v>28</v>
      </c>
      <c r="B17" s="28">
        <v>17.3718657</v>
      </c>
      <c r="C17" s="28"/>
      <c r="D17" s="28">
        <v>0.132113</v>
      </c>
      <c r="E17" s="28">
        <v>0.7045698100000001</v>
      </c>
      <c r="F17" s="28"/>
      <c r="G17" s="28">
        <v>0.027675</v>
      </c>
      <c r="H17" s="28">
        <v>0.01682827</v>
      </c>
      <c r="I17" s="28"/>
      <c r="J17" s="28"/>
      <c r="K17" s="28"/>
      <c r="L17" s="28">
        <f t="shared" si="0"/>
        <v>18.25305178</v>
      </c>
    </row>
    <row r="18" spans="1:12" ht="12.75" customHeight="1">
      <c r="A18" s="3" t="s">
        <v>29</v>
      </c>
      <c r="B18" s="28">
        <v>404.45337829</v>
      </c>
      <c r="C18" s="28"/>
      <c r="D18" s="28"/>
      <c r="E18" s="28"/>
      <c r="F18" s="28"/>
      <c r="G18" s="28"/>
      <c r="H18" s="28"/>
      <c r="I18" s="28"/>
      <c r="J18" s="28"/>
      <c r="K18" s="28"/>
      <c r="L18" s="28">
        <f t="shared" si="0"/>
        <v>404.45337829</v>
      </c>
    </row>
    <row r="19" spans="1:12" ht="12.75" customHeight="1">
      <c r="A19" s="24" t="s">
        <v>18</v>
      </c>
      <c r="B19" s="27"/>
      <c r="C19" s="27"/>
      <c r="D19" s="27"/>
      <c r="E19" s="27"/>
      <c r="F19" s="27"/>
      <c r="G19" s="27"/>
      <c r="H19" s="27">
        <v>100.751565</v>
      </c>
      <c r="I19" s="27"/>
      <c r="J19" s="27"/>
      <c r="K19" s="27">
        <v>180.21498741</v>
      </c>
      <c r="L19" s="27">
        <f t="shared" si="0"/>
        <v>280.96655240999996</v>
      </c>
    </row>
    <row r="20" spans="1:13" ht="12.75" customHeight="1">
      <c r="A20" s="3" t="s">
        <v>30</v>
      </c>
      <c r="B20" s="28"/>
      <c r="C20" s="28"/>
      <c r="D20" s="28"/>
      <c r="E20" s="28"/>
      <c r="F20" s="28"/>
      <c r="G20" s="28"/>
      <c r="H20" s="28"/>
      <c r="I20" s="28"/>
      <c r="J20" s="28"/>
      <c r="K20" s="28">
        <v>1.99534441</v>
      </c>
      <c r="L20" s="28">
        <f t="shared" si="0"/>
        <v>1.99534441</v>
      </c>
      <c r="M20" s="6"/>
    </row>
    <row r="21" spans="1:12" ht="12.75" customHeight="1">
      <c r="A21" s="3" t="s">
        <v>31</v>
      </c>
      <c r="B21" s="28"/>
      <c r="C21" s="28"/>
      <c r="D21" s="28"/>
      <c r="E21" s="28"/>
      <c r="F21" s="28"/>
      <c r="G21" s="28"/>
      <c r="H21" s="28">
        <v>100.751565</v>
      </c>
      <c r="I21" s="28"/>
      <c r="J21" s="28"/>
      <c r="K21" s="28">
        <v>178.219643</v>
      </c>
      <c r="L21" s="28">
        <f t="shared" si="0"/>
        <v>278.971208</v>
      </c>
    </row>
    <row r="22" spans="1:12" ht="12.75" customHeight="1">
      <c r="A22" s="24" t="s">
        <v>19</v>
      </c>
      <c r="B22" s="27">
        <f>SUM(B23:B25)</f>
        <v>0.40628863649999997</v>
      </c>
      <c r="C22" s="27">
        <f aca="true" t="shared" si="1" ref="C22:K22">SUM(C23:C25)</f>
        <v>4.80674541</v>
      </c>
      <c r="D22" s="27">
        <f t="shared" si="1"/>
        <v>0.8127342525000001</v>
      </c>
      <c r="E22" s="27">
        <f t="shared" si="1"/>
        <v>2.1280796829045707</v>
      </c>
      <c r="F22" s="27"/>
      <c r="G22" s="27"/>
      <c r="H22" s="27">
        <f t="shared" si="1"/>
        <v>135.7623093515</v>
      </c>
      <c r="I22" s="27">
        <f t="shared" si="1"/>
        <v>2.0184761325840697</v>
      </c>
      <c r="J22" s="27">
        <f t="shared" si="1"/>
        <v>80.49972972526963</v>
      </c>
      <c r="K22" s="27">
        <f t="shared" si="1"/>
        <v>23.401322207099806</v>
      </c>
      <c r="L22" s="27">
        <f t="shared" si="0"/>
        <v>249.83568539835804</v>
      </c>
    </row>
    <row r="23" spans="1:12" ht="12.75" customHeight="1">
      <c r="A23" s="3" t="s">
        <v>32</v>
      </c>
      <c r="B23" s="28"/>
      <c r="C23" s="28">
        <v>4.80674541</v>
      </c>
      <c r="D23" s="28"/>
      <c r="E23" s="28"/>
      <c r="F23" s="28"/>
      <c r="G23" s="28"/>
      <c r="H23" s="28"/>
      <c r="I23" s="28"/>
      <c r="J23" s="28"/>
      <c r="K23" s="28"/>
      <c r="L23" s="28">
        <f t="shared" si="0"/>
        <v>4.80674541</v>
      </c>
    </row>
    <row r="24" spans="1:12" ht="12.75" customHeight="1">
      <c r="A24" s="3" t="s">
        <v>33</v>
      </c>
      <c r="B24" s="28"/>
      <c r="C24" s="28"/>
      <c r="D24" s="28"/>
      <c r="E24" s="28">
        <v>2.1280796829045707</v>
      </c>
      <c r="F24" s="28"/>
      <c r="G24" s="28"/>
      <c r="H24" s="28">
        <v>135.719416</v>
      </c>
      <c r="I24" s="28">
        <v>2.0184706200840696</v>
      </c>
      <c r="J24" s="28">
        <v>80.47376941876963</v>
      </c>
      <c r="K24" s="28">
        <v>23.401322207099806</v>
      </c>
      <c r="L24" s="28">
        <f t="shared" si="0"/>
        <v>243.74105792885805</v>
      </c>
    </row>
    <row r="25" spans="1:13" ht="12.75" customHeight="1">
      <c r="A25" s="3" t="s">
        <v>34</v>
      </c>
      <c r="B25" s="28">
        <v>0.40628863649999997</v>
      </c>
      <c r="C25" s="28"/>
      <c r="D25" s="28">
        <v>0.8127342525000001</v>
      </c>
      <c r="E25" s="28"/>
      <c r="F25" s="28"/>
      <c r="G25" s="28"/>
      <c r="H25" s="28">
        <v>0.0428933515</v>
      </c>
      <c r="I25" s="28">
        <v>5.5125E-06</v>
      </c>
      <c r="J25" s="28">
        <v>0.0259603065</v>
      </c>
      <c r="K25" s="28"/>
      <c r="L25" s="28">
        <f t="shared" si="0"/>
        <v>1.2878820595000002</v>
      </c>
      <c r="M25" s="6"/>
    </row>
    <row r="26" spans="1:12" ht="12.75" customHeight="1">
      <c r="A26" s="24" t="s">
        <v>20</v>
      </c>
      <c r="B26" s="27">
        <v>1.54750466</v>
      </c>
      <c r="C26" s="27"/>
      <c r="D26" s="27"/>
      <c r="E26" s="27"/>
      <c r="F26" s="27"/>
      <c r="G26" s="27"/>
      <c r="H26" s="27"/>
      <c r="I26" s="27"/>
      <c r="J26" s="27">
        <v>0.00753160592539938</v>
      </c>
      <c r="K26" s="27">
        <v>0.023666</v>
      </c>
      <c r="L26" s="27">
        <f t="shared" si="0"/>
        <v>1.5787022659253993</v>
      </c>
    </row>
    <row r="27" spans="1:12" ht="12.75" customHeight="1">
      <c r="A27" s="3" t="s">
        <v>35</v>
      </c>
      <c r="B27" s="28">
        <v>1.54750466</v>
      </c>
      <c r="C27" s="28"/>
      <c r="D27" s="28"/>
      <c r="E27" s="28"/>
      <c r="F27" s="28"/>
      <c r="G27" s="28"/>
      <c r="H27" s="28"/>
      <c r="I27" s="28"/>
      <c r="J27" s="28"/>
      <c r="K27" s="28"/>
      <c r="L27" s="28">
        <f t="shared" si="0"/>
        <v>1.54750466</v>
      </c>
    </row>
    <row r="28" spans="1:12" ht="12.75" customHeight="1">
      <c r="A28" s="3" t="s">
        <v>36</v>
      </c>
      <c r="B28" s="28"/>
      <c r="C28" s="28"/>
      <c r="D28" s="28"/>
      <c r="E28" s="28"/>
      <c r="F28" s="28"/>
      <c r="G28" s="28"/>
      <c r="H28" s="28"/>
      <c r="I28" s="28"/>
      <c r="J28" s="28">
        <v>0.00753160592539938</v>
      </c>
      <c r="K28" s="28">
        <v>0.023666</v>
      </c>
      <c r="L28" s="28">
        <f t="shared" si="0"/>
        <v>0.03119760592539938</v>
      </c>
    </row>
    <row r="29" spans="1:12" ht="12.75" customHeight="1">
      <c r="A29" s="24" t="s">
        <v>21</v>
      </c>
      <c r="B29" s="27">
        <v>7.737278301000001</v>
      </c>
      <c r="C29" s="27"/>
      <c r="D29" s="27">
        <v>8.7757357475</v>
      </c>
      <c r="E29" s="27">
        <v>11.649996760248918</v>
      </c>
      <c r="F29" s="27">
        <v>1.2091121100000002</v>
      </c>
      <c r="G29" s="27">
        <v>6.48945916</v>
      </c>
      <c r="H29" s="27">
        <v>14.092357388500002</v>
      </c>
      <c r="I29" s="27">
        <v>0.5522898104702376</v>
      </c>
      <c r="J29" s="27">
        <v>2.766810353157001</v>
      </c>
      <c r="K29" s="27">
        <v>0.41773989640569253</v>
      </c>
      <c r="L29" s="27">
        <f t="shared" si="0"/>
        <v>53.69077952728184</v>
      </c>
    </row>
    <row r="30" spans="1:12" ht="12.75" customHeight="1">
      <c r="A30" s="26" t="s">
        <v>10</v>
      </c>
      <c r="B30" s="25">
        <f>B5+B10+B15+B19+B22+B26+B29</f>
        <v>739.5899933374998</v>
      </c>
      <c r="C30" s="25">
        <f aca="true" t="shared" si="2" ref="C30:L30">C5+C10+C15+C19+C22+C26+C29</f>
        <v>4.80674541</v>
      </c>
      <c r="D30" s="25">
        <f t="shared" si="2"/>
        <v>10.405982250000001</v>
      </c>
      <c r="E30" s="25">
        <f t="shared" si="2"/>
        <v>119.9808060031535</v>
      </c>
      <c r="F30" s="25">
        <f t="shared" si="2"/>
        <v>1.2091121100000002</v>
      </c>
      <c r="G30" s="25">
        <f t="shared" si="2"/>
        <v>6.51713416</v>
      </c>
      <c r="H30" s="25">
        <f t="shared" si="2"/>
        <v>250.62845601</v>
      </c>
      <c r="I30" s="25">
        <f t="shared" si="2"/>
        <v>2.574991074875615</v>
      </c>
      <c r="J30" s="25">
        <f t="shared" si="2"/>
        <v>83.38470208375276</v>
      </c>
      <c r="K30" s="25">
        <f t="shared" si="2"/>
        <v>212.89845068529434</v>
      </c>
      <c r="L30" s="25">
        <f t="shared" si="2"/>
        <v>1431.9963731245762</v>
      </c>
    </row>
    <row r="31" spans="1:12" ht="12.75">
      <c r="A31" s="21"/>
      <c r="B31" s="22"/>
      <c r="C31" s="21"/>
      <c r="D31" s="22"/>
      <c r="E31" s="21"/>
      <c r="F31" s="21"/>
      <c r="G31" s="21"/>
      <c r="H31" s="21"/>
      <c r="I31" s="21"/>
      <c r="J31" s="22"/>
      <c r="K31" s="21"/>
      <c r="L31" s="23"/>
    </row>
    <row r="32" spans="1:12" ht="12.75">
      <c r="A32" s="17" t="s">
        <v>24</v>
      </c>
      <c r="B32" s="18"/>
      <c r="C32" s="18"/>
      <c r="D32" s="19"/>
      <c r="E32" s="19"/>
      <c r="F32" s="18"/>
      <c r="G32" s="18"/>
      <c r="H32" s="18"/>
      <c r="I32" s="18"/>
      <c r="J32" s="18"/>
      <c r="K32" s="18"/>
      <c r="L32" s="20"/>
    </row>
    <row r="33" spans="1:11" ht="12.75">
      <c r="A33" s="2"/>
      <c r="B33" s="5"/>
      <c r="C33" s="5"/>
      <c r="D33" s="5"/>
      <c r="E33" s="5"/>
      <c r="F33" s="13"/>
      <c r="G33" s="13"/>
      <c r="H33" s="13"/>
      <c r="I33" s="13"/>
      <c r="J33" s="13"/>
      <c r="K33" s="13"/>
    </row>
    <row r="34" spans="1:11" ht="12.75">
      <c r="A34" s="1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2.7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2.75">
      <c r="A36" s="1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2.75">
      <c r="A37" s="1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2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2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2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2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2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.75">
      <c r="A46" s="2"/>
      <c r="B46" s="13"/>
      <c r="C46" s="13"/>
      <c r="D46" s="13"/>
      <c r="E46" s="13"/>
      <c r="F46" s="13"/>
      <c r="G46" s="13"/>
      <c r="H46" s="13"/>
      <c r="I46" s="13"/>
      <c r="J46" s="13"/>
      <c r="K46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Web Mod</cp:lastModifiedBy>
  <dcterms:created xsi:type="dcterms:W3CDTF">2006-02-20T13:48:15Z</dcterms:created>
  <dcterms:modified xsi:type="dcterms:W3CDTF">2009-07-24T20:20:49Z</dcterms:modified>
  <cp:category/>
  <cp:version/>
  <cp:contentType/>
  <cp:contentStatus/>
</cp:coreProperties>
</file>