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<sst xmlns="http://schemas.openxmlformats.org/spreadsheetml/2006/main" count="28" uniqueCount="27">
  <si>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</si>
  <si>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</si>
  <si>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</si>
  <si>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</si>
  <si>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</si>
  <si>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</si>
  <si>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</si>
  <si>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</si>
  <si>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</si>
  <si>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</si>
  <si>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</si>
  <si>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Taxes on production and imports </t>
  </si>
  <si>
    <t xml:space="preserve">     Import duties </t>
  </si>
  <si>
    <t xml:space="preserve">     Taxes on imports excluding VAT and duties </t>
  </si>
  <si>
    <t xml:space="preserve">Property income </t>
  </si>
  <si>
    <t xml:space="preserve">     Interest </t>
  </si>
  <si>
    <t xml:space="preserve">     Distributed income of corportations </t>
  </si>
  <si>
    <t xml:space="preserve">     Rent </t>
  </si>
  <si>
    <t xml:space="preserve">Current taxes on income, wealth, etc. </t>
  </si>
  <si>
    <t xml:space="preserve">Other current transfers </t>
  </si>
  <si>
    <t xml:space="preserve">Capital transfers </t>
  </si>
  <si>
    <t xml:space="preserve">Output </t>
  </si>
  <si>
    <t xml:space="preserve">     Taxes on products, except VAT, im- and export taxes </t>
  </si>
  <si>
    <t xml:space="preserve">     Other taxes on production </t>
  </si>
  <si>
    <t>Social contributions</t>
  </si>
  <si>
    <t>Source: Central Bureau of Statistics Aruba</t>
  </si>
  <si>
    <t>Ea.2.4.02 General government revenue 1998 (in Awg mln)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</si>
</sst>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10" fontId="3" fillId="33" borderId="0" xfId="0" applyNumberFormat="1" applyFont="1" applyFill="1" applyAlignment="1">
      <alignment/>
    </xf>
    <xf numFmtId="9" fontId="0" fillId="33" borderId="0" xfId="0" applyNumberFormat="1" applyFont="1" applyFill="1" applyAlignment="1">
      <alignment/>
    </xf>
    <xf numFmtId="194" fontId="3" fillId="33" borderId="0" xfId="42" applyNumberFormat="1" applyFont="1" applyFill="1" applyAlignment="1">
      <alignment/>
    </xf>
    <xf numFmtId="194" fontId="3" fillId="33" borderId="0" xfId="42" applyNumberFormat="1" applyFont="1" applyFill="1" applyAlignment="1">
      <alignment horizontal="right" wrapText="1"/>
    </xf>
    <xf numFmtId="194" fontId="0" fillId="33" borderId="0" xfId="42" applyNumberFormat="1" applyFont="1" applyFill="1" applyAlignment="1">
      <alignment/>
    </xf>
    <xf numFmtId="194" fontId="0" fillId="33" borderId="0" xfId="42" applyNumberFormat="1" applyFont="1" applyFill="1" applyBorder="1" applyAlignment="1">
      <alignment/>
    </xf>
    <xf numFmtId="194" fontId="3" fillId="33" borderId="0" xfId="42" applyNumberFormat="1" applyFont="1" applyFill="1" applyAlignment="1">
      <alignment horizontal="center"/>
    </xf>
    <xf numFmtId="194" fontId="3" fillId="33" borderId="0" xfId="42" applyNumberFormat="1" applyFont="1" applyFill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94" fontId="4" fillId="33" borderId="0" xfId="42" applyNumberFormat="1" applyFont="1" applyFill="1" applyBorder="1" applyAlignment="1">
      <alignment horizontal="center"/>
    </xf>
    <xf numFmtId="175" fontId="3" fillId="33" borderId="0" xfId="42" applyNumberFormat="1" applyFont="1" applyFill="1" applyAlignment="1">
      <alignment horizontal="right"/>
    </xf>
    <xf numFmtId="175" fontId="0" fillId="33" borderId="0" xfId="42" applyNumberFormat="1" applyFont="1" applyFill="1" applyAlignment="1">
      <alignment horizontal="right"/>
    </xf>
    <xf numFmtId="175" fontId="4" fillId="33" borderId="0" xfId="42" applyNumberFormat="1" applyFont="1" applyFill="1" applyBorder="1" applyAlignment="1">
      <alignment horizontal="right"/>
    </xf>
    <xf numFmtId="194" fontId="5" fillId="33" borderId="0" xfId="42" applyNumberFormat="1" applyFont="1" applyFill="1" applyBorder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8515625" style="4" customWidth="1"/>
    <col min="2" max="2" width="6.8515625" style="4" bestFit="1" customWidth="1"/>
    <col min="3" max="3" width="6.57421875" style="4" bestFit="1" customWidth="1"/>
    <col min="4" max="4" width="9.00390625" style="4" bestFit="1" customWidth="1"/>
    <col min="5" max="5" width="8.57421875" style="4" customWidth="1"/>
    <col min="6" max="6" width="10.00390625" style="4" bestFit="1" customWidth="1"/>
    <col min="7" max="7" width="8.7109375" style="4" bestFit="1" customWidth="1"/>
    <col min="8" max="8" width="6.00390625" style="4" bestFit="1" customWidth="1"/>
    <col min="9" max="9" width="8.7109375" style="4" bestFit="1" customWidth="1"/>
    <col min="10" max="10" width="7.7109375" style="4" bestFit="1" customWidth="1"/>
    <col min="11" max="11" width="8.00390625" style="4" customWidth="1"/>
    <col min="12" max="12" width="6.8515625" style="4" bestFit="1" customWidth="1"/>
    <col min="13" max="16384" width="9.140625" style="4" customWidth="1"/>
  </cols>
  <sheetData>
    <row r="1" ht="15">
      <c r="A1" s="6" t="s">
        <v>26</v>
      </c>
    </row>
    <row r="2" spans="1:12" ht="12.7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3"/>
    </row>
    <row r="3" spans="1:12" ht="49.5" customHeight="1">
      <c r="A3" s="18"/>
      <c r="B3" s="19" t="s">
        <v>0</v>
      </c>
      <c r="C3" s="20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3" ht="12.75" customHeight="1">
      <c r="A4" s="17"/>
      <c r="B4" s="13"/>
      <c r="C4" s="8"/>
      <c r="D4" s="13"/>
      <c r="E4" s="13"/>
      <c r="F4" s="13"/>
      <c r="G4" s="13"/>
      <c r="H4" s="8"/>
      <c r="I4" s="13"/>
      <c r="J4" s="8"/>
      <c r="K4" s="13"/>
      <c r="L4" s="8"/>
      <c r="M4" s="14"/>
    </row>
    <row r="5" spans="1:13" ht="12.75" customHeight="1">
      <c r="A5" s="17" t="s">
        <v>11</v>
      </c>
      <c r="B5" s="29">
        <v>270.129145</v>
      </c>
      <c r="C5" s="29"/>
      <c r="D5" s="29">
        <v>0.7386</v>
      </c>
      <c r="E5" s="29">
        <f>+E6+E9</f>
        <v>2.884103</v>
      </c>
      <c r="F5" s="29"/>
      <c r="G5" s="29"/>
      <c r="H5" s="29"/>
      <c r="I5" s="29"/>
      <c r="J5" s="29"/>
      <c r="K5" s="29"/>
      <c r="L5" s="29">
        <f aca="true" t="shared" si="0" ref="L5:L18">SUM(B5:K5)</f>
        <v>273.751848</v>
      </c>
      <c r="M5" s="14"/>
    </row>
    <row r="6" spans="1:13" ht="12.75" customHeight="1">
      <c r="A6" s="17" t="s">
        <v>12</v>
      </c>
      <c r="B6" s="29">
        <v>88.244732</v>
      </c>
      <c r="C6" s="29"/>
      <c r="D6" s="29"/>
      <c r="E6" s="29">
        <v>0.299003</v>
      </c>
      <c r="F6" s="30"/>
      <c r="G6" s="30"/>
      <c r="H6" s="30"/>
      <c r="I6" s="30"/>
      <c r="J6" s="30"/>
      <c r="K6" s="30"/>
      <c r="L6" s="29">
        <f t="shared" si="0"/>
        <v>88.543735</v>
      </c>
      <c r="M6" s="14"/>
    </row>
    <row r="7" spans="1:13" ht="12.75" customHeight="1">
      <c r="A7" s="17" t="s">
        <v>13</v>
      </c>
      <c r="B7" s="29">
        <v>99.093505</v>
      </c>
      <c r="C7" s="29"/>
      <c r="D7" s="29"/>
      <c r="E7" s="29"/>
      <c r="F7" s="30"/>
      <c r="G7" s="30"/>
      <c r="H7" s="30"/>
      <c r="I7" s="30"/>
      <c r="J7" s="30"/>
      <c r="K7" s="30"/>
      <c r="L7" s="29">
        <f t="shared" si="0"/>
        <v>99.093505</v>
      </c>
      <c r="M7" s="14"/>
    </row>
    <row r="8" spans="1:13" ht="12.75" customHeight="1">
      <c r="A8" s="17" t="s">
        <v>22</v>
      </c>
      <c r="B8" s="29">
        <v>49.184608</v>
      </c>
      <c r="C8" s="29"/>
      <c r="D8" s="29"/>
      <c r="E8" s="29"/>
      <c r="F8" s="30"/>
      <c r="G8" s="30"/>
      <c r="H8" s="30"/>
      <c r="I8" s="30"/>
      <c r="J8" s="30"/>
      <c r="K8" s="30"/>
      <c r="L8" s="29">
        <f t="shared" si="0"/>
        <v>49.184608</v>
      </c>
      <c r="M8" s="14"/>
    </row>
    <row r="9" spans="1:13" ht="12.75" customHeight="1">
      <c r="A9" s="17" t="s">
        <v>23</v>
      </c>
      <c r="B9" s="29">
        <v>33.6063</v>
      </c>
      <c r="C9" s="29"/>
      <c r="D9" s="29">
        <v>0.7386</v>
      </c>
      <c r="E9" s="29">
        <v>2.5851</v>
      </c>
      <c r="F9" s="29"/>
      <c r="G9" s="29"/>
      <c r="H9" s="29"/>
      <c r="I9" s="29"/>
      <c r="J9" s="29"/>
      <c r="K9" s="29"/>
      <c r="L9" s="29">
        <f t="shared" si="0"/>
        <v>36.92999999999999</v>
      </c>
      <c r="M9" s="14"/>
    </row>
    <row r="10" spans="1:13" ht="12.75" customHeight="1">
      <c r="A10" s="17" t="s">
        <v>14</v>
      </c>
      <c r="B10" s="29">
        <v>9.670964</v>
      </c>
      <c r="C10" s="29"/>
      <c r="D10" s="29"/>
      <c r="E10" s="29">
        <v>52.725401</v>
      </c>
      <c r="F10" s="29"/>
      <c r="G10" s="29"/>
      <c r="H10" s="29">
        <v>0.02921231471949102</v>
      </c>
      <c r="I10" s="29">
        <v>0.013667080040800406</v>
      </c>
      <c r="J10" s="29">
        <v>0.018296171354686426</v>
      </c>
      <c r="K10" s="29">
        <v>6.125346431728988</v>
      </c>
      <c r="L10" s="29">
        <f t="shared" si="0"/>
        <v>68.58288699784396</v>
      </c>
      <c r="M10" s="14"/>
    </row>
    <row r="11" spans="1:13" ht="12.75" customHeight="1">
      <c r="A11" s="17" t="s">
        <v>15</v>
      </c>
      <c r="B11" s="29">
        <v>7.923142</v>
      </c>
      <c r="C11" s="29"/>
      <c r="D11" s="29"/>
      <c r="E11" s="29">
        <v>0.015401</v>
      </c>
      <c r="F11" s="29"/>
      <c r="G11" s="29"/>
      <c r="H11" s="29">
        <v>0.02921231471949102</v>
      </c>
      <c r="I11" s="29">
        <v>0.013667080040800406</v>
      </c>
      <c r="J11" s="29">
        <v>0.018296171354686426</v>
      </c>
      <c r="K11" s="29">
        <v>6.125346431728988</v>
      </c>
      <c r="L11" s="29">
        <f t="shared" si="0"/>
        <v>14.125064997843966</v>
      </c>
      <c r="M11" s="14"/>
    </row>
    <row r="12" spans="1:13" ht="12.75" customHeight="1">
      <c r="A12" s="17" t="s">
        <v>16</v>
      </c>
      <c r="B12" s="29">
        <v>1.747822</v>
      </c>
      <c r="C12" s="29"/>
      <c r="D12" s="29"/>
      <c r="E12" s="29">
        <v>37</v>
      </c>
      <c r="F12" s="29"/>
      <c r="G12" s="29"/>
      <c r="H12" s="29"/>
      <c r="I12" s="29"/>
      <c r="J12" s="29"/>
      <c r="K12" s="29"/>
      <c r="L12" s="29">
        <f t="shared" si="0"/>
        <v>38.747822</v>
      </c>
      <c r="M12" s="14"/>
    </row>
    <row r="13" spans="1:13" ht="12.75" customHeight="1">
      <c r="A13" s="17" t="s">
        <v>17</v>
      </c>
      <c r="B13" s="29"/>
      <c r="C13" s="29"/>
      <c r="D13" s="29"/>
      <c r="E13" s="29">
        <v>15.71</v>
      </c>
      <c r="F13" s="30"/>
      <c r="G13" s="30"/>
      <c r="H13" s="30"/>
      <c r="I13" s="30"/>
      <c r="J13" s="30"/>
      <c r="K13" s="30"/>
      <c r="L13" s="29">
        <f t="shared" si="0"/>
        <v>15.71</v>
      </c>
      <c r="M13" s="14"/>
    </row>
    <row r="14" spans="1:13" ht="12.75" customHeight="1">
      <c r="A14" s="17" t="s">
        <v>18</v>
      </c>
      <c r="B14" s="29">
        <v>266.93</v>
      </c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0"/>
        <v>266.93</v>
      </c>
      <c r="M14" s="14"/>
    </row>
    <row r="15" spans="1:13" ht="12.75" customHeight="1">
      <c r="A15" s="17" t="s">
        <v>24</v>
      </c>
      <c r="B15" s="29"/>
      <c r="C15" s="29"/>
      <c r="D15" s="29"/>
      <c r="E15" s="29"/>
      <c r="F15" s="29"/>
      <c r="G15" s="29"/>
      <c r="H15" s="29">
        <v>25.743843000000002</v>
      </c>
      <c r="I15" s="29"/>
      <c r="J15" s="29"/>
      <c r="K15" s="29">
        <v>208.24112</v>
      </c>
      <c r="L15" s="29">
        <f t="shared" si="0"/>
        <v>233.984963</v>
      </c>
      <c r="M15" s="14"/>
    </row>
    <row r="16" spans="1:13" ht="12.75" customHeight="1">
      <c r="A16" s="17" t="s">
        <v>19</v>
      </c>
      <c r="B16" s="29"/>
      <c r="C16" s="29">
        <v>2.9607</v>
      </c>
      <c r="D16" s="29"/>
      <c r="E16" s="29"/>
      <c r="F16" s="29"/>
      <c r="G16" s="29"/>
      <c r="H16" s="29"/>
      <c r="I16" s="29">
        <v>3.8929736749949</v>
      </c>
      <c r="J16" s="29">
        <v>3.4181139814963</v>
      </c>
      <c r="K16" s="29"/>
      <c r="L16" s="29">
        <f t="shared" si="0"/>
        <v>10.271787656491199</v>
      </c>
      <c r="M16" s="14"/>
    </row>
    <row r="17" spans="1:13" ht="12.75" customHeight="1">
      <c r="A17" s="17" t="s">
        <v>20</v>
      </c>
      <c r="B17" s="29">
        <v>22.764857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0"/>
        <v>22.764857</v>
      </c>
      <c r="M17" s="14"/>
    </row>
    <row r="18" spans="1:13" ht="12.75" customHeight="1">
      <c r="A18" s="17" t="s">
        <v>21</v>
      </c>
      <c r="B18" s="29">
        <v>6.28684116</v>
      </c>
      <c r="C18" s="29">
        <v>0.018131349999999997</v>
      </c>
      <c r="D18" s="29">
        <v>9.904630130000001</v>
      </c>
      <c r="E18" s="29">
        <v>16.359037187180036</v>
      </c>
      <c r="F18" s="29">
        <v>1.2457152</v>
      </c>
      <c r="G18" s="29">
        <v>6.964559</v>
      </c>
      <c r="H18" s="29">
        <v>5.228891465352595</v>
      </c>
      <c r="I18" s="29">
        <v>1.3033853534069093</v>
      </c>
      <c r="J18" s="29">
        <v>2.6035447915010272</v>
      </c>
      <c r="K18" s="29">
        <v>0.19880484261219877</v>
      </c>
      <c r="L18" s="29">
        <f t="shared" si="0"/>
        <v>50.11354048005277</v>
      </c>
      <c r="M18" s="14"/>
    </row>
    <row r="19" spans="1:13" s="33" customFormat="1" ht="12.75" customHeight="1">
      <c r="A19" s="28" t="s">
        <v>10</v>
      </c>
      <c r="B19" s="31">
        <f aca="true" t="shared" si="1" ref="B19:L19">+B5+B10+B14+B15+B16+B17+B18</f>
        <v>575.7818071600001</v>
      </c>
      <c r="C19" s="31">
        <f t="shared" si="1"/>
        <v>2.97883135</v>
      </c>
      <c r="D19" s="31">
        <f t="shared" si="1"/>
        <v>10.643230130000001</v>
      </c>
      <c r="E19" s="31">
        <f t="shared" si="1"/>
        <v>71.96854118718004</v>
      </c>
      <c r="F19" s="31">
        <f t="shared" si="1"/>
        <v>1.2457152</v>
      </c>
      <c r="G19" s="31">
        <f t="shared" si="1"/>
        <v>6.964559</v>
      </c>
      <c r="H19" s="31">
        <f t="shared" si="1"/>
        <v>31.00194678007209</v>
      </c>
      <c r="I19" s="31">
        <f t="shared" si="1"/>
        <v>5.21002610844261</v>
      </c>
      <c r="J19" s="31">
        <f t="shared" si="1"/>
        <v>6.039954944352013</v>
      </c>
      <c r="K19" s="31">
        <f t="shared" si="1"/>
        <v>214.56527127434117</v>
      </c>
      <c r="L19" s="31">
        <f t="shared" si="1"/>
        <v>926.399883134388</v>
      </c>
      <c r="M19" s="32"/>
    </row>
    <row r="20" spans="1:13" ht="12.75" customHeight="1">
      <c r="A20" s="25"/>
      <c r="B20" s="26"/>
      <c r="C20" s="25"/>
      <c r="D20" s="26"/>
      <c r="E20" s="25"/>
      <c r="F20" s="25"/>
      <c r="G20" s="25"/>
      <c r="H20" s="25"/>
      <c r="I20" s="25"/>
      <c r="J20" s="26"/>
      <c r="K20" s="25"/>
      <c r="L20" s="27"/>
      <c r="M20" s="15"/>
    </row>
    <row r="21" spans="1:13" ht="12.75" customHeight="1">
      <c r="A21" s="21" t="s">
        <v>25</v>
      </c>
      <c r="B21" s="22"/>
      <c r="C21" s="22"/>
      <c r="D21" s="23"/>
      <c r="E21" s="23"/>
      <c r="F21" s="22"/>
      <c r="G21" s="22"/>
      <c r="H21" s="22"/>
      <c r="I21" s="22"/>
      <c r="J21" s="22"/>
      <c r="K21" s="22"/>
      <c r="L21" s="24"/>
      <c r="M21" s="15"/>
    </row>
    <row r="22" spans="1:13" ht="12.75" customHeight="1">
      <c r="A22" s="1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4"/>
    </row>
    <row r="23" spans="1:13" ht="12.75" customHeight="1">
      <c r="A23" s="12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4"/>
    </row>
    <row r="24" spans="1:12" ht="12.7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ht="12.75">
      <c r="L36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Web Mod</cp:lastModifiedBy>
  <dcterms:created xsi:type="dcterms:W3CDTF">2006-02-20T13:48:15Z</dcterms:created>
  <dcterms:modified xsi:type="dcterms:W3CDTF">2009-07-24T19:46:17Z</dcterms:modified>
  <cp:category/>
  <cp:version/>
  <cp:contentType/>
  <cp:contentStatus/>
</cp:coreProperties>
</file>