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70" windowHeight="8445" activeTab="0"/>
  </bookViews>
  <sheets>
    <sheet name="06-01-Ad2.10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<sst xmlns="http://schemas.openxmlformats.org/spreadsheetml/2006/main" count="31" uniqueCount="19">
  <si>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</si>
  <si>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</si>
  <si>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</si>
  <si>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</si>
  <si>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</si>
  <si>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</si>
  <si>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</si>
  <si>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</si>
  <si>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</si>
  <si>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66+</t>
  </si>
  <si>
    <t xml:space="preserve">percentage of teachers, aged  51 years and older  in 2003: </t>
  </si>
  <si>
    <t>number of teachers, aged 51 years and older in 2003:</t>
  </si>
  <si>
    <t>Source: Department of Education, Statistical Yearbooks</t>
  </si>
  <si>
    <t>Total</t>
  </si>
  <si>
    <t>-</t>
  </si>
  <si>
    <t>Age-group</t>
  </si>
  <si>
    <t>absolute numbers</t>
  </si>
  <si>
    <t>percentage</t>
  </si>
  <si>
    <t>Ad.2.14 Teachers Age Distribution in Primary Education, 1988-2007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</si>
</sst>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</numFmts>
  <fonts count="45"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1" fontId="0" fillId="0" borderId="0" xfId="0" applyAlignment="1">
      <alignment/>
    </xf>
    <xf numFmtId="1" fontId="1" fillId="0" borderId="10" xfId="0" applyFont="1" applyBorder="1" applyAlignment="1">
      <alignment/>
    </xf>
    <xf numFmtId="1" fontId="1" fillId="0" borderId="11" xfId="0" applyFont="1" applyBorder="1" applyAlignment="1">
      <alignment/>
    </xf>
    <xf numFmtId="1" fontId="1" fillId="0" borderId="12" xfId="0" applyFont="1" applyBorder="1" applyAlignment="1">
      <alignment/>
    </xf>
    <xf numFmtId="1" fontId="1" fillId="0" borderId="13" xfId="0" applyFont="1" applyBorder="1" applyAlignment="1">
      <alignment/>
    </xf>
    <xf numFmtId="1" fontId="1" fillId="0" borderId="14" xfId="0" applyFont="1" applyBorder="1" applyAlignment="1">
      <alignment/>
    </xf>
    <xf numFmtId="1" fontId="2" fillId="0" borderId="15" xfId="0" applyFont="1" applyBorder="1" applyAlignment="1">
      <alignment/>
    </xf>
    <xf numFmtId="1" fontId="0" fillId="0" borderId="0" xfId="0" applyFont="1" applyFill="1" applyAlignment="1">
      <alignment/>
    </xf>
    <xf numFmtId="1" fontId="0" fillId="0" borderId="0" xfId="0" applyFont="1" applyAlignment="1">
      <alignment/>
    </xf>
    <xf numFmtId="1" fontId="0" fillId="0" borderId="13" xfId="0" applyFont="1" applyBorder="1" applyAlignment="1">
      <alignment/>
    </xf>
    <xf numFmtId="1" fontId="0" fillId="0" borderId="0" xfId="0" applyFont="1" applyBorder="1" applyAlignment="1">
      <alignment/>
    </xf>
    <xf numFmtId="1" fontId="1" fillId="0" borderId="0" xfId="0" applyFont="1" applyBorder="1" applyAlignment="1">
      <alignment/>
    </xf>
    <xf numFmtId="1" fontId="5" fillId="0" borderId="0" xfId="0" applyFont="1" applyFill="1" applyAlignment="1">
      <alignment/>
    </xf>
    <xf numFmtId="1" fontId="0" fillId="33" borderId="16" xfId="0" applyFont="1" applyFill="1" applyBorder="1" applyAlignment="1">
      <alignment vertical="center"/>
    </xf>
    <xf numFmtId="1" fontId="0" fillId="33" borderId="16" xfId="0" applyFont="1" applyFill="1" applyBorder="1" applyAlignment="1">
      <alignment horizontal="center" vertical="center"/>
    </xf>
    <xf numFmtId="1" fontId="0" fillId="0" borderId="0" xfId="0" applyFont="1" applyAlignment="1">
      <alignment vertical="center"/>
    </xf>
    <xf numFmtId="1" fontId="4" fillId="0" borderId="17" xfId="0" applyFont="1" applyFill="1" applyBorder="1" applyAlignment="1">
      <alignment vertical="center"/>
    </xf>
    <xf numFmtId="1" fontId="4" fillId="0" borderId="17" xfId="0" applyFont="1" applyFill="1" applyBorder="1" applyAlignment="1">
      <alignment horizontal="center" vertical="center"/>
    </xf>
    <xf numFmtId="1" fontId="0" fillId="0" borderId="0" xfId="0" applyFont="1" applyBorder="1" applyAlignment="1">
      <alignment vertical="center"/>
    </xf>
    <xf numFmtId="1" fontId="0" fillId="0" borderId="0" xfId="0" applyFont="1" applyFill="1" applyBorder="1" applyAlignment="1">
      <alignment vertical="center"/>
    </xf>
    <xf numFmtId="1" fontId="0" fillId="0" borderId="0" xfId="0" applyFont="1" applyFill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33" borderId="17" xfId="0" applyFont="1" applyFill="1" applyBorder="1" applyAlignment="1">
      <alignment vertical="center"/>
    </xf>
    <xf numFmtId="1" fontId="0" fillId="33" borderId="17" xfId="0" applyFont="1" applyFill="1" applyBorder="1" applyAlignment="1">
      <alignment vertical="center"/>
    </xf>
    <xf numFmtId="1" fontId="0" fillId="0" borderId="0" xfId="0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66" fontId="0" fillId="0" borderId="0" xfId="42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7CAE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5DA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Teachers Age Distribution in 
Primary Education, 1988-2007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76"/>
          <c:w val="0.80975"/>
          <c:h val="0.73775"/>
        </c:manualLayout>
      </c:layout>
      <c:areaChart>
        <c:grouping val="stacked"/>
        <c:varyColors val="0"/>
        <c:ser>
          <c:idx val="0"/>
          <c:order val="0"/>
          <c:tx>
            <c:v>21-25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'06-01-Ad2.10'!$B$21:$F$21</c:f>
              <c:numCache/>
            </c:numRef>
          </c:val>
        </c:ser>
        <c:ser>
          <c:idx val="1"/>
          <c:order val="1"/>
          <c:tx>
            <c:v>26-30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'06-01-Ad2.10'!$B$22:$F$22</c:f>
              <c:numCache/>
            </c:numRef>
          </c:val>
        </c:ser>
        <c:ser>
          <c:idx val="2"/>
          <c:order val="2"/>
          <c:tx>
            <c:v>31-35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'06-01-Ad2.10'!$B$23:$F$23</c:f>
              <c:numCache/>
            </c:numRef>
          </c:val>
        </c:ser>
        <c:ser>
          <c:idx val="3"/>
          <c:order val="3"/>
          <c:tx>
            <c:v>36-40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'06-01-Ad2.10'!$B$24:$F$24</c:f>
              <c:numCache/>
            </c:numRef>
          </c:val>
        </c:ser>
        <c:ser>
          <c:idx val="4"/>
          <c:order val="4"/>
          <c:tx>
            <c:v>41-45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'06-01-Ad2.10'!$B$25:$F$25</c:f>
              <c:numCache/>
            </c:numRef>
          </c:val>
        </c:ser>
        <c:ser>
          <c:idx val="5"/>
          <c:order val="5"/>
          <c:tx>
            <c:v>46-50</c:v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'06-01-Ad2.10'!$B$26:$F$26</c:f>
              <c:numCache/>
            </c:numRef>
          </c:val>
        </c:ser>
        <c:ser>
          <c:idx val="6"/>
          <c:order val="6"/>
          <c:tx>
            <c:v>51-55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'06-01-Ad2.10'!$B$27:$F$27</c:f>
              <c:numCache/>
            </c:numRef>
          </c:val>
        </c:ser>
        <c:ser>
          <c:idx val="7"/>
          <c:order val="7"/>
          <c:tx>
            <c:v>56-60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'06-01-Ad2.10'!$B$28:$F$28</c:f>
              <c:numCache/>
            </c:numRef>
          </c:val>
        </c:ser>
        <c:ser>
          <c:idx val="8"/>
          <c:order val="8"/>
          <c:tx>
            <c:v>61-65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'06-01-Ad2.10'!$B$29:$F$29</c:f>
              <c:numCache/>
            </c:numRef>
          </c:val>
        </c:ser>
        <c:ser>
          <c:idx val="9"/>
          <c:order val="9"/>
          <c:tx>
            <c:v>66+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'06-01-Ad2.10'!$B$19:$F$19</c:f>
              <c:numCache/>
            </c:numRef>
          </c:cat>
          <c:val>
            <c:numRef>
              <c:f>'06-01-Ad2.10'!$B$30:$F$30</c:f>
              <c:numCache/>
            </c:numRef>
          </c:val>
        </c:ser>
        <c:axId val="4905293"/>
        <c:axId val="44147638"/>
      </c:areaChart>
      <c:catAx>
        <c:axId val="4905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auto val="1"/>
        <c:lblOffset val="100"/>
        <c:tickLblSkip val="1"/>
        <c:noMultiLvlLbl val="0"/>
      </c:catAx>
      <c:valAx>
        <c:axId val="441476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293"/>
        <c:crossesAt val="1"/>
        <c:crossBetween val="midCat"/>
        <c:dispUnits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26475"/>
          <c:w val="0.096"/>
          <c:h val="0.5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15</xdr:col>
      <xdr:colOff>476250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3362325" y="809625"/>
        <a:ext cx="47434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10" style="0" customWidth="1"/>
    <col min="2" max="2" width="8.16015625" style="0" customWidth="1"/>
    <col min="3" max="3" width="7.83203125" style="0" customWidth="1"/>
    <col min="4" max="4" width="8" style="0" customWidth="1"/>
    <col min="5" max="5" width="8.83203125" style="0" customWidth="1"/>
    <col min="6" max="6" width="6.66015625" style="0" customWidth="1"/>
  </cols>
  <sheetData>
    <row r="1" spans="1:10" s="8" customFormat="1" ht="12.75" customHeight="1">
      <c r="A1" s="12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="7" customFormat="1" ht="12.75" customHeight="1"/>
    <row r="3" s="7" customFormat="1" ht="12.75" customHeight="1">
      <c r="A3" s="7" t="s">
        <v>16</v>
      </c>
    </row>
    <row r="4" spans="1:6" s="8" customFormat="1" ht="12.75" customHeight="1">
      <c r="A4" s="13" t="s">
        <v>15</v>
      </c>
      <c r="B4" s="14">
        <v>1988</v>
      </c>
      <c r="C4" s="14">
        <v>1993</v>
      </c>
      <c r="D4" s="14">
        <v>1998</v>
      </c>
      <c r="E4" s="14">
        <v>2003</v>
      </c>
      <c r="F4" s="14">
        <v>2007</v>
      </c>
    </row>
    <row r="5" spans="1:6" s="8" customFormat="1" ht="12.75" customHeight="1">
      <c r="A5" s="16"/>
      <c r="B5" s="17"/>
      <c r="C5" s="17"/>
      <c r="D5" s="17"/>
      <c r="E5" s="17"/>
      <c r="F5" s="15"/>
    </row>
    <row r="6" spans="1:6" s="8" customFormat="1" ht="12.75" customHeight="1">
      <c r="A6" s="18" t="s">
        <v>0</v>
      </c>
      <c r="B6" s="24">
        <v>8</v>
      </c>
      <c r="C6" s="24">
        <v>22</v>
      </c>
      <c r="D6" s="24">
        <v>31</v>
      </c>
      <c r="E6" s="24">
        <v>19</v>
      </c>
      <c r="F6" s="24">
        <v>23</v>
      </c>
    </row>
    <row r="7" spans="1:6" s="8" customFormat="1" ht="12.75" customHeight="1">
      <c r="A7" s="18" t="s">
        <v>1</v>
      </c>
      <c r="B7" s="24">
        <v>39</v>
      </c>
      <c r="C7" s="24">
        <v>30</v>
      </c>
      <c r="D7" s="24">
        <v>63</v>
      </c>
      <c r="E7" s="24">
        <v>71</v>
      </c>
      <c r="F7" s="24">
        <v>64</v>
      </c>
    </row>
    <row r="8" spans="1:6" s="8" customFormat="1" ht="12.75" customHeight="1">
      <c r="A8" s="18" t="s">
        <v>2</v>
      </c>
      <c r="B8" s="24">
        <v>65</v>
      </c>
      <c r="C8" s="24">
        <v>59</v>
      </c>
      <c r="D8" s="24">
        <v>49</v>
      </c>
      <c r="E8" s="24">
        <v>82</v>
      </c>
      <c r="F8" s="24">
        <v>81</v>
      </c>
    </row>
    <row r="9" spans="1:6" s="8" customFormat="1" ht="12.75" customHeight="1">
      <c r="A9" s="18" t="s">
        <v>3</v>
      </c>
      <c r="B9" s="24">
        <v>47</v>
      </c>
      <c r="C9" s="24">
        <v>75</v>
      </c>
      <c r="D9" s="24">
        <v>63</v>
      </c>
      <c r="E9" s="24">
        <v>64</v>
      </c>
      <c r="F9" s="24">
        <v>74</v>
      </c>
    </row>
    <row r="10" spans="1:6" s="8" customFormat="1" ht="12.75" customHeight="1">
      <c r="A10" s="18" t="s">
        <v>4</v>
      </c>
      <c r="B10" s="24">
        <v>41</v>
      </c>
      <c r="C10" s="24">
        <v>56</v>
      </c>
      <c r="D10" s="24">
        <v>74</v>
      </c>
      <c r="E10" s="24">
        <v>69</v>
      </c>
      <c r="F10" s="24">
        <v>72</v>
      </c>
    </row>
    <row r="11" spans="1:6" s="8" customFormat="1" ht="12.75" customHeight="1">
      <c r="A11" s="18" t="s">
        <v>5</v>
      </c>
      <c r="B11" s="24">
        <v>37</v>
      </c>
      <c r="C11" s="24">
        <v>47</v>
      </c>
      <c r="D11" s="24">
        <v>49</v>
      </c>
      <c r="E11" s="24">
        <v>74</v>
      </c>
      <c r="F11" s="24">
        <v>64</v>
      </c>
    </row>
    <row r="12" spans="1:6" s="8" customFormat="1" ht="12.75" customHeight="1">
      <c r="A12" s="18" t="s">
        <v>6</v>
      </c>
      <c r="B12" s="24">
        <v>28</v>
      </c>
      <c r="C12" s="24">
        <v>33</v>
      </c>
      <c r="D12" s="24">
        <v>41</v>
      </c>
      <c r="E12" s="24">
        <v>44</v>
      </c>
      <c r="F12" s="24">
        <v>59</v>
      </c>
    </row>
    <row r="13" spans="1:6" s="8" customFormat="1" ht="12.75" customHeight="1">
      <c r="A13" s="18" t="s">
        <v>7</v>
      </c>
      <c r="B13" s="24">
        <v>12</v>
      </c>
      <c r="C13" s="24">
        <v>19</v>
      </c>
      <c r="D13" s="24">
        <v>22</v>
      </c>
      <c r="E13" s="24">
        <v>33</v>
      </c>
      <c r="F13" s="24">
        <v>28</v>
      </c>
    </row>
    <row r="14" spans="1:6" s="8" customFormat="1" ht="12.75" customHeight="1">
      <c r="A14" s="18" t="s">
        <v>8</v>
      </c>
      <c r="B14" s="24">
        <v>3</v>
      </c>
      <c r="C14" s="24">
        <v>5</v>
      </c>
      <c r="D14" s="24">
        <v>4</v>
      </c>
      <c r="E14" s="24">
        <v>11</v>
      </c>
      <c r="F14" s="24">
        <v>10</v>
      </c>
    </row>
    <row r="15" spans="1:6" s="8" customFormat="1" ht="12.75" customHeight="1">
      <c r="A15" s="18" t="s">
        <v>9</v>
      </c>
      <c r="B15" s="24" t="s">
        <v>14</v>
      </c>
      <c r="C15" s="24">
        <v>3</v>
      </c>
      <c r="D15" s="24">
        <v>1</v>
      </c>
      <c r="E15" s="24">
        <v>6</v>
      </c>
      <c r="F15" s="24">
        <v>4</v>
      </c>
    </row>
    <row r="16" spans="1:6" s="8" customFormat="1" ht="12.75" customHeight="1">
      <c r="A16" s="19" t="s">
        <v>13</v>
      </c>
      <c r="B16" s="24">
        <f>SUM(B6:B15)</f>
        <v>280</v>
      </c>
      <c r="C16" s="24">
        <f>SUM(C6:C15)</f>
        <v>349</v>
      </c>
      <c r="D16" s="24">
        <f>SUM(D6:D15)</f>
        <v>397</v>
      </c>
      <c r="E16" s="24">
        <f>SUM(E6:E15)</f>
        <v>473</v>
      </c>
      <c r="F16" s="24">
        <f>SUM(F6:F15)</f>
        <v>479</v>
      </c>
    </row>
    <row r="17" spans="1:6" s="8" customFormat="1" ht="12.75" customHeight="1">
      <c r="A17" s="19"/>
      <c r="B17" s="18"/>
      <c r="C17" s="18"/>
      <c r="D17" s="18"/>
      <c r="E17" s="18"/>
      <c r="F17" s="15"/>
    </row>
    <row r="18" spans="1:6" s="8" customFormat="1" ht="12.75" customHeight="1">
      <c r="A18" s="15" t="s">
        <v>17</v>
      </c>
      <c r="B18" s="15"/>
      <c r="C18" s="15"/>
      <c r="D18" s="15"/>
      <c r="E18" s="15"/>
      <c r="F18" s="15"/>
    </row>
    <row r="19" spans="1:6" s="8" customFormat="1" ht="12.75" customHeight="1">
      <c r="A19" s="14" t="s">
        <v>15</v>
      </c>
      <c r="B19" s="14">
        <v>1988</v>
      </c>
      <c r="C19" s="14">
        <v>1993</v>
      </c>
      <c r="D19" s="14">
        <v>1998</v>
      </c>
      <c r="E19" s="14">
        <v>2003</v>
      </c>
      <c r="F19" s="14">
        <v>2007</v>
      </c>
    </row>
    <row r="20" spans="1:6" s="7" customFormat="1" ht="12.75" customHeight="1">
      <c r="A20" s="17"/>
      <c r="B20" s="17"/>
      <c r="C20" s="17"/>
      <c r="D20" s="17"/>
      <c r="E20" s="17"/>
      <c r="F20" s="20"/>
    </row>
    <row r="21" spans="1:6" s="8" customFormat="1" ht="12.75" customHeight="1">
      <c r="A21" s="18" t="s">
        <v>0</v>
      </c>
      <c r="B21" s="25">
        <f aca="true" t="shared" si="0" ref="B21:F29">B6/B$16*100</f>
        <v>2.857142857142857</v>
      </c>
      <c r="C21" s="25">
        <f t="shared" si="0"/>
        <v>6.303724928366762</v>
      </c>
      <c r="D21" s="25">
        <f t="shared" si="0"/>
        <v>7.8085642317380355</v>
      </c>
      <c r="E21" s="25">
        <f>E6/E$16*100</f>
        <v>4.0169133192389</v>
      </c>
      <c r="F21" s="26">
        <f>F6/F$16*100</f>
        <v>4.801670146137787</v>
      </c>
    </row>
    <row r="22" spans="1:6" s="8" customFormat="1" ht="12.75" customHeight="1">
      <c r="A22" s="18" t="s">
        <v>1</v>
      </c>
      <c r="B22" s="25">
        <f t="shared" si="0"/>
        <v>13.928571428571429</v>
      </c>
      <c r="C22" s="25">
        <f t="shared" si="0"/>
        <v>8.595988538681947</v>
      </c>
      <c r="D22" s="25">
        <f t="shared" si="0"/>
        <v>15.869017632241814</v>
      </c>
      <c r="E22" s="25">
        <f t="shared" si="0"/>
        <v>15.010570824524313</v>
      </c>
      <c r="F22" s="26">
        <f t="shared" si="0"/>
        <v>13.361169102296449</v>
      </c>
    </row>
    <row r="23" spans="1:6" s="8" customFormat="1" ht="12.75" customHeight="1">
      <c r="A23" s="18" t="s">
        <v>2</v>
      </c>
      <c r="B23" s="25">
        <f t="shared" si="0"/>
        <v>23.214285714285715</v>
      </c>
      <c r="C23" s="25">
        <f t="shared" si="0"/>
        <v>16.9054441260745</v>
      </c>
      <c r="D23" s="25">
        <f t="shared" si="0"/>
        <v>12.34256926952141</v>
      </c>
      <c r="E23" s="25">
        <f t="shared" si="0"/>
        <v>17.33615221987315</v>
      </c>
      <c r="F23" s="26">
        <f t="shared" si="0"/>
        <v>16.910229645093946</v>
      </c>
    </row>
    <row r="24" spans="1:6" s="8" customFormat="1" ht="12.75" customHeight="1">
      <c r="A24" s="18" t="s">
        <v>3</v>
      </c>
      <c r="B24" s="25">
        <f t="shared" si="0"/>
        <v>16.785714285714285</v>
      </c>
      <c r="C24" s="25">
        <f t="shared" si="0"/>
        <v>21.48997134670487</v>
      </c>
      <c r="D24" s="25">
        <f t="shared" si="0"/>
        <v>15.869017632241814</v>
      </c>
      <c r="E24" s="25">
        <f t="shared" si="0"/>
        <v>13.530655391120508</v>
      </c>
      <c r="F24" s="26">
        <f t="shared" si="0"/>
        <v>15.44885177453027</v>
      </c>
    </row>
    <row r="25" spans="1:6" s="8" customFormat="1" ht="12.75" customHeight="1">
      <c r="A25" s="18" t="s">
        <v>4</v>
      </c>
      <c r="B25" s="25">
        <f t="shared" si="0"/>
        <v>14.642857142857144</v>
      </c>
      <c r="C25" s="25">
        <f t="shared" si="0"/>
        <v>16.045845272206304</v>
      </c>
      <c r="D25" s="25">
        <f t="shared" si="0"/>
        <v>18.639798488664987</v>
      </c>
      <c r="E25" s="25">
        <f t="shared" si="0"/>
        <v>14.587737843551796</v>
      </c>
      <c r="F25" s="26">
        <f t="shared" si="0"/>
        <v>15.031315240083506</v>
      </c>
    </row>
    <row r="26" spans="1:6" s="8" customFormat="1" ht="12.75" customHeight="1">
      <c r="A26" s="18" t="s">
        <v>5</v>
      </c>
      <c r="B26" s="25">
        <f t="shared" si="0"/>
        <v>13.214285714285715</v>
      </c>
      <c r="C26" s="25">
        <f t="shared" si="0"/>
        <v>13.46704871060172</v>
      </c>
      <c r="D26" s="25">
        <f t="shared" si="0"/>
        <v>12.34256926952141</v>
      </c>
      <c r="E26" s="25">
        <f t="shared" si="0"/>
        <v>15.644820295983086</v>
      </c>
      <c r="F26" s="26">
        <f t="shared" si="0"/>
        <v>13.361169102296449</v>
      </c>
    </row>
    <row r="27" spans="1:6" s="8" customFormat="1" ht="12.75" customHeight="1">
      <c r="A27" s="18" t="s">
        <v>6</v>
      </c>
      <c r="B27" s="25">
        <f t="shared" si="0"/>
        <v>10</v>
      </c>
      <c r="C27" s="25">
        <f t="shared" si="0"/>
        <v>9.455587392550143</v>
      </c>
      <c r="D27" s="25">
        <f t="shared" si="0"/>
        <v>10.327455919395465</v>
      </c>
      <c r="E27" s="25">
        <f t="shared" si="0"/>
        <v>9.30232558139535</v>
      </c>
      <c r="F27" s="26">
        <f t="shared" si="0"/>
        <v>12.31732776617954</v>
      </c>
    </row>
    <row r="28" spans="1:6" s="8" customFormat="1" ht="12.75" customHeight="1">
      <c r="A28" s="18" t="s">
        <v>7</v>
      </c>
      <c r="B28" s="25">
        <f t="shared" si="0"/>
        <v>4.285714285714286</v>
      </c>
      <c r="C28" s="25">
        <f t="shared" si="0"/>
        <v>5.444126074498568</v>
      </c>
      <c r="D28" s="25">
        <f t="shared" si="0"/>
        <v>5.541561712846348</v>
      </c>
      <c r="E28" s="25">
        <f t="shared" si="0"/>
        <v>6.976744186046512</v>
      </c>
      <c r="F28" s="26">
        <f t="shared" si="0"/>
        <v>5.845511482254697</v>
      </c>
    </row>
    <row r="29" spans="1:13" s="8" customFormat="1" ht="12.75" customHeight="1">
      <c r="A29" s="18" t="s">
        <v>8</v>
      </c>
      <c r="B29" s="25">
        <f t="shared" si="0"/>
        <v>1.0714285714285714</v>
      </c>
      <c r="C29" s="25">
        <f t="shared" si="0"/>
        <v>1.4326647564469914</v>
      </c>
      <c r="D29" s="25">
        <f t="shared" si="0"/>
        <v>1.0075566750629723</v>
      </c>
      <c r="E29" s="25">
        <f t="shared" si="0"/>
        <v>2.3255813953488373</v>
      </c>
      <c r="F29" s="26">
        <f t="shared" si="0"/>
        <v>2.0876826722338206</v>
      </c>
      <c r="M29" s="9"/>
    </row>
    <row r="30" spans="1:14" s="8" customFormat="1" ht="12.75" customHeight="1">
      <c r="A30" s="18" t="s">
        <v>9</v>
      </c>
      <c r="B30" s="25">
        <v>0</v>
      </c>
      <c r="C30" s="25">
        <f aca="true" t="shared" si="1" ref="C30:F31">C15/C$16*100</f>
        <v>0.8595988538681949</v>
      </c>
      <c r="D30" s="25">
        <f t="shared" si="1"/>
        <v>0.2518891687657431</v>
      </c>
      <c r="E30" s="25">
        <f t="shared" si="1"/>
        <v>1.2684989429175475</v>
      </c>
      <c r="F30" s="26">
        <f t="shared" si="1"/>
        <v>0.8350730688935281</v>
      </c>
      <c r="H30" s="1" t="s">
        <v>10</v>
      </c>
      <c r="I30" s="2"/>
      <c r="J30" s="2"/>
      <c r="K30" s="2"/>
      <c r="L30" s="2"/>
      <c r="N30" s="6">
        <f>SUM(E27:E30)</f>
        <v>19.873150105708245</v>
      </c>
    </row>
    <row r="31" spans="1:14" s="8" customFormat="1" ht="12.75" customHeight="1">
      <c r="A31" s="19" t="s">
        <v>13</v>
      </c>
      <c r="B31" s="25">
        <f>B16/B$16*100</f>
        <v>100</v>
      </c>
      <c r="C31" s="25">
        <f t="shared" si="1"/>
        <v>100</v>
      </c>
      <c r="D31" s="25">
        <f t="shared" si="1"/>
        <v>100</v>
      </c>
      <c r="E31" s="25">
        <f t="shared" si="1"/>
        <v>100</v>
      </c>
      <c r="F31" s="26">
        <f t="shared" si="1"/>
        <v>100</v>
      </c>
      <c r="H31" s="3" t="s">
        <v>11</v>
      </c>
      <c r="I31" s="4"/>
      <c r="J31" s="4"/>
      <c r="K31" s="4"/>
      <c r="L31" s="4"/>
      <c r="M31" s="9"/>
      <c r="N31" s="5">
        <f>SUM(E12:E15)</f>
        <v>94</v>
      </c>
    </row>
    <row r="32" spans="1:14" s="8" customFormat="1" ht="12.75" customHeight="1">
      <c r="A32" s="19"/>
      <c r="B32" s="21"/>
      <c r="C32" s="21"/>
      <c r="D32" s="21"/>
      <c r="E32" s="21"/>
      <c r="F32" s="15"/>
      <c r="H32" s="11"/>
      <c r="I32" s="11"/>
      <c r="J32" s="11"/>
      <c r="K32" s="11"/>
      <c r="L32" s="11"/>
      <c r="M32" s="10"/>
      <c r="N32" s="11"/>
    </row>
    <row r="33" spans="1:6" s="8" customFormat="1" ht="12.75" customHeight="1">
      <c r="A33" s="15"/>
      <c r="B33" s="15"/>
      <c r="C33" s="15"/>
      <c r="D33" s="15"/>
      <c r="E33" s="15"/>
      <c r="F33" s="15"/>
    </row>
    <row r="34" spans="1:6" ht="12.75" customHeight="1">
      <c r="A34" s="22" t="s">
        <v>12</v>
      </c>
      <c r="B34" s="23"/>
      <c r="C34" s="23"/>
      <c r="D34" s="23"/>
      <c r="E34" s="23"/>
      <c r="F34" s="23"/>
    </row>
  </sheetData>
  <sheetProtection/>
  <printOptions/>
  <pageMargins left="0.75" right="0.75" top="1" bottom="1" header="0.5" footer="0.5"/>
  <pageSetup orientation="portrait" paperSize="9"/>
  <ignoredErrors>
    <ignoredError sqref="N31 B16:E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JozefE</dc:creator>
  <cp:keywords/>
  <dc:description/>
  <cp:lastModifiedBy>Web Mod</cp:lastModifiedBy>
  <dcterms:created xsi:type="dcterms:W3CDTF">2004-09-28T11:25:32Z</dcterms:created>
  <dcterms:modified xsi:type="dcterms:W3CDTF">2009-08-04T14:13:14Z</dcterms:modified>
  <cp:category/>
  <cp:version/>
  <cp:contentType/>
  <cp:contentStatus/>
</cp:coreProperties>
</file>