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8975" windowHeight="9855" activeTab="0"/>
  </bookViews>
  <sheets>
    <sheet name="Fc3.2.02 " sheetId="1" r:id="rId1"/>
  </sheets>
  <externalReferences>
    <externalReference r:id="rId4"/>
  </externalReferences>
  <definedNames>
    <definedName name="_1.1__NUMBER_OF_COMPANIES">'[1]11'!$C$2</definedName>
    <definedName name="_1.2.1__REGIONAL_DISTRIBUTION_OF_COMPANIES__in">'[1]13'!$B$2</definedName>
    <definedName name="_1.2__NUMBER_OF_COMPANIES_BY_REGION">'[1]12'!$C$2</definedName>
    <definedName name="_1.3.1__PERCENTAGE_OF_COMPANIES_BY_BRANCH_OF_INDUSTRY">'[1]15'!$B$2</definedName>
    <definedName name="_1.3__NUMBER_OF_COMPANIES_BY_BRANCH_OF_INDUSTRY">'[1]14'!$B$2</definedName>
    <definedName name="_1.4.1__NUMBER_OF_SMALL_SIZED_COMPANIES_BY_REGION">'[1]17-19'!$B$2</definedName>
    <definedName name="_1.4.2__NUMBER_OF_MEDIUM_SIZED_COMPANIES_BY_REGION">'[1]17-19'!$B$43</definedName>
    <definedName name="_1.4.3__NUMBER_OF_LARGE_SIZED_COMPANIES_BY_REGION">'[1]17-19'!$B$84</definedName>
    <definedName name="_1.4.4__NUMBER_OF_SMALL_SIZED_COMPANIES_BY_BRANCH_OF_INDUSTRY">'[1]17-19'!#REF!</definedName>
    <definedName name="_1.4.5__NUMBER_OF_MEDIUM_SIZED_COMPANIES_BY_BRANCH_OF_INDUSTRY">'[1]17-19'!#REF!</definedName>
    <definedName name="_1.4.6__NUMBER_OF_LARGE_SIZED_COMPANIES_BY_BRANCH_OF_INDUSTRY">'[1]17-19'!#REF!</definedName>
    <definedName name="_1.4__NUMBER_OF_COMPANIES_BY_SIZE">'[1]16'!$B$2</definedName>
    <definedName name="_2.1__NUMBER_OF_FULL_TIME_EQUIVALENT_JOBS">'[1]23'!$B$2</definedName>
    <definedName name="_2.2__FULL_TIME_EQUIVALENT_JOBS_BY_GENDER">'[1]24'!$B$2</definedName>
    <definedName name="_2.3.1__FULL_TIME_EQUIVALENT_JOBS_FOR_MALES_BY_AGE_GROUP">'[1]25-27'!$B$67</definedName>
    <definedName name="_2.3.2__FULL_TIME_EQUIVALENT_JOBS_FOR_FEMALE_BY_AGE_GROUP">'[1]25-27'!$B$132</definedName>
    <definedName name="_2.3__FULL_TIME_EQUIVALENT_JOBS_BY_AGE_GROUP">'[1]25-27'!$B$2</definedName>
    <definedName name="_2.4.1__FULL_TIME_EQUIVALENT_JOBS_FOR_MALES_BY_REGION_OF_WORKPLACE">'[1]28-30'!$B$46</definedName>
    <definedName name="_2.4.2__FULL_TIME_EQUIVALENT_JOBS_FOR_FEMALES_BY_REGION_OF_WORKPLACE">'[1]28-30'!$B$90</definedName>
    <definedName name="_2.4__FULL_TIME_EQUIVALENT_JOBS_BY_REGION_OF_WORKPLACE">'[1]28-30'!$B$2</definedName>
    <definedName name="_2.5.1__FULL_TIME_EQUIVALENT_JOBS_FOR_MALES_BY_BRANCH_OF_INDUSTRY">'[1]31-33'!$B$70</definedName>
    <definedName name="_2.5.2__FULL_TIME_EQUIVALENT_JOBS_FOR_FEMALES_BY_BRANCH_OF_INDUSTRY">'[1]31-33'!$B$138</definedName>
    <definedName name="_2.5__FULL_TIME_EQUIVALENT_JOBS_BY_BRANCH_OF_INDUSTRY">'[1]31-33'!$B$2</definedName>
    <definedName name="_2.6.1__FULL_TIME_EQUIVALENT_JOBS_IN_SMALL_SIZED_COMPANIES_BY_REGION">'[1]35-37'!$B$2</definedName>
    <definedName name="_2.6.2__FULL_TIME_EQUIVALENT_JOBS_IN_MEDIUM_SIZED_COMPANIES_BY_REGION">'[1]35-37'!$B$46</definedName>
    <definedName name="_2.6.3__FULL_TIME_EQUIVALENT_JOBS_IN_LARGE_SIZED_COMPANIES_BY_REGION">'[1]35-37'!$B$90</definedName>
    <definedName name="_2.6.4__FULL_TIME_EQUIVALENT_JOBS_IN_SMALL_SIZED_COMPANIES_BY_BRANCH_OF_INDUSTRY">'[1]35-37'!#REF!</definedName>
    <definedName name="_2.6.5__FULL_TIME_EQUIVALENT_JOBS_IN_MEDIUM_SIZED_COMPANIES_BY_BRANCH_OF_INDUSTRY">'[1]35-37'!#REF!</definedName>
    <definedName name="_2.6.6__FULL_TIME_EQUIVALENT_JOBS_IN_LARGE_SIZED_COMPANIES_BY_BRANCH_OF_INDUSTRY">'[1]35-37'!#REF!</definedName>
    <definedName name="_2.6__FULL_TIME_EQUIVALENT_JOBS_BY_SIZE_OF_COMPANIES">'[1]34'!$B$2</definedName>
    <definedName name="_3.1__WAGES_AND_SALARIES___in_mln_Aruban_florins">'[1]41'!$B$2</definedName>
    <definedName name="_3.2__WAGES_AND_SALARIES_BY_GENDER___in_mln_Aruban_florins">'[1]42'!$B$2</definedName>
    <definedName name="_3.3__WAGES_AND_SALARIES_BY_AGE_GROUP___in_mln_Aruban_florins">'[1]43'!$B$2</definedName>
    <definedName name="_3.4__WAGES_AND_SALARIES_BY_REGION_OF_WORKPLACE___in_mln_Aruban_florins">'[1]44'!$B$2</definedName>
    <definedName name="_3.5__WAGES_AND_SALARIES_BY_BRANCH_OF_INDUSTRY___in_mln_Aruban_florins">'[1]45'!$B$2</definedName>
    <definedName name="_4.1__MEDIAN_WAGES_AND_SALARIES___in_Aruban_florins">'[1]46'!$B$2</definedName>
    <definedName name="_4.2__MEDIAN_WAGES_AND_SALARIES_BY_GENDER___in_Aruban_florins">'[1]47'!$B$2</definedName>
    <definedName name="_4.3__MEDIAN_WAGES_AND_SALARIES_BY_AGE_GROUP___in_Aruban_florins">'[1]48'!$B$2</definedName>
    <definedName name="_4.4__MEDIAN_WAGES_AND_SALARIES_BY_REGION_OF_WORKPLACE___in_Aruban_florins">'[1]49'!$B$2</definedName>
    <definedName name="_4.5__MEDIAN_WAGES_AND_SALARIES_BY_BRANCH_OF_INDUSTRY___in_Aruban_florins">'[1]50'!$B$2</definedName>
    <definedName name="_5.1__NUMBER_OF_JOBS">'[1]51'!$B$2</definedName>
    <definedName name="_5.2__JOBS_BY_GENDER">'[1]52'!$B$2</definedName>
    <definedName name="_5.3__JOBS_BY_AGE_GROUP">'[1]53'!$B$2</definedName>
    <definedName name="_5.4__JOBS_BY_REGION_OF_WORKPLACE">'[1]54'!$B$2</definedName>
    <definedName name="_5.5__JOBS_BY_BRANCH_OF_INDUSTRY">'[1]55'!$B$2</definedName>
  </definedNames>
  <calcPr fullCalcOnLoad="1"/>
</workbook>
</file>

<file path=xl/sharedStrings.xml><?xml version="1.0" encoding="utf-8"?>
<sst xmlns="http://schemas.openxmlformats.org/spreadsheetml/2006/main" count="10" uniqueCount="9">
  <si>
    <t>Avg. Distribution</t>
  </si>
  <si>
    <t>Size-class</t>
  </si>
  <si>
    <t>Male</t>
  </si>
  <si>
    <t>Average percentage</t>
  </si>
  <si>
    <t>Female</t>
  </si>
  <si>
    <t>Grand Total</t>
  </si>
  <si>
    <t>Fc3.2.02 Full-time equivalent jobs by gender</t>
  </si>
  <si>
    <t>1997 - 2008</t>
  </si>
  <si>
    <t>Source: CBS Aruba 2011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</si>
</sst>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b/>
      <sz val="8"/>
      <color indexed="8"/>
      <name val="Times New Roman"/>
      <family val="0"/>
    </font>
    <font>
      <b/>
      <sz val="8"/>
      <color indexed="8"/>
      <name val="Arial"/>
      <family val="0"/>
    </font>
    <font>
      <b/>
      <sz val="16"/>
      <color indexed="8"/>
      <name val="Times New Roman"/>
      <family val="0"/>
    </font>
    <font>
      <b/>
      <sz val="7.3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7CAE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5DAA"/>
      </left>
      <right style="thin">
        <color rgb="FF005DAA"/>
      </right>
      <top style="thin">
        <color rgb="FF005DAA"/>
      </top>
      <bottom>
        <color indexed="63"/>
      </bottom>
    </border>
    <border>
      <left style="thin">
        <color rgb="FF005DAA"/>
      </left>
      <right style="thin">
        <color rgb="FF005DAA"/>
      </right>
      <top>
        <color indexed="63"/>
      </top>
      <bottom style="thin">
        <color rgb="FF005DAA"/>
      </bottom>
    </border>
    <border>
      <left>
        <color indexed="63"/>
      </left>
      <right>
        <color indexed="63"/>
      </right>
      <top style="thin">
        <color rgb="FF005DAA"/>
      </top>
      <bottom>
        <color indexed="63"/>
      </bottom>
    </border>
  </borders>
  <cellStyleXfs count="68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33" borderId="0" xfId="59" applyFont="1" applyFill="1">
      <alignment/>
      <protection/>
    </xf>
    <xf numFmtId="0" fontId="2" fillId="33" borderId="0" xfId="59" applyNumberFormat="1" applyFont="1" applyFill="1">
      <alignment/>
      <protection/>
    </xf>
    <xf numFmtId="0" fontId="3" fillId="33" borderId="0" xfId="59" applyFont="1" applyFill="1" applyBorder="1" applyAlignment="1">
      <alignment vertical="top"/>
      <protection/>
    </xf>
    <xf numFmtId="0" fontId="4" fillId="33" borderId="0" xfId="59" applyFont="1" applyFill="1" applyBorder="1" applyAlignment="1">
      <alignment vertical="top"/>
      <protection/>
    </xf>
    <xf numFmtId="0" fontId="2" fillId="33" borderId="0" xfId="59" applyFont="1" applyFill="1" applyBorder="1" applyAlignment="1">
      <alignment horizontal="left"/>
      <protection/>
    </xf>
    <xf numFmtId="3" fontId="2" fillId="33" borderId="0" xfId="59" applyNumberFormat="1" applyFont="1" applyFill="1" applyBorder="1" applyAlignment="1">
      <alignment horizontal="center"/>
      <protection/>
    </xf>
    <xf numFmtId="3" fontId="2" fillId="33" borderId="0" xfId="46" applyNumberFormat="1" applyFont="1" applyFill="1" applyBorder="1" applyAlignment="1">
      <alignment horizontal="center"/>
    </xf>
    <xf numFmtId="164" fontId="2" fillId="33" borderId="0" xfId="64" applyNumberFormat="1" applyFont="1" applyFill="1" applyBorder="1" applyAlignment="1">
      <alignment horizontal="center"/>
    </xf>
    <xf numFmtId="49" fontId="2" fillId="33" borderId="0" xfId="59" applyNumberFormat="1" applyFont="1" applyFill="1" applyBorder="1" applyAlignment="1">
      <alignment horizontal="left"/>
      <protection/>
    </xf>
    <xf numFmtId="0" fontId="2" fillId="33" borderId="0" xfId="59" applyFont="1" applyFill="1" applyBorder="1">
      <alignment/>
      <protection/>
    </xf>
    <xf numFmtId="0" fontId="2" fillId="33" borderId="0" xfId="59" applyNumberFormat="1" applyFont="1" applyFill="1" applyBorder="1" applyAlignment="1">
      <alignment horizontal="center"/>
      <protection/>
    </xf>
    <xf numFmtId="0" fontId="2" fillId="33" borderId="0" xfId="59" applyFont="1" applyFill="1" applyBorder="1" applyAlignment="1">
      <alignment vertical="center"/>
      <protection/>
    </xf>
    <xf numFmtId="3" fontId="2" fillId="33" borderId="0" xfId="59" applyNumberFormat="1" applyFont="1" applyFill="1" applyBorder="1" applyAlignment="1">
      <alignment horizontal="center" vertical="center"/>
      <protection/>
    </xf>
    <xf numFmtId="9" fontId="2" fillId="33" borderId="0" xfId="64" applyFont="1" applyFill="1" applyBorder="1" applyAlignment="1">
      <alignment horizontal="center" vertical="center"/>
    </xf>
    <xf numFmtId="165" fontId="2" fillId="33" borderId="0" xfId="59" applyNumberFormat="1" applyFont="1" applyFill="1">
      <alignment/>
      <protection/>
    </xf>
    <xf numFmtId="3" fontId="2" fillId="33" borderId="0" xfId="59" applyNumberFormat="1" applyFont="1" applyFill="1">
      <alignment/>
      <protection/>
    </xf>
    <xf numFmtId="165" fontId="2" fillId="33" borderId="0" xfId="42" applyNumberFormat="1" applyFont="1" applyFill="1" applyAlignment="1">
      <alignment/>
    </xf>
    <xf numFmtId="0" fontId="2" fillId="34" borderId="10" xfId="0" applyFont="1" applyFill="1" applyBorder="1" applyAlignment="1">
      <alignment vertical="center"/>
    </xf>
    <xf numFmtId="0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1" xfId="0" applyNumberFormat="1" applyFont="1" applyFill="1" applyBorder="1" applyAlignment="1">
      <alignment horizontal="left" vertical="center"/>
    </xf>
    <xf numFmtId="0" fontId="2" fillId="34" borderId="11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9" fontId="2" fillId="33" borderId="0" xfId="46" applyNumberFormat="1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Percent 2" xfId="63"/>
    <cellStyle name="Percent 3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Full-time equivalent jobs by gender</a:t>
            </a:r>
          </a:p>
        </c:rich>
      </c:tx>
      <c:layout>
        <c:manualLayout>
          <c:xMode val="factor"/>
          <c:yMode val="factor"/>
          <c:x val="-0.001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455"/>
          <c:w val="0.89125"/>
          <c:h val="0.8025"/>
        </c:manualLayout>
      </c:layout>
      <c:lineChart>
        <c:grouping val="standard"/>
        <c:varyColors val="0"/>
        <c:ser>
          <c:idx val="0"/>
          <c:order val="0"/>
          <c:tx>
            <c:strRef>
              <c:f>'Fc3.2.02 '!$B$7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'Fc3.2.02 '!$C$5:$N$5</c:f>
              <c:numCache/>
            </c:numRef>
          </c:cat>
          <c:val>
            <c:numRef>
              <c:f>'Fc3.2.02 '!$C$9:$N$9</c:f>
              <c:numCache/>
            </c:numRef>
          </c:val>
          <c:smooth val="0"/>
        </c:ser>
        <c:ser>
          <c:idx val="1"/>
          <c:order val="1"/>
          <c:tx>
            <c:strRef>
              <c:f>'Fc3.2.02 '!$B$11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'Fc3.2.02 '!$C$5:$N$5</c:f>
              <c:numCache/>
            </c:numRef>
          </c:cat>
          <c:val>
            <c:numRef>
              <c:f>'Fc3.2.02 '!$C$13:$N$13</c:f>
              <c:numCache/>
            </c:numRef>
          </c:val>
          <c:smooth val="0"/>
        </c:ser>
        <c:marker val="1"/>
        <c:axId val="24586716"/>
        <c:axId val="19953853"/>
      </c:lineChart>
      <c:catAx>
        <c:axId val="24586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9953853"/>
        <c:crosses val="autoZero"/>
        <c:auto val="1"/>
        <c:lblOffset val="100"/>
        <c:tickLblSkip val="1"/>
        <c:noMultiLvlLbl val="0"/>
      </c:catAx>
      <c:valAx>
        <c:axId val="19953853"/>
        <c:scaling>
          <c:orientation val="minMax"/>
          <c:max val="0.6500000000000006"/>
          <c:min val="0.35000000000000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percentage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4586716"/>
        <c:crossesAt val="1"/>
        <c:crossBetween val="between"/>
        <c:dispUnits/>
      </c:valAx>
      <c:spPr>
        <a:solidFill>
          <a:srgbClr val="DCE6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475"/>
          <c:y val="0.1875"/>
          <c:w val="0.0955"/>
          <c:h val="0.14075"/>
        </c:manualLayout>
      </c:layout>
      <c:overlay val="0"/>
      <c:spPr>
        <a:solidFill>
          <a:srgbClr val="DCE6F2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DCE6F2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18</xdr:row>
      <xdr:rowOff>47625</xdr:rowOff>
    </xdr:from>
    <xdr:to>
      <xdr:col>11</xdr:col>
      <xdr:colOff>190500</xdr:colOff>
      <xdr:row>35</xdr:row>
      <xdr:rowOff>152400</xdr:rowOff>
    </xdr:to>
    <xdr:graphicFrame>
      <xdr:nvGraphicFramePr>
        <xdr:cNvPr id="1" name="Chart 3"/>
        <xdr:cNvGraphicFramePr/>
      </xdr:nvGraphicFramePr>
      <xdr:xfrm>
        <a:off x="190500" y="2571750"/>
        <a:ext cx="716280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cron-x550\intranet%20p\Documents%20and%20Settings\LeonardoM\My%20Documents\Vls\NEW%20LONEN%202003\PUBLICATIE\2005\PAGE%201-45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ELS"/>
      <sheetName val="HIGHLIGHT"/>
      <sheetName val="comp 1"/>
      <sheetName val="comp 2"/>
      <sheetName val="comp 3"/>
      <sheetName val="fq 1"/>
      <sheetName val="fq 2"/>
      <sheetName val="fq 3"/>
      <sheetName val="Sheet7"/>
      <sheetName val="Sheet6"/>
      <sheetName val="Sheet15"/>
      <sheetName val="Sheet14"/>
      <sheetName val="Sheet13"/>
      <sheetName val="Sheet17"/>
      <sheetName val="Sheet16"/>
      <sheetName val="Sheet18"/>
      <sheetName val="Sheet19"/>
      <sheetName val="Sheet20"/>
      <sheetName val="Sheet26"/>
      <sheetName val="Sheet25"/>
      <sheetName val="Sheet24"/>
      <sheetName val="Sheet23"/>
      <sheetName val="Sheet22"/>
      <sheetName val="Sheet21"/>
      <sheetName val="Sheet31"/>
      <sheetName val="Sheet30"/>
      <sheetName val="Sheet40"/>
      <sheetName val="Sheet39"/>
      <sheetName val="Sheet38"/>
      <sheetName val="Sheet37"/>
      <sheetName val="Sheet36"/>
      <sheetName val="Sheet35"/>
      <sheetName val="Sheet34"/>
      <sheetName val="Sheet28"/>
      <sheetName val="Sheet3"/>
      <sheetName val="11"/>
      <sheetName val="12"/>
      <sheetName val="13"/>
      <sheetName val="14"/>
      <sheetName val="15"/>
      <sheetName val="16"/>
      <sheetName val="17-19"/>
      <sheetName val="20-22"/>
      <sheetName val="23"/>
      <sheetName val="24"/>
      <sheetName val="25-27"/>
      <sheetName val="28-30"/>
      <sheetName val="31-33"/>
      <sheetName val="34"/>
      <sheetName val="35-37"/>
      <sheetName val="38-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Sheet1"/>
      <sheetName val="Sheet2"/>
      <sheetName val="Sheet11"/>
      <sheetName val="Sheet10"/>
      <sheetName val="Sheet33"/>
      <sheetName val="Sheet29"/>
      <sheetName val="Sheet27"/>
      <sheetName val="Sheet5"/>
      <sheetName val="Sheet4"/>
      <sheetName val="Sheet41"/>
    </sheetNames>
    <sheetDataSet>
      <sheetData sheetId="35">
        <row r="2">
          <cell r="C2" t="str">
            <v>1.1  NUMBER OF COMPANIES </v>
          </cell>
        </row>
      </sheetData>
      <sheetData sheetId="36">
        <row r="2">
          <cell r="C2" t="str">
            <v>1.2  NUMBER OF COMPANIES BY REGION</v>
          </cell>
        </row>
      </sheetData>
      <sheetData sheetId="37">
        <row r="2">
          <cell r="B2" t="str">
            <v>1.2.1  REGIONAL DISTRIBUTION OF COMPANIES (in %)</v>
          </cell>
        </row>
      </sheetData>
      <sheetData sheetId="38">
        <row r="2">
          <cell r="B2" t="str">
            <v>1.3  NUMBER OF COMPANIES BY BRANCH OF INDUSTRY</v>
          </cell>
        </row>
      </sheetData>
      <sheetData sheetId="39">
        <row r="2">
          <cell r="B2" t="str">
            <v>1.3.1  PERCENTAGE OF COMPANIES BY BRANCH OF INDUSTRY</v>
          </cell>
        </row>
      </sheetData>
      <sheetData sheetId="40">
        <row r="2">
          <cell r="B2" t="str">
            <v>1.4  NUMBER OF COMPANIES BY SIZE</v>
          </cell>
        </row>
      </sheetData>
      <sheetData sheetId="41">
        <row r="2">
          <cell r="B2" t="str">
            <v>1.4.1  NUMBER OF SMALL-SIZED COMPANIES BY REGION</v>
          </cell>
        </row>
        <row r="43">
          <cell r="B43" t="str">
            <v>1.4.2  NUMBER OF MEDIUM-SIZED COMPANIES BY REGION</v>
          </cell>
        </row>
        <row r="84">
          <cell r="B84" t="str">
            <v>1.4.3  NUMBER OF LARGE-SIZED COMPANIES BY REGION</v>
          </cell>
        </row>
      </sheetData>
      <sheetData sheetId="43">
        <row r="2">
          <cell r="B2" t="str">
            <v>2.1  NUMBER OF FULL-TIME EQUIVALENT JOBS</v>
          </cell>
        </row>
      </sheetData>
      <sheetData sheetId="44">
        <row r="2">
          <cell r="B2" t="str">
            <v>2.2  FULL-TIME EQUIVALENT JOBS BY GENDER</v>
          </cell>
        </row>
      </sheetData>
      <sheetData sheetId="45">
        <row r="2">
          <cell r="B2" t="str">
            <v>2.3  FULL-TIME EQUIVALENT JOBS BY AGE-GROUP</v>
          </cell>
        </row>
        <row r="67">
          <cell r="B67" t="str">
            <v>2.3.1  FULL-TIME EQUIVALENT JOBS FOR MALES BY AGE-GROUP </v>
          </cell>
        </row>
        <row r="132">
          <cell r="B132" t="str">
            <v>2.3.2  FULL-TIME EQUIVALENT JOBS FOR FEMALES BY AGE-GROUP </v>
          </cell>
        </row>
      </sheetData>
      <sheetData sheetId="46">
        <row r="2">
          <cell r="B2" t="str">
            <v>2.4  FULL-TIME EQUIVALENT JOBS BY REGION OF WORKPLACE </v>
          </cell>
        </row>
        <row r="46">
          <cell r="B46" t="str">
            <v>2.4.1  FULL-TIME EQUIVALENT JOBS FOR MALES BY REGION OF WORKPLACE </v>
          </cell>
        </row>
        <row r="90">
          <cell r="B90" t="str">
            <v>2.4.2  FULL-TIME EQUIVALENT JOBS FOR FEMALES BY REGION OF WORKPLACE</v>
          </cell>
        </row>
      </sheetData>
      <sheetData sheetId="47">
        <row r="2">
          <cell r="B2" t="str">
            <v>2.5  FULL-TIME EQUIVALENT JOBS BY BRANCH OF INDUSTRY </v>
          </cell>
        </row>
        <row r="70">
          <cell r="B70" t="str">
            <v>2.5.1  FULL-TIME EQUIVALENT JOBS FOR MALES BY BRANCH OF INDUSTRY </v>
          </cell>
        </row>
        <row r="138">
          <cell r="B138" t="str">
            <v>2.5.2  FULL-TIME EQUIVALENT JOBS FOR FEMALES BY BRANCH OF INDUSTRY </v>
          </cell>
        </row>
      </sheetData>
      <sheetData sheetId="48">
        <row r="2">
          <cell r="B2" t="str">
            <v>2.6  FULL-TIME EQUIVALENT JOBS BY SIZE OF COMPANIES</v>
          </cell>
        </row>
      </sheetData>
      <sheetData sheetId="49">
        <row r="2">
          <cell r="B2" t="str">
            <v>2.6.1  FULL-TIME EQUIVALENT JOBS IN SMALL-SIZED COMPANIES BY REGION</v>
          </cell>
        </row>
        <row r="46">
          <cell r="B46" t="str">
            <v>2.6.2  FULL-TIME EQUIVALENT JOBS IN MEDIUM-SIZED COMPANIES BY REGION</v>
          </cell>
        </row>
        <row r="90">
          <cell r="B90" t="str">
            <v>2.6.3  FULL-TIME EQUIVALENT JOBS IN LARGE-SIZED COMPANIES BY REGION</v>
          </cell>
        </row>
      </sheetData>
      <sheetData sheetId="51">
        <row r="2">
          <cell r="B2" t="str">
            <v>3.1  WAGES AND SALARIES ( in mln Aruban florins )</v>
          </cell>
        </row>
      </sheetData>
      <sheetData sheetId="52">
        <row r="2">
          <cell r="B2" t="str">
            <v>3.2  WAGES AND SALARIES BY GENDER ( in mln Aruban florins )</v>
          </cell>
        </row>
      </sheetData>
      <sheetData sheetId="53">
        <row r="2">
          <cell r="B2" t="str">
            <v>3.3  WAGES AND SALARIES BY AGE-GROUP ( in mln Aruban florins )</v>
          </cell>
        </row>
      </sheetData>
      <sheetData sheetId="54">
        <row r="2">
          <cell r="B2" t="str">
            <v>3.4  WAGES AND SALARIES BY REGION OF WORKPLACE ( in mln Aruban florins )</v>
          </cell>
        </row>
      </sheetData>
      <sheetData sheetId="55">
        <row r="2">
          <cell r="B2" t="str">
            <v>3.5  WAGES AND SALARIES BY BRANCH OF INDUSTRY ( in mln Aruban florins )</v>
          </cell>
        </row>
      </sheetData>
      <sheetData sheetId="56">
        <row r="2">
          <cell r="B2" t="str">
            <v>4.1  MEDIAN WAGES AND SALARIES ( in Aruban florins )</v>
          </cell>
        </row>
      </sheetData>
      <sheetData sheetId="57">
        <row r="2">
          <cell r="B2" t="str">
            <v>4.2  MEDIAN WAGES AND SALARIES BY GENDER ( in Aruban florins )</v>
          </cell>
        </row>
      </sheetData>
      <sheetData sheetId="58">
        <row r="2">
          <cell r="B2" t="str">
            <v>4.3  MEDIAN WAGES AND SALARIES BY AGE-GROUP ( in Aruban florins )</v>
          </cell>
        </row>
      </sheetData>
      <sheetData sheetId="59">
        <row r="2">
          <cell r="B2" t="str">
            <v>4.4  MEDIAN WAGES AND SALARIES BY REGION OF WORKPLACE ( in Aruban florins )</v>
          </cell>
        </row>
      </sheetData>
      <sheetData sheetId="60">
        <row r="2">
          <cell r="B2" t="str">
            <v>4.5  MEDIAN WAGES AND SALARIES BY BRANCH OF INDUSTRY ( in Aruban florins )</v>
          </cell>
        </row>
      </sheetData>
      <sheetData sheetId="61">
        <row r="2">
          <cell r="B2" t="str">
            <v>5.1  NUMBER OF JOBS </v>
          </cell>
        </row>
      </sheetData>
      <sheetData sheetId="62">
        <row r="2">
          <cell r="B2" t="str">
            <v>5.2  JOBS BY GENDER</v>
          </cell>
        </row>
      </sheetData>
      <sheetData sheetId="63">
        <row r="2">
          <cell r="B2" t="str">
            <v>5.3  JOBS BY AGE-GROUP</v>
          </cell>
        </row>
      </sheetData>
      <sheetData sheetId="64">
        <row r="2">
          <cell r="B2" t="str">
            <v>5.4  JOBS BY REGION OF WORKPLACE </v>
          </cell>
        </row>
      </sheetData>
      <sheetData sheetId="65">
        <row r="2">
          <cell r="B2" t="str">
            <v>5.5  JOBS BY BRANCH OF INDUSTRY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37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2.7109375" style="1" customWidth="1"/>
    <col min="2" max="2" width="17.28125" style="1" customWidth="1"/>
    <col min="3" max="5" width="9.7109375" style="1" customWidth="1"/>
    <col min="6" max="7" width="9.7109375" style="2" customWidth="1"/>
    <col min="8" max="8" width="9.7109375" style="1" customWidth="1"/>
    <col min="9" max="9" width="9.7109375" style="2" customWidth="1"/>
    <col min="10" max="14" width="9.7109375" style="1" customWidth="1"/>
    <col min="15" max="15" width="12.8515625" style="1" customWidth="1"/>
    <col min="16" max="16384" width="9.140625" style="1" customWidth="1"/>
  </cols>
  <sheetData>
    <row r="1" ht="12.75" customHeight="1"/>
    <row r="2" spans="2:15" ht="15">
      <c r="B2" s="3" t="s">
        <v>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5" ht="12.75" customHeight="1">
      <c r="B3" s="4"/>
      <c r="C3" s="4"/>
      <c r="D3" s="4"/>
      <c r="E3" s="4"/>
    </row>
    <row r="4" spans="2:15" ht="12.75" customHeight="1">
      <c r="B4" s="18"/>
      <c r="C4" s="18"/>
      <c r="D4" s="18"/>
      <c r="E4" s="18"/>
      <c r="F4" s="19"/>
      <c r="G4" s="19"/>
      <c r="H4" s="19"/>
      <c r="I4" s="19"/>
      <c r="J4" s="20"/>
      <c r="K4" s="20"/>
      <c r="L4" s="19"/>
      <c r="M4" s="19"/>
      <c r="N4" s="20"/>
      <c r="O4" s="21" t="s">
        <v>0</v>
      </c>
    </row>
    <row r="5" spans="2:23" ht="12.75" customHeight="1">
      <c r="B5" s="22" t="s">
        <v>1</v>
      </c>
      <c r="C5" s="23">
        <v>1997</v>
      </c>
      <c r="D5" s="23">
        <v>1998</v>
      </c>
      <c r="E5" s="23">
        <v>1999</v>
      </c>
      <c r="F5" s="23">
        <v>2000</v>
      </c>
      <c r="G5" s="23">
        <v>2001</v>
      </c>
      <c r="H5" s="23">
        <v>2002</v>
      </c>
      <c r="I5" s="23">
        <v>2003</v>
      </c>
      <c r="J5" s="23">
        <v>2004</v>
      </c>
      <c r="K5" s="23">
        <v>2005</v>
      </c>
      <c r="L5" s="23">
        <v>2006</v>
      </c>
      <c r="M5" s="23">
        <v>2007</v>
      </c>
      <c r="N5" s="23">
        <v>2008</v>
      </c>
      <c r="O5" s="23" t="s">
        <v>7</v>
      </c>
      <c r="R5" s="10"/>
      <c r="S5" s="10"/>
      <c r="T5" s="10"/>
      <c r="U5" s="10"/>
      <c r="V5" s="10"/>
      <c r="W5" s="10"/>
    </row>
    <row r="6" spans="2:15" ht="7.5" customHeight="1">
      <c r="B6" s="5"/>
      <c r="C6" s="6"/>
      <c r="D6" s="6"/>
      <c r="E6" s="6"/>
      <c r="F6" s="7"/>
      <c r="G6" s="7"/>
      <c r="H6" s="7"/>
      <c r="I6" s="7"/>
      <c r="J6" s="7"/>
      <c r="K6" s="7"/>
      <c r="L6" s="7"/>
      <c r="M6" s="7"/>
      <c r="N6" s="7"/>
      <c r="O6" s="8"/>
    </row>
    <row r="7" spans="2:15" ht="12.75" customHeight="1">
      <c r="B7" s="9" t="s">
        <v>2</v>
      </c>
      <c r="C7" s="6">
        <v>19659</v>
      </c>
      <c r="D7" s="6">
        <v>20331.4315827791</v>
      </c>
      <c r="E7" s="6">
        <v>21419.081018864617</v>
      </c>
      <c r="F7" s="7">
        <v>21551.353096014926</v>
      </c>
      <c r="G7" s="7">
        <v>21373.061196342343</v>
      </c>
      <c r="H7" s="7">
        <v>21308.35502279474</v>
      </c>
      <c r="I7" s="7">
        <v>22251.108231675924</v>
      </c>
      <c r="J7" s="7">
        <v>22557.799182676426</v>
      </c>
      <c r="K7" s="7">
        <v>23432.658995351074</v>
      </c>
      <c r="L7" s="7">
        <v>22738.489315808496</v>
      </c>
      <c r="M7" s="7">
        <v>23486.387765378313</v>
      </c>
      <c r="N7" s="7">
        <v>24188.2049447379</v>
      </c>
      <c r="O7" s="7">
        <f>AVERAGE(C7:N7)</f>
        <v>22024.74419603532</v>
      </c>
    </row>
    <row r="8" spans="3:15" ht="7.5" customHeight="1">
      <c r="C8" s="6"/>
      <c r="D8" s="6"/>
      <c r="E8" s="6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ht="12.75" customHeight="1">
      <c r="B9" s="5" t="s">
        <v>3</v>
      </c>
      <c r="C9" s="8">
        <f>C7/C15</f>
        <v>0.538018502039793</v>
      </c>
      <c r="D9" s="8">
        <f aca="true" t="shared" si="0" ref="D9:N9">D7/D15</f>
        <v>0.5361785191469628</v>
      </c>
      <c r="E9" s="8">
        <f t="shared" si="0"/>
        <v>0.5483631466468643</v>
      </c>
      <c r="F9" s="8">
        <f t="shared" si="0"/>
        <v>0.5582319166784598</v>
      </c>
      <c r="G9" s="8">
        <f t="shared" si="0"/>
        <v>0.5551560520940653</v>
      </c>
      <c r="H9" s="8">
        <f t="shared" si="0"/>
        <v>0.542142122838488</v>
      </c>
      <c r="I9" s="8">
        <f t="shared" si="0"/>
        <v>0.5524423004096473</v>
      </c>
      <c r="J9" s="8">
        <f t="shared" si="0"/>
        <v>0.5392989157693238</v>
      </c>
      <c r="K9" s="8">
        <f t="shared" si="0"/>
        <v>0.551439159114797</v>
      </c>
      <c r="L9" s="8">
        <f t="shared" si="0"/>
        <v>0.5483899350715806</v>
      </c>
      <c r="M9" s="8">
        <f t="shared" si="0"/>
        <v>0.5459316365360213</v>
      </c>
      <c r="N9" s="8">
        <f t="shared" si="0"/>
        <v>0.537683327989483</v>
      </c>
      <c r="O9" s="8">
        <v>0.5461759332387649</v>
      </c>
    </row>
    <row r="10" spans="3:15" ht="7.5" customHeight="1">
      <c r="C10" s="6"/>
      <c r="D10" s="6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2:15" ht="12.75" customHeight="1">
      <c r="B11" s="5" t="s">
        <v>4</v>
      </c>
      <c r="C11" s="6">
        <v>16880.63558031315</v>
      </c>
      <c r="D11" s="6">
        <v>17587.714479106304</v>
      </c>
      <c r="E11" s="6">
        <v>17640.94909044926</v>
      </c>
      <c r="F11" s="7">
        <v>17055.097828983773</v>
      </c>
      <c r="G11" s="7">
        <v>17126.133968192953</v>
      </c>
      <c r="H11" s="7">
        <v>17995.646871082834</v>
      </c>
      <c r="I11" s="7">
        <v>18026.597177877753</v>
      </c>
      <c r="J11" s="7">
        <v>19270.2084826035</v>
      </c>
      <c r="K11" s="7">
        <v>19060.98442483434</v>
      </c>
      <c r="L11" s="7">
        <v>18725.60012420005</v>
      </c>
      <c r="M11" s="7">
        <v>19534.360975986576</v>
      </c>
      <c r="N11" s="7">
        <v>20797.76297653456</v>
      </c>
      <c r="O11" s="7">
        <f>AVERAGE(C11:N11)</f>
        <v>18308.47433168042</v>
      </c>
    </row>
    <row r="12" spans="3:15" ht="7.5" customHeight="1">
      <c r="C12" s="6"/>
      <c r="D12" s="6"/>
      <c r="E12" s="6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2:15" ht="12.75" customHeight="1">
      <c r="B13" s="5" t="s">
        <v>3</v>
      </c>
      <c r="C13" s="8">
        <f>C11/C15</f>
        <v>0.4619814979602071</v>
      </c>
      <c r="D13" s="8">
        <f aca="true" t="shared" si="1" ref="D13:N13">D11/D15</f>
        <v>0.46382148085303726</v>
      </c>
      <c r="E13" s="8">
        <f t="shared" si="1"/>
        <v>0.4516368533531358</v>
      </c>
      <c r="F13" s="8">
        <f t="shared" si="1"/>
        <v>0.44176808332154005</v>
      </c>
      <c r="G13" s="8">
        <f t="shared" si="1"/>
        <v>0.44484394790593473</v>
      </c>
      <c r="H13" s="8">
        <f t="shared" si="1"/>
        <v>0.457857877161512</v>
      </c>
      <c r="I13" s="8">
        <f t="shared" si="1"/>
        <v>0.44755769959035285</v>
      </c>
      <c r="J13" s="8">
        <f t="shared" si="1"/>
        <v>0.46070108423067624</v>
      </c>
      <c r="K13" s="8">
        <f t="shared" si="1"/>
        <v>0.4485608408852029</v>
      </c>
      <c r="L13" s="8">
        <f t="shared" si="1"/>
        <v>0.45161006492841943</v>
      </c>
      <c r="M13" s="8">
        <f t="shared" si="1"/>
        <v>0.45406836346397866</v>
      </c>
      <c r="N13" s="8">
        <f t="shared" si="1"/>
        <v>0.462316672010517</v>
      </c>
      <c r="O13" s="8">
        <v>0.4538240667612351</v>
      </c>
    </row>
    <row r="14" spans="2:9" ht="7.5" customHeight="1">
      <c r="B14" s="10"/>
      <c r="C14" s="10"/>
      <c r="D14" s="10"/>
      <c r="E14" s="10"/>
      <c r="F14" s="6"/>
      <c r="G14" s="11"/>
      <c r="H14" s="6"/>
      <c r="I14" s="11"/>
    </row>
    <row r="15" spans="2:15" ht="12.75" customHeight="1">
      <c r="B15" s="12" t="s">
        <v>5</v>
      </c>
      <c r="C15" s="13">
        <v>36539.635580313145</v>
      </c>
      <c r="D15" s="13">
        <v>37919.1460618854</v>
      </c>
      <c r="E15" s="13">
        <v>39060.03010931388</v>
      </c>
      <c r="F15" s="13">
        <v>38606.4509249987</v>
      </c>
      <c r="G15" s="13">
        <v>38499.1951645353</v>
      </c>
      <c r="H15" s="13">
        <v>39304.001893877576</v>
      </c>
      <c r="I15" s="13">
        <v>40277.70540955367</v>
      </c>
      <c r="J15" s="13">
        <v>41828.007665279925</v>
      </c>
      <c r="K15" s="13">
        <v>42493.64342018541</v>
      </c>
      <c r="L15" s="13">
        <v>41464.089440008545</v>
      </c>
      <c r="M15" s="13">
        <v>43020.74874136489</v>
      </c>
      <c r="N15" s="13">
        <v>44985.96792127246</v>
      </c>
      <c r="O15" s="7">
        <f>AVERAGE(C15:N15)</f>
        <v>40333.21852771575</v>
      </c>
    </row>
    <row r="16" spans="2:23" s="10" customFormat="1" ht="7.5" customHeight="1">
      <c r="B16" s="12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14"/>
      <c r="R16" s="1"/>
      <c r="S16" s="1"/>
      <c r="T16" s="1"/>
      <c r="U16" s="1"/>
      <c r="V16" s="1"/>
      <c r="W16" s="1"/>
    </row>
    <row r="17" spans="2:15" ht="12.75" customHeight="1">
      <c r="B17" s="24" t="s">
        <v>8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6:16" ht="12" customHeight="1">
      <c r="F18" s="1"/>
      <c r="G18" s="1"/>
      <c r="H18" s="15"/>
      <c r="I18" s="1"/>
      <c r="P18" s="16"/>
    </row>
    <row r="37" spans="6:14" ht="11.25">
      <c r="F37" s="17"/>
      <c r="G37" s="17"/>
      <c r="H37" s="17"/>
      <c r="I37" s="17"/>
      <c r="J37" s="17"/>
      <c r="K37" s="17"/>
      <c r="L37" s="17"/>
      <c r="M37" s="17"/>
      <c r="N37" s="17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 Mod</dc:creator>
  <cp:keywords/>
  <dc:description/>
  <cp:lastModifiedBy>Jose A. Hernandez</cp:lastModifiedBy>
  <dcterms:created xsi:type="dcterms:W3CDTF">2009-07-28T18:14:37Z</dcterms:created>
  <dcterms:modified xsi:type="dcterms:W3CDTF">2011-07-25T19:38:57Z</dcterms:modified>
  <cp:category/>
  <cp:version/>
  <cp:contentType/>
  <cp:contentStatus/>
</cp:coreProperties>
</file>