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70" windowHeight="8445" activeTab="0"/>
  </bookViews>
  <sheets>
    <sheet name="06-01-Ad2.14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<sst xmlns="http://schemas.openxmlformats.org/spreadsheetml/2006/main" count="35" uniqueCount="19">
  <si>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</si>
  <si>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</si>
  <si>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</si>
  <si>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</si>
  <si>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</si>
  <si>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</si>
  <si>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</si>
  <si>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</si>
  <si>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</si>
  <si>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66+</t>
  </si>
  <si>
    <t xml:space="preserve">percentage of teachers, aged  51 years and older  in 2003: </t>
  </si>
  <si>
    <t>number of teachers, aged 51 years and older in 2003:</t>
  </si>
  <si>
    <t>Source: Department of Education, Statistical Yearbooks</t>
  </si>
  <si>
    <t>Total</t>
  </si>
  <si>
    <t>Age-group</t>
  </si>
  <si>
    <t>-</t>
  </si>
  <si>
    <t>absolute numbers</t>
  </si>
  <si>
    <t>percentage</t>
  </si>
  <si>
    <t>Ad.2.18 Teachers Age Distribution in Secondary Education (HAVO/VWO), 1988-2007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</si>
</sst>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</numFmts>
  <fonts count="44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6.75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1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1" fontId="0" fillId="0" borderId="0" xfId="0" applyAlignment="1">
      <alignment/>
    </xf>
    <xf numFmtId="1" fontId="1" fillId="0" borderId="10" xfId="0" applyFont="1" applyBorder="1" applyAlignment="1">
      <alignment/>
    </xf>
    <xf numFmtId="1" fontId="1" fillId="0" borderId="11" xfId="0" applyFont="1" applyBorder="1" applyAlignment="1">
      <alignment/>
    </xf>
    <xf numFmtId="1" fontId="1" fillId="0" borderId="12" xfId="0" applyFont="1" applyBorder="1" applyAlignment="1">
      <alignment/>
    </xf>
    <xf numFmtId="1" fontId="1" fillId="0" borderId="13" xfId="0" applyFont="1" applyBorder="1" applyAlignment="1">
      <alignment/>
    </xf>
    <xf numFmtId="1" fontId="1" fillId="0" borderId="14" xfId="0" applyFont="1" applyBorder="1" applyAlignment="1">
      <alignment/>
    </xf>
    <xf numFmtId="1" fontId="0" fillId="0" borderId="0" xfId="0" applyFont="1" applyFill="1" applyAlignment="1">
      <alignment/>
    </xf>
    <xf numFmtId="1" fontId="0" fillId="0" borderId="0" xfId="0" applyFont="1" applyAlignment="1">
      <alignment/>
    </xf>
    <xf numFmtId="1" fontId="0" fillId="0" borderId="13" xfId="0" applyFont="1" applyBorder="1" applyAlignment="1">
      <alignment/>
    </xf>
    <xf numFmtId="1" fontId="1" fillId="0" borderId="15" xfId="0" applyFont="1" applyBorder="1" applyAlignment="1">
      <alignment/>
    </xf>
    <xf numFmtId="1" fontId="1" fillId="0" borderId="0" xfId="0" applyFont="1" applyFill="1" applyAlignment="1">
      <alignment/>
    </xf>
    <xf numFmtId="1" fontId="2" fillId="0" borderId="0" xfId="0" applyFont="1" applyFill="1" applyAlignment="1">
      <alignment/>
    </xf>
    <xf numFmtId="1" fontId="3" fillId="0" borderId="0" xfId="0" applyFont="1" applyFill="1" applyAlignment="1">
      <alignment/>
    </xf>
    <xf numFmtId="1" fontId="0" fillId="0" borderId="0" xfId="0" applyFont="1" applyBorder="1" applyAlignment="1">
      <alignment/>
    </xf>
    <xf numFmtId="1" fontId="0" fillId="0" borderId="0" xfId="0" applyFont="1" applyFill="1" applyBorder="1" applyAlignment="1">
      <alignment/>
    </xf>
    <xf numFmtId="1" fontId="0" fillId="33" borderId="16" xfId="0" applyFont="1" applyFill="1" applyBorder="1" applyAlignment="1">
      <alignment/>
    </xf>
    <xf numFmtId="1" fontId="0" fillId="0" borderId="0" xfId="0" applyFont="1" applyBorder="1" applyAlignment="1">
      <alignment horizontal="right" vertical="center" indent="1"/>
    </xf>
    <xf numFmtId="164" fontId="0" fillId="0" borderId="0" xfId="0" applyNumberFormat="1" applyFont="1" applyBorder="1" applyAlignment="1">
      <alignment horizontal="right" vertical="center" indent="1"/>
    </xf>
    <xf numFmtId="1" fontId="0" fillId="33" borderId="17" xfId="0" applyFont="1" applyFill="1" applyBorder="1" applyAlignment="1">
      <alignment horizontal="center"/>
    </xf>
    <xf numFmtId="1" fontId="0" fillId="33" borderId="17" xfId="0" applyFont="1" applyFill="1" applyBorder="1" applyAlignment="1">
      <alignment horizontal="left"/>
    </xf>
    <xf numFmtId="1" fontId="4" fillId="33" borderId="16" xfId="0" applyFont="1" applyFill="1" applyBorder="1" applyAlignment="1">
      <alignment vertical="center"/>
    </xf>
    <xf numFmtId="1" fontId="0" fillId="0" borderId="0" xfId="0" applyFont="1" applyFill="1" applyBorder="1" applyAlignment="1">
      <alignment horizontal="right" vertical="center" indent="1"/>
    </xf>
    <xf numFmtId="165" fontId="0" fillId="0" borderId="0" xfId="42" applyNumberFormat="1" applyFont="1" applyAlignment="1">
      <alignment horizontal="right"/>
    </xf>
    <xf numFmtId="165" fontId="0" fillId="0" borderId="0" xfId="42" applyNumberFormat="1" applyFont="1" applyAlignment="1">
      <alignment horizontal="center"/>
    </xf>
    <xf numFmtId="164" fontId="0" fillId="0" borderId="0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C7CAE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5DA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Teachers Age Distribution in 
General Secondary Education (HAVO/VWO), 1988-2007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8125"/>
          <c:w val="0.80975"/>
          <c:h val="0.728"/>
        </c:manualLayout>
      </c:layout>
      <c:areaChart>
        <c:grouping val="stacked"/>
        <c:varyColors val="0"/>
        <c:ser>
          <c:idx val="0"/>
          <c:order val="0"/>
          <c:tx>
            <c:v>21-25</c:v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'06-01-Ad2.14'!$B$19:$F$19</c:f>
              <c:numCache/>
            </c:numRef>
          </c:cat>
          <c:val>
            <c:numRef>
              <c:f>'06-01-Ad2.14'!$B$21:$F$21</c:f>
              <c:numCache/>
            </c:numRef>
          </c:val>
        </c:ser>
        <c:ser>
          <c:idx val="1"/>
          <c:order val="1"/>
          <c:tx>
            <c:v>26-30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'06-01-Ad2.14'!$B$19:$F$19</c:f>
              <c:numCache/>
            </c:numRef>
          </c:cat>
          <c:val>
            <c:numRef>
              <c:f>'06-01-Ad2.14'!$B$22:$F$22</c:f>
              <c:numCache/>
            </c:numRef>
          </c:val>
        </c:ser>
        <c:ser>
          <c:idx val="2"/>
          <c:order val="2"/>
          <c:tx>
            <c:v>31-35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'06-01-Ad2.14'!$B$19:$E$19</c:f>
              <c:numCache/>
            </c:numRef>
          </c:cat>
          <c:val>
            <c:numRef>
              <c:f>'06-01-Ad2.14'!$B$23:$F$23</c:f>
              <c:numCache/>
            </c:numRef>
          </c:val>
        </c:ser>
        <c:ser>
          <c:idx val="3"/>
          <c:order val="3"/>
          <c:tx>
            <c:v>36-40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'06-01-Ad2.14'!$B$19:$E$19</c:f>
              <c:numCache/>
            </c:numRef>
          </c:cat>
          <c:val>
            <c:numRef>
              <c:f>'06-01-Ad2.14'!$B$24:$F$24</c:f>
              <c:numCache/>
            </c:numRef>
          </c:val>
        </c:ser>
        <c:ser>
          <c:idx val="4"/>
          <c:order val="4"/>
          <c:tx>
            <c:v>41-45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'06-01-Ad2.14'!$B$19:$E$19</c:f>
              <c:numCache/>
            </c:numRef>
          </c:cat>
          <c:val>
            <c:numRef>
              <c:f>'06-01-Ad2.14'!$B$25:$F$25</c:f>
              <c:numCache/>
            </c:numRef>
          </c:val>
        </c:ser>
        <c:ser>
          <c:idx val="5"/>
          <c:order val="5"/>
          <c:tx>
            <c:v>46-50</c:v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'06-01-Ad2.14'!$B$19:$E$19</c:f>
              <c:numCache/>
            </c:numRef>
          </c:cat>
          <c:val>
            <c:numRef>
              <c:f>'06-01-Ad2.14'!$B$26:$F$26</c:f>
              <c:numCache/>
            </c:numRef>
          </c:val>
        </c:ser>
        <c:ser>
          <c:idx val="6"/>
          <c:order val="6"/>
          <c:tx>
            <c:v>51-55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'06-01-Ad2.14'!$B$19:$E$19</c:f>
              <c:numCache/>
            </c:numRef>
          </c:cat>
          <c:val>
            <c:numRef>
              <c:f>'06-01-Ad2.14'!$B$27:$F$27</c:f>
              <c:numCache/>
            </c:numRef>
          </c:val>
        </c:ser>
        <c:ser>
          <c:idx val="7"/>
          <c:order val="7"/>
          <c:tx>
            <c:v>56-60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'06-01-Ad2.14'!$B$19:$E$19</c:f>
              <c:numCache/>
            </c:numRef>
          </c:cat>
          <c:val>
            <c:numRef>
              <c:f>'06-01-Ad2.14'!$B$28:$F$28</c:f>
              <c:numCache/>
            </c:numRef>
          </c:val>
        </c:ser>
        <c:ser>
          <c:idx val="8"/>
          <c:order val="8"/>
          <c:tx>
            <c:v>61-65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'06-01-Ad2.14'!$B$19:$E$19</c:f>
              <c:numCache/>
            </c:numRef>
          </c:cat>
          <c:val>
            <c:numRef>
              <c:f>'06-01-Ad2.14'!$B$29:$F$29</c:f>
              <c:numCache/>
            </c:numRef>
          </c:val>
        </c:ser>
        <c:ser>
          <c:idx val="9"/>
          <c:order val="9"/>
          <c:tx>
            <c:v>66+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'06-01-Ad2.14'!$B$19:$E$19</c:f>
              <c:numCache/>
            </c:numRef>
          </c:cat>
          <c:val>
            <c:numRef>
              <c:f>'06-01-Ad2.14'!$B$30:$F$30</c:f>
              <c:numCache/>
            </c:numRef>
          </c:val>
        </c:ser>
        <c:axId val="13063879"/>
        <c:axId val="50466048"/>
      </c:areaChart>
      <c:catAx>
        <c:axId val="13063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66048"/>
        <c:crosses val="autoZero"/>
        <c:auto val="1"/>
        <c:lblOffset val="100"/>
        <c:tickLblSkip val="1"/>
        <c:noMultiLvlLbl val="0"/>
      </c:catAx>
      <c:valAx>
        <c:axId val="5046604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63879"/>
        <c:crossesAt val="1"/>
        <c:crossBetween val="midCat"/>
        <c:dispUnits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25125"/>
          <c:w val="0.096"/>
          <c:h val="0.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9525</xdr:rowOff>
    </xdr:from>
    <xdr:to>
      <xdr:col>15</xdr:col>
      <xdr:colOff>485775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3476625" y="819150"/>
        <a:ext cx="47434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 customHeight="1"/>
  <cols>
    <col min="1" max="1" width="10.66015625" style="0" customWidth="1"/>
    <col min="2" max="5" width="7.83203125" style="0" customWidth="1"/>
  </cols>
  <sheetData>
    <row r="1" spans="1:20" s="7" customFormat="1" ht="12.75" customHeight="1">
      <c r="A1" s="11" t="s">
        <v>18</v>
      </c>
      <c r="B1" s="12"/>
      <c r="C1" s="12"/>
      <c r="D1" s="12"/>
      <c r="E1" s="11"/>
      <c r="F1" s="12"/>
      <c r="G1" s="12"/>
      <c r="H1" s="12"/>
      <c r="I1" s="12"/>
      <c r="J1" s="12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1" s="7" customFormat="1" ht="12.75" customHeight="1">
      <c r="A2" s="10"/>
      <c r="B2" s="6"/>
      <c r="C2" s="6"/>
      <c r="D2" s="6"/>
      <c r="E2" s="1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7" customFormat="1" ht="12.75" customHeight="1">
      <c r="A3" s="6" t="s">
        <v>16</v>
      </c>
      <c r="B3" s="6"/>
      <c r="C3" s="6"/>
      <c r="D3" s="6"/>
      <c r="E3" s="10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6" s="7" customFormat="1" ht="12.75" customHeight="1">
      <c r="A4" s="19" t="s">
        <v>14</v>
      </c>
      <c r="B4" s="18">
        <v>1988</v>
      </c>
      <c r="C4" s="18">
        <v>1993</v>
      </c>
      <c r="D4" s="18">
        <v>1998</v>
      </c>
      <c r="E4" s="18">
        <v>2003</v>
      </c>
      <c r="F4" s="18">
        <v>2007</v>
      </c>
    </row>
    <row r="5" spans="1:5" s="7" customFormat="1" ht="12.75" customHeight="1">
      <c r="A5" s="13"/>
      <c r="B5" s="13"/>
      <c r="C5" s="13"/>
      <c r="D5" s="13"/>
      <c r="E5" s="13"/>
    </row>
    <row r="6" spans="1:6" s="7" customFormat="1" ht="12.75" customHeight="1">
      <c r="A6" s="13" t="s">
        <v>0</v>
      </c>
      <c r="B6" s="16">
        <v>1</v>
      </c>
      <c r="C6" s="16" t="s">
        <v>15</v>
      </c>
      <c r="D6" s="16">
        <v>1</v>
      </c>
      <c r="E6" s="16">
        <v>1</v>
      </c>
      <c r="F6" s="21">
        <v>5</v>
      </c>
    </row>
    <row r="7" spans="1:6" s="7" customFormat="1" ht="12.75" customHeight="1">
      <c r="A7" s="13" t="s">
        <v>1</v>
      </c>
      <c r="B7" s="16">
        <v>5</v>
      </c>
      <c r="C7" s="16">
        <v>4</v>
      </c>
      <c r="D7" s="16">
        <v>5</v>
      </c>
      <c r="E7" s="16">
        <v>8</v>
      </c>
      <c r="F7" s="21">
        <v>14</v>
      </c>
    </row>
    <row r="8" spans="1:6" s="7" customFormat="1" ht="12.75" customHeight="1">
      <c r="A8" s="13" t="s">
        <v>2</v>
      </c>
      <c r="B8" s="16">
        <v>24</v>
      </c>
      <c r="C8" s="16">
        <v>10</v>
      </c>
      <c r="D8" s="16">
        <v>8</v>
      </c>
      <c r="E8" s="16">
        <v>9</v>
      </c>
      <c r="F8" s="21">
        <v>16</v>
      </c>
    </row>
    <row r="9" spans="1:6" s="7" customFormat="1" ht="12.75" customHeight="1">
      <c r="A9" s="13" t="s">
        <v>3</v>
      </c>
      <c r="B9" s="16">
        <v>11</v>
      </c>
      <c r="C9" s="16">
        <v>21</v>
      </c>
      <c r="D9" s="16">
        <v>14</v>
      </c>
      <c r="E9" s="16">
        <v>12</v>
      </c>
      <c r="F9" s="21">
        <v>21</v>
      </c>
    </row>
    <row r="10" spans="1:6" s="7" customFormat="1" ht="12.75" customHeight="1">
      <c r="A10" s="13" t="s">
        <v>4</v>
      </c>
      <c r="B10" s="16">
        <v>10</v>
      </c>
      <c r="C10" s="16">
        <v>13</v>
      </c>
      <c r="D10" s="16">
        <v>23</v>
      </c>
      <c r="E10" s="16">
        <v>22</v>
      </c>
      <c r="F10" s="21">
        <v>11</v>
      </c>
    </row>
    <row r="11" spans="1:6" s="7" customFormat="1" ht="12.75" customHeight="1">
      <c r="A11" s="13" t="s">
        <v>5</v>
      </c>
      <c r="B11" s="16">
        <v>4</v>
      </c>
      <c r="C11" s="16">
        <v>11</v>
      </c>
      <c r="D11" s="16">
        <v>17</v>
      </c>
      <c r="E11" s="16">
        <v>33</v>
      </c>
      <c r="F11" s="21">
        <v>24</v>
      </c>
    </row>
    <row r="12" spans="1:6" s="7" customFormat="1" ht="12.75" customHeight="1">
      <c r="A12" s="13" t="s">
        <v>6</v>
      </c>
      <c r="B12" s="16">
        <v>3</v>
      </c>
      <c r="C12" s="16">
        <v>3</v>
      </c>
      <c r="D12" s="16">
        <v>8</v>
      </c>
      <c r="E12" s="16">
        <v>17</v>
      </c>
      <c r="F12" s="21">
        <v>33</v>
      </c>
    </row>
    <row r="13" spans="1:6" s="7" customFormat="1" ht="12.75" customHeight="1">
      <c r="A13" s="13" t="s">
        <v>7</v>
      </c>
      <c r="B13" s="16">
        <v>2</v>
      </c>
      <c r="C13" s="16">
        <v>3</v>
      </c>
      <c r="D13" s="16">
        <v>2</v>
      </c>
      <c r="E13" s="16">
        <v>6</v>
      </c>
      <c r="F13" s="21">
        <v>10</v>
      </c>
    </row>
    <row r="14" spans="1:6" s="7" customFormat="1" ht="12.75" customHeight="1">
      <c r="A14" s="13" t="s">
        <v>8</v>
      </c>
      <c r="B14" s="16" t="s">
        <v>15</v>
      </c>
      <c r="C14" s="16">
        <v>1</v>
      </c>
      <c r="D14" s="16">
        <v>2</v>
      </c>
      <c r="E14" s="16">
        <v>1</v>
      </c>
      <c r="F14" s="21">
        <v>3</v>
      </c>
    </row>
    <row r="15" spans="1:6" s="7" customFormat="1" ht="12.75" customHeight="1">
      <c r="A15" s="13" t="s">
        <v>9</v>
      </c>
      <c r="B15" s="16" t="s">
        <v>15</v>
      </c>
      <c r="C15" s="16" t="s">
        <v>15</v>
      </c>
      <c r="D15" s="16">
        <v>1</v>
      </c>
      <c r="E15" s="16">
        <v>2</v>
      </c>
      <c r="F15" s="16" t="s">
        <v>15</v>
      </c>
    </row>
    <row r="16" spans="1:6" s="7" customFormat="1" ht="12.75" customHeight="1">
      <c r="A16" s="14" t="s">
        <v>13</v>
      </c>
      <c r="B16" s="16">
        <f>SUM(B6:B15)</f>
        <v>60</v>
      </c>
      <c r="C16" s="16">
        <f>SUM(C6:C15)</f>
        <v>66</v>
      </c>
      <c r="D16" s="16">
        <f>SUM(D6:D15)</f>
        <v>81</v>
      </c>
      <c r="E16" s="16">
        <f>SUM(E6:E15)</f>
        <v>111</v>
      </c>
      <c r="F16" s="21">
        <f>SUM(F6:F15)</f>
        <v>137</v>
      </c>
    </row>
    <row r="17" spans="1:5" s="7" customFormat="1" ht="12.75" customHeight="1">
      <c r="A17" s="13"/>
      <c r="B17" s="13"/>
      <c r="C17" s="13"/>
      <c r="D17" s="13"/>
      <c r="E17" s="13"/>
    </row>
    <row r="18" spans="1:5" s="7" customFormat="1" ht="12.75" customHeight="1">
      <c r="A18" s="14" t="s">
        <v>17</v>
      </c>
      <c r="B18" s="13"/>
      <c r="C18" s="13"/>
      <c r="D18" s="13"/>
      <c r="E18" s="13"/>
    </row>
    <row r="19" spans="1:6" s="7" customFormat="1" ht="12.75" customHeight="1">
      <c r="A19" s="19" t="s">
        <v>14</v>
      </c>
      <c r="B19" s="18">
        <v>1988</v>
      </c>
      <c r="C19" s="18">
        <v>1993</v>
      </c>
      <c r="D19" s="18">
        <v>1998</v>
      </c>
      <c r="E19" s="18">
        <v>2003</v>
      </c>
      <c r="F19" s="18">
        <v>2007</v>
      </c>
    </row>
    <row r="20" spans="1:5" s="7" customFormat="1" ht="12.75" customHeight="1">
      <c r="A20" s="13"/>
      <c r="B20" s="13"/>
      <c r="C20" s="13"/>
      <c r="D20" s="13"/>
      <c r="E20" s="13"/>
    </row>
    <row r="21" spans="1:6" s="7" customFormat="1" ht="12.75" customHeight="1">
      <c r="A21" s="13" t="s">
        <v>0</v>
      </c>
      <c r="B21" s="17">
        <f aca="true" t="shared" si="0" ref="B21:F31">B6/B$16*100</f>
        <v>1.6666666666666667</v>
      </c>
      <c r="C21" s="17">
        <v>0</v>
      </c>
      <c r="D21" s="17">
        <f t="shared" si="0"/>
        <v>1.2345679012345678</v>
      </c>
      <c r="E21" s="17">
        <f t="shared" si="0"/>
        <v>0.9009009009009009</v>
      </c>
      <c r="F21" s="22">
        <f t="shared" si="0"/>
        <v>3.64963503649635</v>
      </c>
    </row>
    <row r="22" spans="1:6" s="7" customFormat="1" ht="12.75" customHeight="1">
      <c r="A22" s="13" t="s">
        <v>1</v>
      </c>
      <c r="B22" s="17">
        <f t="shared" si="0"/>
        <v>8.333333333333332</v>
      </c>
      <c r="C22" s="17">
        <f t="shared" si="0"/>
        <v>6.0606060606060606</v>
      </c>
      <c r="D22" s="17">
        <f t="shared" si="0"/>
        <v>6.172839506172839</v>
      </c>
      <c r="E22" s="17">
        <f t="shared" si="0"/>
        <v>7.207207207207207</v>
      </c>
      <c r="F22" s="22">
        <f aca="true" t="shared" si="1" ref="F22:F29">F7/F$16*100</f>
        <v>10.218978102189782</v>
      </c>
    </row>
    <row r="23" spans="1:6" s="7" customFormat="1" ht="12.75" customHeight="1">
      <c r="A23" s="13" t="s">
        <v>2</v>
      </c>
      <c r="B23" s="17">
        <f t="shared" si="0"/>
        <v>40</v>
      </c>
      <c r="C23" s="17">
        <f t="shared" si="0"/>
        <v>15.151515151515152</v>
      </c>
      <c r="D23" s="17">
        <f t="shared" si="0"/>
        <v>9.876543209876543</v>
      </c>
      <c r="E23" s="17">
        <f t="shared" si="0"/>
        <v>8.108108108108109</v>
      </c>
      <c r="F23" s="22">
        <f t="shared" si="1"/>
        <v>11.678832116788321</v>
      </c>
    </row>
    <row r="24" spans="1:6" s="7" customFormat="1" ht="12.75" customHeight="1">
      <c r="A24" s="13" t="s">
        <v>3</v>
      </c>
      <c r="B24" s="17">
        <f t="shared" si="0"/>
        <v>18.333333333333332</v>
      </c>
      <c r="C24" s="17">
        <f t="shared" si="0"/>
        <v>31.818181818181817</v>
      </c>
      <c r="D24" s="17">
        <f t="shared" si="0"/>
        <v>17.28395061728395</v>
      </c>
      <c r="E24" s="17">
        <f t="shared" si="0"/>
        <v>10.81081081081081</v>
      </c>
      <c r="F24" s="22">
        <f t="shared" si="1"/>
        <v>15.328467153284672</v>
      </c>
    </row>
    <row r="25" spans="1:6" s="7" customFormat="1" ht="12.75" customHeight="1">
      <c r="A25" s="13" t="s">
        <v>4</v>
      </c>
      <c r="B25" s="17">
        <f t="shared" si="0"/>
        <v>16.666666666666664</v>
      </c>
      <c r="C25" s="17">
        <f t="shared" si="0"/>
        <v>19.696969696969695</v>
      </c>
      <c r="D25" s="17">
        <f t="shared" si="0"/>
        <v>28.39506172839506</v>
      </c>
      <c r="E25" s="17">
        <f t="shared" si="0"/>
        <v>19.81981981981982</v>
      </c>
      <c r="F25" s="22">
        <f t="shared" si="1"/>
        <v>8.02919708029197</v>
      </c>
    </row>
    <row r="26" spans="1:6" s="7" customFormat="1" ht="12.75" customHeight="1">
      <c r="A26" s="13" t="s">
        <v>5</v>
      </c>
      <c r="B26" s="17">
        <f t="shared" si="0"/>
        <v>6.666666666666667</v>
      </c>
      <c r="C26" s="17">
        <f t="shared" si="0"/>
        <v>16.666666666666664</v>
      </c>
      <c r="D26" s="17">
        <f t="shared" si="0"/>
        <v>20.98765432098765</v>
      </c>
      <c r="E26" s="17">
        <f t="shared" si="0"/>
        <v>29.72972972972973</v>
      </c>
      <c r="F26" s="22">
        <f t="shared" si="1"/>
        <v>17.51824817518248</v>
      </c>
    </row>
    <row r="27" spans="1:6" s="7" customFormat="1" ht="12.75" customHeight="1">
      <c r="A27" s="13" t="s">
        <v>6</v>
      </c>
      <c r="B27" s="17">
        <f t="shared" si="0"/>
        <v>5</v>
      </c>
      <c r="C27" s="17">
        <f t="shared" si="0"/>
        <v>4.545454545454546</v>
      </c>
      <c r="D27" s="17">
        <f t="shared" si="0"/>
        <v>9.876543209876543</v>
      </c>
      <c r="E27" s="17">
        <f t="shared" si="0"/>
        <v>15.315315315315313</v>
      </c>
      <c r="F27" s="22">
        <f t="shared" si="1"/>
        <v>24.087591240875913</v>
      </c>
    </row>
    <row r="28" spans="1:6" s="7" customFormat="1" ht="12.75" customHeight="1">
      <c r="A28" s="13" t="s">
        <v>7</v>
      </c>
      <c r="B28" s="17">
        <f t="shared" si="0"/>
        <v>3.3333333333333335</v>
      </c>
      <c r="C28" s="17">
        <f t="shared" si="0"/>
        <v>4.545454545454546</v>
      </c>
      <c r="D28" s="17">
        <f t="shared" si="0"/>
        <v>2.4691358024691357</v>
      </c>
      <c r="E28" s="17">
        <f t="shared" si="0"/>
        <v>5.405405405405405</v>
      </c>
      <c r="F28" s="22">
        <f t="shared" si="1"/>
        <v>7.2992700729927</v>
      </c>
    </row>
    <row r="29" spans="1:13" s="7" customFormat="1" ht="12.75" customHeight="1">
      <c r="A29" s="13" t="s">
        <v>8</v>
      </c>
      <c r="B29" s="17">
        <v>0</v>
      </c>
      <c r="C29" s="17">
        <f t="shared" si="0"/>
        <v>1.5151515151515151</v>
      </c>
      <c r="D29" s="17">
        <f t="shared" si="0"/>
        <v>2.4691358024691357</v>
      </c>
      <c r="E29" s="17">
        <f t="shared" si="0"/>
        <v>0.9009009009009009</v>
      </c>
      <c r="F29" s="22">
        <f t="shared" si="1"/>
        <v>2.18978102189781</v>
      </c>
      <c r="M29" s="8"/>
    </row>
    <row r="30" spans="1:14" s="7" customFormat="1" ht="12.75" customHeight="1">
      <c r="A30" s="13" t="s">
        <v>9</v>
      </c>
      <c r="B30" s="17">
        <v>0</v>
      </c>
      <c r="C30" s="17">
        <v>0</v>
      </c>
      <c r="D30" s="17">
        <f t="shared" si="0"/>
        <v>1.2345679012345678</v>
      </c>
      <c r="E30" s="17">
        <f t="shared" si="0"/>
        <v>1.8018018018018018</v>
      </c>
      <c r="F30" s="24">
        <v>0</v>
      </c>
      <c r="H30" s="1" t="s">
        <v>10</v>
      </c>
      <c r="I30" s="2"/>
      <c r="J30" s="2"/>
      <c r="K30" s="2"/>
      <c r="L30" s="2"/>
      <c r="N30" s="9">
        <f>SUM(E27:E30)</f>
        <v>23.423423423423422</v>
      </c>
    </row>
    <row r="31" spans="1:14" s="7" customFormat="1" ht="12.75" customHeight="1">
      <c r="A31" s="14" t="s">
        <v>13</v>
      </c>
      <c r="B31" s="17">
        <f t="shared" si="0"/>
        <v>100</v>
      </c>
      <c r="C31" s="17">
        <f t="shared" si="0"/>
        <v>100</v>
      </c>
      <c r="D31" s="17">
        <f t="shared" si="0"/>
        <v>100</v>
      </c>
      <c r="E31" s="17">
        <f t="shared" si="0"/>
        <v>100</v>
      </c>
      <c r="F31" s="23">
        <f>F16/F$16*100</f>
        <v>100</v>
      </c>
      <c r="H31" s="3" t="s">
        <v>11</v>
      </c>
      <c r="I31" s="4"/>
      <c r="J31" s="4"/>
      <c r="K31" s="4"/>
      <c r="L31" s="4"/>
      <c r="M31" s="8"/>
      <c r="N31" s="5">
        <f>SUM(E12:E15)</f>
        <v>26</v>
      </c>
    </row>
    <row r="32" s="7" customFormat="1" ht="12.75" customHeight="1"/>
    <row r="33" spans="1:6" s="7" customFormat="1" ht="12.75" customHeight="1">
      <c r="A33" s="20" t="s">
        <v>12</v>
      </c>
      <c r="B33" s="15"/>
      <c r="C33" s="15"/>
      <c r="D33" s="15"/>
      <c r="E33" s="15"/>
      <c r="F33" s="15"/>
    </row>
  </sheetData>
  <sheetProtection/>
  <printOptions/>
  <pageMargins left="0.75" right="0.75" top="1" bottom="1" header="0.5" footer="0.5"/>
  <pageSetup horizontalDpi="600" verticalDpi="600" orientation="landscape" paperSize="9" r:id="rId2"/>
  <ignoredErrors>
    <ignoredError sqref="N31 B16:C16 E1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JozefE</dc:creator>
  <cp:keywords/>
  <dc:description/>
  <cp:lastModifiedBy>Web Mod</cp:lastModifiedBy>
  <cp:lastPrinted>2006-10-31T18:05:00Z</cp:lastPrinted>
  <dcterms:created xsi:type="dcterms:W3CDTF">2004-09-28T11:25:32Z</dcterms:created>
  <dcterms:modified xsi:type="dcterms:W3CDTF">2009-08-04T14:14:16Z</dcterms:modified>
  <cp:category/>
  <cp:version/>
  <cp:contentType/>
  <cp:contentStatus/>
</cp:coreProperties>
</file>