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375" windowWidth="9240" windowHeight="9945" activeTab="0"/>
  </bookViews>
  <sheets>
    <sheet name="06-01-Ad4.7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<sst xmlns="http://schemas.openxmlformats.org/spreadsheetml/2006/main" count="107" uniqueCount="53">
  <si>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</si>
  <si>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</si>
  <si>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</si>
  <si>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</si>
  <si>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</si>
  <si>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</si>
  <si>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</si>
  <si>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</si>
  <si>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</si>
  <si>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</si>
  <si>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</si>
  <si>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BO</t>
  </si>
  <si>
    <t>MAVO</t>
  </si>
  <si>
    <t>HAVO</t>
  </si>
  <si>
    <t>male</t>
  </si>
  <si>
    <t>female</t>
  </si>
  <si>
    <t>total</t>
  </si>
  <si>
    <t>LBO/EPB</t>
  </si>
  <si>
    <t>02/03</t>
  </si>
  <si>
    <t>rep</t>
  </si>
  <si>
    <t>nn</t>
  </si>
  <si>
    <t>03/04</t>
  </si>
  <si>
    <t>rep: repeaters</t>
  </si>
  <si>
    <t>nn: unknown</t>
  </si>
  <si>
    <t>Year</t>
  </si>
  <si>
    <t>Sex</t>
  </si>
  <si>
    <t>Source:  Department  of  Education, Statistical Yearbooks</t>
  </si>
  <si>
    <t>Ad.4.7 Flow of Students from Grade 6 of Primary Education to  Secondary Education by Schooltype, School Year and Gender</t>
  </si>
  <si>
    <t>figures of 98/99 are estimated (CBS)</t>
  </si>
  <si>
    <t xml:space="preserve">Educacion Professional Basico  </t>
  </si>
  <si>
    <t>EPB</t>
  </si>
  <si>
    <t xml:space="preserve">integrated system of lower level technical and vocational education  </t>
  </si>
  <si>
    <t xml:space="preserve">Middelbaar Algemeen Voortgezet Onderwijs  </t>
  </si>
  <si>
    <t xml:space="preserve">academically  oriented  4  years  preparatory  course  to middle  level  professional  education   </t>
  </si>
  <si>
    <t>LBO</t>
  </si>
  <si>
    <t>Lager BeroepsOnderwijs</t>
  </si>
  <si>
    <t xml:space="preserve">BasisOnderwijs  </t>
  </si>
  <si>
    <t xml:space="preserve">primary education  </t>
  </si>
  <si>
    <t xml:space="preserve">Hoger Algemeen Voortgezet Onderwijs  </t>
  </si>
  <si>
    <t xml:space="preserve">academically  oriented  5  years  preparatory  course  to  higher  professional  education,  non - university  </t>
  </si>
  <si>
    <t>VWO</t>
  </si>
  <si>
    <t xml:space="preserve">academically  oriented  6  years  preparatory  course  to  higher  education  at  university  </t>
  </si>
  <si>
    <t xml:space="preserve">system of lower level technical and vocational education  </t>
  </si>
  <si>
    <t xml:space="preserve">Voorbereidend Wetenschappelijk Onderwijs  </t>
  </si>
  <si>
    <t>04/05</t>
  </si>
  <si>
    <t>05/06</t>
  </si>
  <si>
    <t>06/07</t>
  </si>
  <si>
    <t>excluded are private independent primary schools</t>
  </si>
  <si>
    <t>Notes:</t>
  </si>
  <si>
    <t>figures HAVO includes students of first collective year at HAVO/VWO level ("brugklas") through 03/04 and "Ciclo Basico-1" as from 04/05</t>
  </si>
  <si>
    <t>figures BO from 00/01-05/06 are taken at start of school year (per Sept 1), figures as from 06/07 are taken on end schoolyear</t>
  </si>
  <si>
    <t>07/08</t>
  </si>
  <si>
    <t>08/09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</si>
</sst>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quotePrefix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6" fillId="0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showGridLines="0" tabSelected="1" zoomScalePageLayoutView="0" workbookViewId="0" topLeftCell="A1">
      <pane ySplit="3" topLeftCell="A68" activePane="bottomLeft" state="frozen"/>
      <selection pane="topLeft" activeCell="A1" sqref="A1"/>
      <selection pane="bottomLeft" activeCell="I73" sqref="I73"/>
    </sheetView>
  </sheetViews>
  <sheetFormatPr defaultColWidth="9.33203125" defaultRowHeight="12.75" customHeight="1"/>
  <cols>
    <col min="1" max="1" width="9.33203125" style="1" customWidth="1"/>
  </cols>
  <sheetData>
    <row r="1" spans="1:8" s="7" customFormat="1" ht="30.75" customHeight="1">
      <c r="A1" s="31" t="s">
        <v>27</v>
      </c>
      <c r="B1" s="31"/>
      <c r="C1" s="31"/>
      <c r="D1" s="31"/>
      <c r="E1" s="31"/>
      <c r="F1" s="31"/>
      <c r="G1" s="31"/>
      <c r="H1" s="31"/>
    </row>
    <row r="2" s="3" customFormat="1" ht="12.75" customHeight="1">
      <c r="A2" s="2"/>
    </row>
    <row r="3" spans="1:9" s="3" customFormat="1" ht="15.75" customHeight="1">
      <c r="A3" s="15" t="s">
        <v>24</v>
      </c>
      <c r="B3" s="16" t="s">
        <v>25</v>
      </c>
      <c r="C3" s="17" t="s">
        <v>11</v>
      </c>
      <c r="D3" s="16" t="s">
        <v>19</v>
      </c>
      <c r="E3" s="17" t="s">
        <v>20</v>
      </c>
      <c r="F3" s="16" t="s">
        <v>17</v>
      </c>
      <c r="G3" s="17" t="s">
        <v>12</v>
      </c>
      <c r="H3" s="16" t="s">
        <v>13</v>
      </c>
      <c r="I3" s="9"/>
    </row>
    <row r="4" spans="1:17" s="3" customFormat="1" ht="12.75" customHeight="1">
      <c r="A4" s="8"/>
      <c r="B4" s="5"/>
      <c r="C4" s="5"/>
      <c r="D4" s="5"/>
      <c r="E4" s="5"/>
      <c r="F4" s="8"/>
      <c r="G4" s="8"/>
      <c r="H4" s="8"/>
      <c r="I4" s="9"/>
      <c r="J4" s="6"/>
      <c r="K4" s="7"/>
      <c r="L4" s="7"/>
      <c r="M4" s="7"/>
      <c r="N4" s="7"/>
      <c r="O4" s="7"/>
      <c r="P4" s="7"/>
      <c r="Q4" s="7"/>
    </row>
    <row r="5" spans="1:9" s="3" customFormat="1" ht="12.75" customHeight="1">
      <c r="A5" s="33" t="s">
        <v>0</v>
      </c>
      <c r="B5" s="19" t="s">
        <v>14</v>
      </c>
      <c r="C5" s="18">
        <v>425</v>
      </c>
      <c r="D5" s="18">
        <v>20</v>
      </c>
      <c r="E5" s="18">
        <v>13</v>
      </c>
      <c r="F5" s="18">
        <v>153</v>
      </c>
      <c r="G5" s="18">
        <v>153</v>
      </c>
      <c r="H5" s="18">
        <v>86</v>
      </c>
      <c r="I5" s="9"/>
    </row>
    <row r="6" spans="1:9" s="3" customFormat="1" ht="12.75" customHeight="1">
      <c r="A6" s="33"/>
      <c r="B6" s="19" t="s">
        <v>15</v>
      </c>
      <c r="C6" s="18">
        <v>473</v>
      </c>
      <c r="D6" s="18">
        <v>11</v>
      </c>
      <c r="E6" s="18">
        <v>39</v>
      </c>
      <c r="F6" s="18">
        <v>101</v>
      </c>
      <c r="G6" s="18">
        <v>208</v>
      </c>
      <c r="H6" s="18">
        <v>114</v>
      </c>
      <c r="I6" s="9"/>
    </row>
    <row r="7" spans="1:9" s="3" customFormat="1" ht="12.75" customHeight="1">
      <c r="A7" s="33"/>
      <c r="B7" s="19" t="s">
        <v>16</v>
      </c>
      <c r="C7" s="18">
        <f aca="true" t="shared" si="0" ref="C7:H7">SUM(C5:C6)</f>
        <v>898</v>
      </c>
      <c r="D7" s="18">
        <f t="shared" si="0"/>
        <v>31</v>
      </c>
      <c r="E7" s="18">
        <f t="shared" si="0"/>
        <v>52</v>
      </c>
      <c r="F7" s="18">
        <f t="shared" si="0"/>
        <v>254</v>
      </c>
      <c r="G7" s="18">
        <f t="shared" si="0"/>
        <v>361</v>
      </c>
      <c r="H7" s="18">
        <f t="shared" si="0"/>
        <v>200</v>
      </c>
      <c r="I7" s="9"/>
    </row>
    <row r="8" spans="1:9" s="3" customFormat="1" ht="12.75" customHeight="1">
      <c r="A8" s="4"/>
      <c r="B8" s="19"/>
      <c r="C8" s="18"/>
      <c r="D8" s="18"/>
      <c r="E8" s="18"/>
      <c r="F8" s="18"/>
      <c r="G8" s="18"/>
      <c r="H8" s="18"/>
      <c r="I8" s="9"/>
    </row>
    <row r="9" spans="1:9" s="3" customFormat="1" ht="12.75" customHeight="1">
      <c r="A9" s="33" t="s">
        <v>1</v>
      </c>
      <c r="B9" s="19" t="s">
        <v>14</v>
      </c>
      <c r="C9" s="18">
        <v>482</v>
      </c>
      <c r="D9" s="18">
        <v>22</v>
      </c>
      <c r="E9" s="18">
        <v>6</v>
      </c>
      <c r="F9" s="18">
        <v>202</v>
      </c>
      <c r="G9" s="18">
        <v>190</v>
      </c>
      <c r="H9" s="18">
        <v>62</v>
      </c>
      <c r="I9" s="9"/>
    </row>
    <row r="10" spans="1:9" s="3" customFormat="1" ht="12.75" customHeight="1">
      <c r="A10" s="33"/>
      <c r="B10" s="19" t="s">
        <v>15</v>
      </c>
      <c r="C10" s="18">
        <v>482</v>
      </c>
      <c r="D10" s="18">
        <v>22</v>
      </c>
      <c r="E10" s="18">
        <v>27</v>
      </c>
      <c r="F10" s="18">
        <v>107</v>
      </c>
      <c r="G10" s="18">
        <v>214</v>
      </c>
      <c r="H10" s="18">
        <v>112</v>
      </c>
      <c r="I10" s="9"/>
    </row>
    <row r="11" spans="1:9" s="3" customFormat="1" ht="12.75" customHeight="1">
      <c r="A11" s="33"/>
      <c r="B11" s="19" t="s">
        <v>16</v>
      </c>
      <c r="C11" s="18">
        <f aca="true" t="shared" si="1" ref="C11:H11">SUM(C9:C10)</f>
        <v>964</v>
      </c>
      <c r="D11" s="18">
        <f t="shared" si="1"/>
        <v>44</v>
      </c>
      <c r="E11" s="18">
        <f t="shared" si="1"/>
        <v>33</v>
      </c>
      <c r="F11" s="18">
        <f t="shared" si="1"/>
        <v>309</v>
      </c>
      <c r="G11" s="18">
        <f t="shared" si="1"/>
        <v>404</v>
      </c>
      <c r="H11" s="18">
        <f t="shared" si="1"/>
        <v>174</v>
      </c>
      <c r="I11" s="9"/>
    </row>
    <row r="12" spans="1:9" s="3" customFormat="1" ht="12.75" customHeight="1">
      <c r="A12" s="4"/>
      <c r="B12" s="19"/>
      <c r="C12" s="18"/>
      <c r="D12" s="18"/>
      <c r="E12" s="18"/>
      <c r="F12" s="18"/>
      <c r="G12" s="18"/>
      <c r="H12" s="18"/>
      <c r="I12" s="9"/>
    </row>
    <row r="13" spans="1:9" s="3" customFormat="1" ht="12.75" customHeight="1">
      <c r="A13" s="33" t="s">
        <v>2</v>
      </c>
      <c r="B13" s="19" t="s">
        <v>14</v>
      </c>
      <c r="C13" s="18">
        <v>512</v>
      </c>
      <c r="D13" s="18">
        <v>6</v>
      </c>
      <c r="E13" s="18">
        <v>33</v>
      </c>
      <c r="F13" s="18">
        <v>192</v>
      </c>
      <c r="G13" s="18">
        <v>212</v>
      </c>
      <c r="H13" s="18">
        <v>69</v>
      </c>
      <c r="I13" s="9"/>
    </row>
    <row r="14" spans="1:9" s="3" customFormat="1" ht="12.75" customHeight="1">
      <c r="A14" s="33"/>
      <c r="B14" s="19" t="s">
        <v>15</v>
      </c>
      <c r="C14" s="18">
        <v>508</v>
      </c>
      <c r="D14" s="18">
        <v>17</v>
      </c>
      <c r="E14" s="18">
        <v>23</v>
      </c>
      <c r="F14" s="18">
        <v>116</v>
      </c>
      <c r="G14" s="18">
        <v>258</v>
      </c>
      <c r="H14" s="18">
        <v>94</v>
      </c>
      <c r="I14" s="9"/>
    </row>
    <row r="15" spans="1:9" s="3" customFormat="1" ht="12.75" customHeight="1">
      <c r="A15" s="33"/>
      <c r="B15" s="19" t="s">
        <v>16</v>
      </c>
      <c r="C15" s="18">
        <f aca="true" t="shared" si="2" ref="C15:H15">SUM(C13:C14)</f>
        <v>1020</v>
      </c>
      <c r="D15" s="18">
        <f t="shared" si="2"/>
        <v>23</v>
      </c>
      <c r="E15" s="18">
        <f t="shared" si="2"/>
        <v>56</v>
      </c>
      <c r="F15" s="18">
        <f t="shared" si="2"/>
        <v>308</v>
      </c>
      <c r="G15" s="18">
        <f t="shared" si="2"/>
        <v>470</v>
      </c>
      <c r="H15" s="18">
        <f t="shared" si="2"/>
        <v>163</v>
      </c>
      <c r="I15" s="9"/>
    </row>
    <row r="16" spans="1:9" s="3" customFormat="1" ht="12.75" customHeight="1">
      <c r="A16" s="4"/>
      <c r="B16" s="19"/>
      <c r="C16" s="18"/>
      <c r="D16" s="18"/>
      <c r="E16" s="18"/>
      <c r="F16" s="18"/>
      <c r="G16" s="18"/>
      <c r="H16" s="18"/>
      <c r="I16" s="9"/>
    </row>
    <row r="17" spans="1:9" s="3" customFormat="1" ht="12.75" customHeight="1">
      <c r="A17" s="33" t="s">
        <v>3</v>
      </c>
      <c r="B17" s="19" t="s">
        <v>14</v>
      </c>
      <c r="C17" s="18">
        <v>463</v>
      </c>
      <c r="D17" s="18">
        <v>12</v>
      </c>
      <c r="E17" s="18">
        <v>25</v>
      </c>
      <c r="F17" s="18">
        <v>176</v>
      </c>
      <c r="G17" s="18">
        <v>190</v>
      </c>
      <c r="H17" s="18">
        <v>60</v>
      </c>
      <c r="I17" s="9"/>
    </row>
    <row r="18" spans="1:9" s="3" customFormat="1" ht="12.75" customHeight="1">
      <c r="A18" s="33"/>
      <c r="B18" s="19" t="s">
        <v>15</v>
      </c>
      <c r="C18" s="18">
        <v>572</v>
      </c>
      <c r="D18" s="18">
        <v>20</v>
      </c>
      <c r="E18" s="18">
        <v>22</v>
      </c>
      <c r="F18" s="18">
        <v>154</v>
      </c>
      <c r="G18" s="18">
        <v>272</v>
      </c>
      <c r="H18" s="18">
        <v>104</v>
      </c>
      <c r="I18" s="9"/>
    </row>
    <row r="19" spans="1:9" s="3" customFormat="1" ht="12.75" customHeight="1">
      <c r="A19" s="33"/>
      <c r="B19" s="19" t="s">
        <v>16</v>
      </c>
      <c r="C19" s="18">
        <f aca="true" t="shared" si="3" ref="C19:H19">SUM(C17:C18)</f>
        <v>1035</v>
      </c>
      <c r="D19" s="18">
        <f t="shared" si="3"/>
        <v>32</v>
      </c>
      <c r="E19" s="18">
        <f t="shared" si="3"/>
        <v>47</v>
      </c>
      <c r="F19" s="18">
        <f t="shared" si="3"/>
        <v>330</v>
      </c>
      <c r="G19" s="18">
        <f t="shared" si="3"/>
        <v>462</v>
      </c>
      <c r="H19" s="18">
        <f t="shared" si="3"/>
        <v>164</v>
      </c>
      <c r="I19" s="9"/>
    </row>
    <row r="20" spans="1:9" s="3" customFormat="1" ht="12.75" customHeight="1">
      <c r="A20" s="4"/>
      <c r="B20" s="19"/>
      <c r="C20" s="18"/>
      <c r="D20" s="18"/>
      <c r="E20" s="18"/>
      <c r="F20" s="18"/>
      <c r="G20" s="18"/>
      <c r="H20" s="18"/>
      <c r="I20" s="9"/>
    </row>
    <row r="21" spans="1:9" s="3" customFormat="1" ht="12.75" customHeight="1">
      <c r="A21" s="33" t="s">
        <v>4</v>
      </c>
      <c r="B21" s="19" t="s">
        <v>14</v>
      </c>
      <c r="C21" s="18">
        <v>451</v>
      </c>
      <c r="D21" s="18">
        <v>15</v>
      </c>
      <c r="E21" s="18">
        <v>23</v>
      </c>
      <c r="F21" s="18">
        <v>132</v>
      </c>
      <c r="G21" s="18">
        <v>198</v>
      </c>
      <c r="H21" s="18">
        <v>83</v>
      </c>
      <c r="I21" s="9"/>
    </row>
    <row r="22" spans="1:9" s="3" customFormat="1" ht="12.75" customHeight="1">
      <c r="A22" s="33"/>
      <c r="B22" s="19" t="s">
        <v>15</v>
      </c>
      <c r="C22" s="18">
        <v>488</v>
      </c>
      <c r="D22" s="18">
        <v>19</v>
      </c>
      <c r="E22" s="18">
        <v>26</v>
      </c>
      <c r="F22" s="18">
        <v>64</v>
      </c>
      <c r="G22" s="18">
        <v>274</v>
      </c>
      <c r="H22" s="18">
        <v>105</v>
      </c>
      <c r="I22" s="9"/>
    </row>
    <row r="23" spans="1:9" s="3" customFormat="1" ht="12.75" customHeight="1">
      <c r="A23" s="33"/>
      <c r="B23" s="19" t="s">
        <v>16</v>
      </c>
      <c r="C23" s="18">
        <f aca="true" t="shared" si="4" ref="C23:H23">SUM(C21:C22)</f>
        <v>939</v>
      </c>
      <c r="D23" s="18">
        <f t="shared" si="4"/>
        <v>34</v>
      </c>
      <c r="E23" s="18">
        <f t="shared" si="4"/>
        <v>49</v>
      </c>
      <c r="F23" s="18">
        <f t="shared" si="4"/>
        <v>196</v>
      </c>
      <c r="G23" s="18">
        <f t="shared" si="4"/>
        <v>472</v>
      </c>
      <c r="H23" s="18">
        <f t="shared" si="4"/>
        <v>188</v>
      </c>
      <c r="I23" s="9"/>
    </row>
    <row r="24" spans="1:9" s="3" customFormat="1" ht="12.75" customHeight="1">
      <c r="A24" s="4"/>
      <c r="B24" s="19"/>
      <c r="C24" s="18"/>
      <c r="D24" s="18"/>
      <c r="E24" s="18"/>
      <c r="F24" s="18"/>
      <c r="G24" s="18"/>
      <c r="H24" s="18"/>
      <c r="I24" s="9"/>
    </row>
    <row r="25" spans="1:9" s="3" customFormat="1" ht="12.75" customHeight="1">
      <c r="A25" s="33" t="s">
        <v>5</v>
      </c>
      <c r="B25" s="19" t="s">
        <v>14</v>
      </c>
      <c r="C25" s="18">
        <v>602</v>
      </c>
      <c r="D25" s="18">
        <v>17</v>
      </c>
      <c r="E25" s="18">
        <v>21</v>
      </c>
      <c r="F25" s="18">
        <v>219</v>
      </c>
      <c r="G25" s="18">
        <v>258</v>
      </c>
      <c r="H25" s="18">
        <v>87</v>
      </c>
      <c r="I25" s="9"/>
    </row>
    <row r="26" spans="1:9" s="3" customFormat="1" ht="12.75" customHeight="1">
      <c r="A26" s="33"/>
      <c r="B26" s="19" t="s">
        <v>15</v>
      </c>
      <c r="C26" s="18">
        <v>609</v>
      </c>
      <c r="D26" s="18">
        <v>21</v>
      </c>
      <c r="E26" s="18">
        <v>29</v>
      </c>
      <c r="F26" s="18">
        <v>125</v>
      </c>
      <c r="G26" s="18">
        <v>295</v>
      </c>
      <c r="H26" s="18">
        <v>139</v>
      </c>
      <c r="I26" s="9"/>
    </row>
    <row r="27" spans="1:9" s="3" customFormat="1" ht="12.75" customHeight="1">
      <c r="A27" s="33"/>
      <c r="B27" s="19" t="s">
        <v>16</v>
      </c>
      <c r="C27" s="18">
        <f aca="true" t="shared" si="5" ref="C27:H27">SUM(C25:C26)</f>
        <v>1211</v>
      </c>
      <c r="D27" s="18">
        <f t="shared" si="5"/>
        <v>38</v>
      </c>
      <c r="E27" s="18">
        <f t="shared" si="5"/>
        <v>50</v>
      </c>
      <c r="F27" s="18">
        <f t="shared" si="5"/>
        <v>344</v>
      </c>
      <c r="G27" s="18">
        <f t="shared" si="5"/>
        <v>553</v>
      </c>
      <c r="H27" s="18">
        <f t="shared" si="5"/>
        <v>226</v>
      </c>
      <c r="I27" s="9"/>
    </row>
    <row r="28" spans="1:9" s="3" customFormat="1" ht="12.75" customHeight="1">
      <c r="A28" s="4"/>
      <c r="B28" s="19"/>
      <c r="C28" s="18"/>
      <c r="D28" s="18"/>
      <c r="E28" s="18"/>
      <c r="F28" s="18"/>
      <c r="G28" s="18"/>
      <c r="H28" s="18"/>
      <c r="I28" s="9"/>
    </row>
    <row r="29" spans="1:9" s="3" customFormat="1" ht="12.75" customHeight="1">
      <c r="A29" s="33" t="s">
        <v>6</v>
      </c>
      <c r="B29" s="19" t="s">
        <v>14</v>
      </c>
      <c r="C29" s="18">
        <v>609</v>
      </c>
      <c r="D29" s="18">
        <v>15</v>
      </c>
      <c r="E29" s="18">
        <v>37</v>
      </c>
      <c r="F29" s="18">
        <v>219</v>
      </c>
      <c r="G29" s="18">
        <v>238</v>
      </c>
      <c r="H29" s="18">
        <v>100</v>
      </c>
      <c r="I29" s="9"/>
    </row>
    <row r="30" spans="1:9" s="3" customFormat="1" ht="12.75" customHeight="1">
      <c r="A30" s="33"/>
      <c r="B30" s="19" t="s">
        <v>15</v>
      </c>
      <c r="C30" s="18">
        <v>644</v>
      </c>
      <c r="D30" s="18">
        <v>16</v>
      </c>
      <c r="E30" s="18">
        <v>50</v>
      </c>
      <c r="F30" s="18">
        <v>134</v>
      </c>
      <c r="G30" s="18">
        <v>322</v>
      </c>
      <c r="H30" s="18">
        <v>122</v>
      </c>
      <c r="I30" s="9"/>
    </row>
    <row r="31" spans="1:9" s="3" customFormat="1" ht="12.75" customHeight="1">
      <c r="A31" s="33"/>
      <c r="B31" s="19" t="s">
        <v>16</v>
      </c>
      <c r="C31" s="18">
        <f aca="true" t="shared" si="6" ref="C31:H31">SUM(C29:C30)</f>
        <v>1253</v>
      </c>
      <c r="D31" s="18">
        <f t="shared" si="6"/>
        <v>31</v>
      </c>
      <c r="E31" s="18">
        <f t="shared" si="6"/>
        <v>87</v>
      </c>
      <c r="F31" s="18">
        <f t="shared" si="6"/>
        <v>353</v>
      </c>
      <c r="G31" s="18">
        <f t="shared" si="6"/>
        <v>560</v>
      </c>
      <c r="H31" s="18">
        <f t="shared" si="6"/>
        <v>222</v>
      </c>
      <c r="I31" s="9"/>
    </row>
    <row r="32" spans="1:9" s="3" customFormat="1" ht="12.75" customHeight="1">
      <c r="A32" s="4"/>
      <c r="B32" s="19"/>
      <c r="C32" s="18"/>
      <c r="D32" s="18"/>
      <c r="E32" s="18"/>
      <c r="F32" s="18"/>
      <c r="G32" s="18"/>
      <c r="H32" s="18"/>
      <c r="I32" s="9"/>
    </row>
    <row r="33" spans="1:9" s="3" customFormat="1" ht="12.75" customHeight="1">
      <c r="A33" s="33" t="s">
        <v>7</v>
      </c>
      <c r="B33" s="19" t="s">
        <v>14</v>
      </c>
      <c r="C33" s="18">
        <f aca="true" t="shared" si="7" ref="C33:H33">(C29+C37)/2</f>
        <v>631</v>
      </c>
      <c r="D33" s="18">
        <f t="shared" si="7"/>
        <v>17.5</v>
      </c>
      <c r="E33" s="18">
        <f t="shared" si="7"/>
        <v>37</v>
      </c>
      <c r="F33" s="18">
        <f t="shared" si="7"/>
        <v>224.5</v>
      </c>
      <c r="G33" s="18">
        <f t="shared" si="7"/>
        <v>253.5</v>
      </c>
      <c r="H33" s="18">
        <f t="shared" si="7"/>
        <v>98.5</v>
      </c>
      <c r="I33" s="9"/>
    </row>
    <row r="34" spans="1:9" s="3" customFormat="1" ht="12.75" customHeight="1">
      <c r="A34" s="33"/>
      <c r="B34" s="19" t="s">
        <v>15</v>
      </c>
      <c r="C34" s="18">
        <f aca="true" t="shared" si="8" ref="C34:H35">(C30+C38)/2</f>
        <v>647.5</v>
      </c>
      <c r="D34" s="18">
        <f t="shared" si="8"/>
        <v>16.5</v>
      </c>
      <c r="E34" s="18">
        <f t="shared" si="8"/>
        <v>44</v>
      </c>
      <c r="F34" s="18">
        <f t="shared" si="8"/>
        <v>134</v>
      </c>
      <c r="G34" s="18">
        <f t="shared" si="8"/>
        <v>316</v>
      </c>
      <c r="H34" s="18">
        <f t="shared" si="8"/>
        <v>137</v>
      </c>
      <c r="I34" s="9"/>
    </row>
    <row r="35" spans="1:9" s="3" customFormat="1" ht="12.75" customHeight="1">
      <c r="A35" s="33"/>
      <c r="B35" s="19" t="s">
        <v>16</v>
      </c>
      <c r="C35" s="18">
        <f t="shared" si="8"/>
        <v>1278.5</v>
      </c>
      <c r="D35" s="18">
        <f t="shared" si="8"/>
        <v>34</v>
      </c>
      <c r="E35" s="18">
        <f t="shared" si="8"/>
        <v>81</v>
      </c>
      <c r="F35" s="18">
        <f t="shared" si="8"/>
        <v>358.5</v>
      </c>
      <c r="G35" s="18">
        <f t="shared" si="8"/>
        <v>569.5</v>
      </c>
      <c r="H35" s="18">
        <f t="shared" si="8"/>
        <v>235.5</v>
      </c>
      <c r="I35" s="9"/>
    </row>
    <row r="36" spans="1:9" s="3" customFormat="1" ht="12.75" customHeight="1">
      <c r="A36" s="4"/>
      <c r="B36" s="19"/>
      <c r="C36" s="18"/>
      <c r="D36" s="18"/>
      <c r="E36" s="18"/>
      <c r="F36" s="18"/>
      <c r="G36" s="18"/>
      <c r="H36" s="18"/>
      <c r="I36" s="9"/>
    </row>
    <row r="37" spans="1:9" s="3" customFormat="1" ht="12.75" customHeight="1">
      <c r="A37" s="33" t="s">
        <v>8</v>
      </c>
      <c r="B37" s="19" t="s">
        <v>14</v>
      </c>
      <c r="C37" s="18">
        <v>653</v>
      </c>
      <c r="D37" s="18">
        <v>20</v>
      </c>
      <c r="E37" s="18">
        <v>37</v>
      </c>
      <c r="F37" s="18">
        <v>230</v>
      </c>
      <c r="G37" s="18">
        <v>269</v>
      </c>
      <c r="H37" s="18">
        <v>97</v>
      </c>
      <c r="I37" s="9"/>
    </row>
    <row r="38" spans="1:9" s="3" customFormat="1" ht="12.75" customHeight="1">
      <c r="A38" s="33"/>
      <c r="B38" s="19" t="s">
        <v>15</v>
      </c>
      <c r="C38" s="18">
        <v>651</v>
      </c>
      <c r="D38" s="18">
        <v>17</v>
      </c>
      <c r="E38" s="18">
        <v>38</v>
      </c>
      <c r="F38" s="18">
        <v>134</v>
      </c>
      <c r="G38" s="18">
        <v>310</v>
      </c>
      <c r="H38" s="18">
        <v>152</v>
      </c>
      <c r="I38" s="9"/>
    </row>
    <row r="39" spans="1:9" s="3" customFormat="1" ht="12.75" customHeight="1">
      <c r="A39" s="33"/>
      <c r="B39" s="19" t="s">
        <v>16</v>
      </c>
      <c r="C39" s="18">
        <f aca="true" t="shared" si="9" ref="C39:H39">SUM(C37:C38)</f>
        <v>1304</v>
      </c>
      <c r="D39" s="18">
        <f t="shared" si="9"/>
        <v>37</v>
      </c>
      <c r="E39" s="18">
        <f t="shared" si="9"/>
        <v>75</v>
      </c>
      <c r="F39" s="18">
        <f t="shared" si="9"/>
        <v>364</v>
      </c>
      <c r="G39" s="18">
        <f t="shared" si="9"/>
        <v>579</v>
      </c>
      <c r="H39" s="18">
        <f t="shared" si="9"/>
        <v>249</v>
      </c>
      <c r="I39" s="9"/>
    </row>
    <row r="40" spans="1:9" s="3" customFormat="1" ht="12.75" customHeight="1">
      <c r="A40" s="4"/>
      <c r="B40" s="19"/>
      <c r="C40" s="18"/>
      <c r="D40" s="18"/>
      <c r="E40" s="18"/>
      <c r="F40" s="18"/>
      <c r="G40" s="18"/>
      <c r="H40" s="18"/>
      <c r="I40" s="9"/>
    </row>
    <row r="41" spans="1:9" s="3" customFormat="1" ht="12.75" customHeight="1">
      <c r="A41" s="33" t="s">
        <v>9</v>
      </c>
      <c r="B41" s="19" t="s">
        <v>14</v>
      </c>
      <c r="C41" s="18">
        <v>635</v>
      </c>
      <c r="D41" s="18">
        <v>20</v>
      </c>
      <c r="E41" s="18">
        <v>52</v>
      </c>
      <c r="F41" s="18">
        <v>220</v>
      </c>
      <c r="G41" s="18">
        <v>251</v>
      </c>
      <c r="H41" s="18">
        <v>92</v>
      </c>
      <c r="I41" s="9"/>
    </row>
    <row r="42" spans="1:9" s="3" customFormat="1" ht="12.75" customHeight="1">
      <c r="A42" s="33"/>
      <c r="B42" s="19" t="s">
        <v>15</v>
      </c>
      <c r="C42" s="18">
        <v>638</v>
      </c>
      <c r="D42" s="18">
        <v>17</v>
      </c>
      <c r="E42" s="18">
        <v>35</v>
      </c>
      <c r="F42" s="18">
        <v>150</v>
      </c>
      <c r="G42" s="18">
        <v>281</v>
      </c>
      <c r="H42" s="18">
        <v>155</v>
      </c>
      <c r="I42" s="9"/>
    </row>
    <row r="43" spans="1:9" s="3" customFormat="1" ht="12.75" customHeight="1">
      <c r="A43" s="33"/>
      <c r="B43" s="19" t="s">
        <v>16</v>
      </c>
      <c r="C43" s="18">
        <f aca="true" t="shared" si="10" ref="C43:H43">SUM(C41:C42)</f>
        <v>1273</v>
      </c>
      <c r="D43" s="18">
        <f t="shared" si="10"/>
        <v>37</v>
      </c>
      <c r="E43" s="18">
        <f t="shared" si="10"/>
        <v>87</v>
      </c>
      <c r="F43" s="18">
        <f t="shared" si="10"/>
        <v>370</v>
      </c>
      <c r="G43" s="18">
        <f t="shared" si="10"/>
        <v>532</v>
      </c>
      <c r="H43" s="18">
        <f t="shared" si="10"/>
        <v>247</v>
      </c>
      <c r="I43" s="9"/>
    </row>
    <row r="44" spans="1:9" s="3" customFormat="1" ht="12.75" customHeight="1">
      <c r="A44" s="4"/>
      <c r="B44" s="19"/>
      <c r="C44" s="18"/>
      <c r="D44" s="18"/>
      <c r="E44" s="18"/>
      <c r="F44" s="18"/>
      <c r="G44" s="18"/>
      <c r="H44" s="18"/>
      <c r="I44" s="9"/>
    </row>
    <row r="45" spans="1:9" s="3" customFormat="1" ht="12.75" customHeight="1">
      <c r="A45" s="32" t="s">
        <v>10</v>
      </c>
      <c r="B45" s="19" t="s">
        <v>14</v>
      </c>
      <c r="C45" s="18">
        <v>610</v>
      </c>
      <c r="D45" s="18">
        <v>19</v>
      </c>
      <c r="E45" s="18">
        <v>33</v>
      </c>
      <c r="F45" s="18">
        <v>187</v>
      </c>
      <c r="G45" s="18">
        <v>254</v>
      </c>
      <c r="H45" s="18">
        <v>117</v>
      </c>
      <c r="I45" s="9"/>
    </row>
    <row r="46" spans="1:9" s="3" customFormat="1" ht="12.75" customHeight="1">
      <c r="A46" s="32"/>
      <c r="B46" s="19" t="s">
        <v>15</v>
      </c>
      <c r="C46" s="18">
        <v>689</v>
      </c>
      <c r="D46" s="18">
        <v>13</v>
      </c>
      <c r="E46" s="18">
        <v>41</v>
      </c>
      <c r="F46" s="18">
        <v>121</v>
      </c>
      <c r="G46" s="18">
        <v>305</v>
      </c>
      <c r="H46" s="18">
        <v>209</v>
      </c>
      <c r="I46" s="9"/>
    </row>
    <row r="47" spans="1:9" s="3" customFormat="1" ht="12.75" customHeight="1">
      <c r="A47" s="32"/>
      <c r="B47" s="19" t="s">
        <v>16</v>
      </c>
      <c r="C47" s="18">
        <f aca="true" t="shared" si="11" ref="C47:H47">SUM(C45:C46)</f>
        <v>1299</v>
      </c>
      <c r="D47" s="18">
        <f t="shared" si="11"/>
        <v>32</v>
      </c>
      <c r="E47" s="18">
        <f t="shared" si="11"/>
        <v>74</v>
      </c>
      <c r="F47" s="18">
        <f t="shared" si="11"/>
        <v>308</v>
      </c>
      <c r="G47" s="18">
        <f t="shared" si="11"/>
        <v>559</v>
      </c>
      <c r="H47" s="18">
        <f t="shared" si="11"/>
        <v>326</v>
      </c>
      <c r="I47" s="9"/>
    </row>
    <row r="48" spans="1:9" s="3" customFormat="1" ht="12.75" customHeight="1">
      <c r="A48" s="11"/>
      <c r="B48" s="19"/>
      <c r="C48" s="18"/>
      <c r="D48" s="18"/>
      <c r="E48" s="18"/>
      <c r="F48" s="18"/>
      <c r="G48" s="18"/>
      <c r="H48" s="18"/>
      <c r="I48" s="9"/>
    </row>
    <row r="49" spans="1:9" s="3" customFormat="1" ht="12.75" customHeight="1">
      <c r="A49" s="32" t="s">
        <v>18</v>
      </c>
      <c r="B49" s="19" t="s">
        <v>14</v>
      </c>
      <c r="C49" s="18">
        <v>643</v>
      </c>
      <c r="D49" s="18">
        <v>26</v>
      </c>
      <c r="E49" s="18">
        <v>42</v>
      </c>
      <c r="F49" s="18">
        <v>201</v>
      </c>
      <c r="G49" s="18">
        <v>267</v>
      </c>
      <c r="H49" s="18">
        <v>107</v>
      </c>
      <c r="I49" s="9"/>
    </row>
    <row r="50" spans="1:9" s="3" customFormat="1" ht="12.75" customHeight="1">
      <c r="A50" s="32"/>
      <c r="B50" s="19" t="s">
        <v>15</v>
      </c>
      <c r="C50" s="18">
        <v>703</v>
      </c>
      <c r="D50" s="18">
        <v>25</v>
      </c>
      <c r="E50" s="18">
        <v>47</v>
      </c>
      <c r="F50" s="18">
        <v>121</v>
      </c>
      <c r="G50" s="18">
        <v>298</v>
      </c>
      <c r="H50" s="18">
        <v>212</v>
      </c>
      <c r="I50" s="9"/>
    </row>
    <row r="51" spans="1:9" s="3" customFormat="1" ht="12.75" customHeight="1">
      <c r="A51" s="32"/>
      <c r="B51" s="19" t="s">
        <v>16</v>
      </c>
      <c r="C51" s="18">
        <f aca="true" t="shared" si="12" ref="C51:H51">SUM(C49:C50)</f>
        <v>1346</v>
      </c>
      <c r="D51" s="18">
        <f t="shared" si="12"/>
        <v>51</v>
      </c>
      <c r="E51" s="18">
        <f t="shared" si="12"/>
        <v>89</v>
      </c>
      <c r="F51" s="18">
        <f t="shared" si="12"/>
        <v>322</v>
      </c>
      <c r="G51" s="18">
        <f t="shared" si="12"/>
        <v>565</v>
      </c>
      <c r="H51" s="18">
        <f t="shared" si="12"/>
        <v>319</v>
      </c>
      <c r="I51" s="9"/>
    </row>
    <row r="52" spans="1:9" s="3" customFormat="1" ht="12.75" customHeight="1">
      <c r="A52" s="11"/>
      <c r="B52" s="19"/>
      <c r="C52" s="18"/>
      <c r="D52" s="18"/>
      <c r="E52" s="18"/>
      <c r="F52" s="18"/>
      <c r="G52" s="18"/>
      <c r="H52" s="18"/>
      <c r="I52" s="9"/>
    </row>
    <row r="53" spans="1:9" s="3" customFormat="1" ht="12.75" customHeight="1">
      <c r="A53" s="32" t="s">
        <v>21</v>
      </c>
      <c r="B53" s="19" t="s">
        <v>14</v>
      </c>
      <c r="C53" s="18">
        <v>699</v>
      </c>
      <c r="D53" s="18">
        <v>29</v>
      </c>
      <c r="E53" s="18">
        <v>42</v>
      </c>
      <c r="F53" s="18">
        <v>187</v>
      </c>
      <c r="G53" s="18">
        <v>305</v>
      </c>
      <c r="H53" s="18">
        <v>136</v>
      </c>
      <c r="I53" s="9"/>
    </row>
    <row r="54" spans="1:9" s="3" customFormat="1" ht="12.75" customHeight="1">
      <c r="A54" s="32"/>
      <c r="B54" s="19" t="s">
        <v>15</v>
      </c>
      <c r="C54" s="18">
        <v>664</v>
      </c>
      <c r="D54" s="18">
        <v>23</v>
      </c>
      <c r="E54" s="18">
        <v>42</v>
      </c>
      <c r="F54" s="18">
        <v>121</v>
      </c>
      <c r="G54" s="18">
        <v>298</v>
      </c>
      <c r="H54" s="18">
        <v>180</v>
      </c>
      <c r="I54" s="9"/>
    </row>
    <row r="55" spans="1:9" s="3" customFormat="1" ht="12.75" customHeight="1">
      <c r="A55" s="32"/>
      <c r="B55" s="19" t="s">
        <v>16</v>
      </c>
      <c r="C55" s="18">
        <f aca="true" t="shared" si="13" ref="C55:H55">SUM(C53:C54)</f>
        <v>1363</v>
      </c>
      <c r="D55" s="18">
        <f t="shared" si="13"/>
        <v>52</v>
      </c>
      <c r="E55" s="18">
        <f t="shared" si="13"/>
        <v>84</v>
      </c>
      <c r="F55" s="18">
        <f t="shared" si="13"/>
        <v>308</v>
      </c>
      <c r="G55" s="18">
        <f t="shared" si="13"/>
        <v>603</v>
      </c>
      <c r="H55" s="18">
        <f t="shared" si="13"/>
        <v>316</v>
      </c>
      <c r="I55" s="9"/>
    </row>
    <row r="56" spans="1:9" s="3" customFormat="1" ht="12.75" customHeight="1">
      <c r="A56" s="11"/>
      <c r="B56" s="19"/>
      <c r="C56" s="18"/>
      <c r="D56" s="18"/>
      <c r="E56" s="18"/>
      <c r="F56" s="18"/>
      <c r="G56" s="18"/>
      <c r="H56" s="18"/>
      <c r="I56" s="9"/>
    </row>
    <row r="57" spans="1:9" s="3" customFormat="1" ht="12.75" customHeight="1">
      <c r="A57" s="32" t="s">
        <v>44</v>
      </c>
      <c r="B57" s="19" t="s">
        <v>14</v>
      </c>
      <c r="C57" s="18">
        <v>706</v>
      </c>
      <c r="D57" s="18">
        <v>24</v>
      </c>
      <c r="E57" s="18">
        <v>32</v>
      </c>
      <c r="F57" s="18">
        <v>212</v>
      </c>
      <c r="G57" s="18">
        <v>311</v>
      </c>
      <c r="H57" s="18">
        <v>127</v>
      </c>
      <c r="I57" s="9"/>
    </row>
    <row r="58" spans="1:9" s="3" customFormat="1" ht="12.75" customHeight="1">
      <c r="A58" s="32"/>
      <c r="B58" s="19" t="s">
        <v>15</v>
      </c>
      <c r="C58" s="18">
        <v>710</v>
      </c>
      <c r="D58" s="18">
        <v>33</v>
      </c>
      <c r="E58" s="18">
        <v>33</v>
      </c>
      <c r="F58" s="18">
        <v>125</v>
      </c>
      <c r="G58" s="18">
        <v>344</v>
      </c>
      <c r="H58" s="18">
        <v>175</v>
      </c>
      <c r="I58" s="9"/>
    </row>
    <row r="59" spans="1:9" s="3" customFormat="1" ht="12.75" customHeight="1">
      <c r="A59" s="32"/>
      <c r="B59" s="19" t="s">
        <v>16</v>
      </c>
      <c r="C59" s="18">
        <v>1416</v>
      </c>
      <c r="D59" s="18">
        <v>57</v>
      </c>
      <c r="E59" s="18">
        <v>65</v>
      </c>
      <c r="F59" s="18">
        <v>337</v>
      </c>
      <c r="G59" s="18">
        <v>655</v>
      </c>
      <c r="H59" s="18">
        <v>302</v>
      </c>
      <c r="I59" s="9"/>
    </row>
    <row r="60" spans="1:9" s="3" customFormat="1" ht="12.75" customHeight="1">
      <c r="A60" s="11"/>
      <c r="B60" s="19"/>
      <c r="C60" s="18"/>
      <c r="D60" s="18"/>
      <c r="E60" s="18"/>
      <c r="F60" s="18"/>
      <c r="G60" s="18"/>
      <c r="H60" s="18"/>
      <c r="I60" s="9"/>
    </row>
    <row r="61" spans="1:9" s="3" customFormat="1" ht="12.75" customHeight="1">
      <c r="A61" s="32" t="s">
        <v>45</v>
      </c>
      <c r="B61" s="19" t="s">
        <v>14</v>
      </c>
      <c r="C61" s="18">
        <v>758</v>
      </c>
      <c r="D61" s="18">
        <v>29</v>
      </c>
      <c r="E61" s="18">
        <v>4</v>
      </c>
      <c r="F61" s="18">
        <v>221</v>
      </c>
      <c r="G61" s="18">
        <v>342</v>
      </c>
      <c r="H61" s="18">
        <v>162</v>
      </c>
      <c r="I61" s="9"/>
    </row>
    <row r="62" spans="1:9" s="3" customFormat="1" ht="12.75" customHeight="1">
      <c r="A62" s="32"/>
      <c r="B62" s="19" t="s">
        <v>15</v>
      </c>
      <c r="C62" s="18">
        <v>752</v>
      </c>
      <c r="D62" s="18">
        <v>25</v>
      </c>
      <c r="E62" s="18">
        <v>4</v>
      </c>
      <c r="F62" s="18">
        <v>139</v>
      </c>
      <c r="G62" s="18">
        <v>379</v>
      </c>
      <c r="H62" s="18">
        <v>205</v>
      </c>
      <c r="I62" s="9"/>
    </row>
    <row r="63" spans="1:9" s="3" customFormat="1" ht="12.75" customHeight="1">
      <c r="A63" s="32"/>
      <c r="B63" s="19" t="s">
        <v>16</v>
      </c>
      <c r="C63" s="18">
        <v>1510</v>
      </c>
      <c r="D63" s="18">
        <v>54</v>
      </c>
      <c r="E63" s="18">
        <v>8</v>
      </c>
      <c r="F63" s="18">
        <v>360</v>
      </c>
      <c r="G63" s="18">
        <v>721</v>
      </c>
      <c r="H63" s="18">
        <v>367</v>
      </c>
      <c r="I63" s="9"/>
    </row>
    <row r="64" spans="1:9" s="3" customFormat="1" ht="12.75" customHeight="1">
      <c r="A64" s="11"/>
      <c r="B64" s="19"/>
      <c r="C64" s="18"/>
      <c r="D64" s="18"/>
      <c r="E64" s="18"/>
      <c r="F64" s="18"/>
      <c r="G64" s="18"/>
      <c r="H64" s="18"/>
      <c r="I64" s="9"/>
    </row>
    <row r="65" spans="1:9" s="3" customFormat="1" ht="12.75" customHeight="1">
      <c r="A65" s="32" t="s">
        <v>46</v>
      </c>
      <c r="B65" s="19" t="s">
        <v>14</v>
      </c>
      <c r="C65" s="18">
        <v>700</v>
      </c>
      <c r="D65" s="18">
        <v>10</v>
      </c>
      <c r="E65" s="18">
        <v>1</v>
      </c>
      <c r="F65" s="18">
        <v>189</v>
      </c>
      <c r="G65" s="18">
        <v>365</v>
      </c>
      <c r="H65" s="18">
        <v>135</v>
      </c>
      <c r="I65" s="9"/>
    </row>
    <row r="66" spans="1:9" s="3" customFormat="1" ht="12.75" customHeight="1">
      <c r="A66" s="32"/>
      <c r="B66" s="19" t="s">
        <v>15</v>
      </c>
      <c r="C66" s="18">
        <v>748</v>
      </c>
      <c r="D66" s="18">
        <v>8</v>
      </c>
      <c r="E66" s="18">
        <v>3</v>
      </c>
      <c r="F66" s="18">
        <v>135</v>
      </c>
      <c r="G66" s="18">
        <v>397</v>
      </c>
      <c r="H66" s="18">
        <v>205</v>
      </c>
      <c r="I66" s="9"/>
    </row>
    <row r="67" spans="1:9" s="3" customFormat="1" ht="12.75" customHeight="1">
      <c r="A67" s="32"/>
      <c r="B67" s="19" t="s">
        <v>16</v>
      </c>
      <c r="C67" s="18">
        <v>1448</v>
      </c>
      <c r="D67" s="18">
        <v>18</v>
      </c>
      <c r="E67" s="18">
        <v>4</v>
      </c>
      <c r="F67" s="18">
        <v>324</v>
      </c>
      <c r="G67" s="18">
        <v>762</v>
      </c>
      <c r="H67" s="18">
        <v>340</v>
      </c>
      <c r="I67" s="9"/>
    </row>
    <row r="68" spans="1:9" s="3" customFormat="1" ht="12.75" customHeight="1">
      <c r="A68" s="11"/>
      <c r="B68" s="19"/>
      <c r="C68" s="18"/>
      <c r="D68" s="18"/>
      <c r="E68" s="18"/>
      <c r="F68" s="18"/>
      <c r="G68" s="18"/>
      <c r="H68" s="18"/>
      <c r="I68" s="9"/>
    </row>
    <row r="69" spans="1:9" s="3" customFormat="1" ht="12.75" customHeight="1">
      <c r="A69" s="32" t="s">
        <v>51</v>
      </c>
      <c r="B69" s="19" t="s">
        <v>14</v>
      </c>
      <c r="C69" s="18">
        <v>720</v>
      </c>
      <c r="D69" s="18">
        <v>10</v>
      </c>
      <c r="E69" s="18">
        <v>7</v>
      </c>
      <c r="F69" s="18">
        <v>174</v>
      </c>
      <c r="G69" s="18">
        <v>360</v>
      </c>
      <c r="H69" s="18">
        <v>169</v>
      </c>
      <c r="I69" s="9"/>
    </row>
    <row r="70" spans="1:9" s="3" customFormat="1" ht="12.75" customHeight="1">
      <c r="A70" s="32"/>
      <c r="B70" s="19" t="s">
        <v>15</v>
      </c>
      <c r="C70" s="18">
        <v>732</v>
      </c>
      <c r="D70" s="18">
        <v>7</v>
      </c>
      <c r="E70" s="18">
        <v>5</v>
      </c>
      <c r="F70" s="18">
        <v>120</v>
      </c>
      <c r="G70" s="18">
        <v>396</v>
      </c>
      <c r="H70" s="18">
        <v>204</v>
      </c>
      <c r="I70" s="9"/>
    </row>
    <row r="71" spans="1:9" s="3" customFormat="1" ht="12.75" customHeight="1">
      <c r="A71" s="32"/>
      <c r="B71" s="19" t="s">
        <v>16</v>
      </c>
      <c r="C71" s="18">
        <v>1452</v>
      </c>
      <c r="D71" s="18">
        <v>17</v>
      </c>
      <c r="E71" s="18">
        <v>12</v>
      </c>
      <c r="F71" s="18">
        <v>294</v>
      </c>
      <c r="G71" s="18">
        <v>756</v>
      </c>
      <c r="H71" s="18">
        <v>373</v>
      </c>
      <c r="I71" s="9"/>
    </row>
    <row r="72" spans="1:9" s="3" customFormat="1" ht="12.75" customHeight="1">
      <c r="A72" s="11"/>
      <c r="B72" s="19"/>
      <c r="C72" s="18"/>
      <c r="D72" s="18"/>
      <c r="E72" s="18"/>
      <c r="F72" s="18"/>
      <c r="G72" s="18"/>
      <c r="H72" s="18"/>
      <c r="I72" s="9"/>
    </row>
    <row r="73" spans="1:9" s="3" customFormat="1" ht="12.75" customHeight="1">
      <c r="A73" s="32" t="s">
        <v>52</v>
      </c>
      <c r="B73" s="19" t="s">
        <v>14</v>
      </c>
      <c r="C73" s="18">
        <v>738</v>
      </c>
      <c r="D73" s="18">
        <v>14</v>
      </c>
      <c r="E73" s="18">
        <v>6</v>
      </c>
      <c r="F73" s="18">
        <v>187</v>
      </c>
      <c r="G73" s="18">
        <v>399</v>
      </c>
      <c r="H73" s="18">
        <v>132</v>
      </c>
      <c r="I73" s="9"/>
    </row>
    <row r="74" spans="1:9" s="3" customFormat="1" ht="12.75" customHeight="1">
      <c r="A74" s="32"/>
      <c r="B74" s="19" t="s">
        <v>15</v>
      </c>
      <c r="C74" s="18">
        <v>703</v>
      </c>
      <c r="D74" s="18">
        <v>14</v>
      </c>
      <c r="E74" s="18">
        <v>5</v>
      </c>
      <c r="F74" s="18">
        <v>88</v>
      </c>
      <c r="G74" s="18">
        <v>442</v>
      </c>
      <c r="H74" s="18">
        <v>154</v>
      </c>
      <c r="I74" s="9"/>
    </row>
    <row r="75" spans="1:9" s="3" customFormat="1" ht="12.75" customHeight="1">
      <c r="A75" s="32"/>
      <c r="B75" s="19" t="s">
        <v>16</v>
      </c>
      <c r="C75" s="18">
        <v>1441</v>
      </c>
      <c r="D75" s="18">
        <v>28</v>
      </c>
      <c r="E75" s="18">
        <v>11</v>
      </c>
      <c r="F75" s="18">
        <v>275</v>
      </c>
      <c r="G75" s="18">
        <v>841</v>
      </c>
      <c r="H75" s="18">
        <v>286</v>
      </c>
      <c r="I75" s="9"/>
    </row>
    <row r="76" spans="1:9" s="3" customFormat="1" ht="12.75" customHeight="1">
      <c r="A76" s="11"/>
      <c r="B76" s="19"/>
      <c r="C76" s="18"/>
      <c r="D76" s="18"/>
      <c r="E76" s="18"/>
      <c r="F76" s="18"/>
      <c r="G76" s="18"/>
      <c r="H76" s="18"/>
      <c r="I76" s="9"/>
    </row>
    <row r="77" spans="1:9" s="13" customFormat="1" ht="12.75" customHeight="1">
      <c r="A77" s="20" t="s">
        <v>26</v>
      </c>
      <c r="B77" s="20"/>
      <c r="C77" s="14"/>
      <c r="D77" s="14"/>
      <c r="E77" s="14"/>
      <c r="F77" s="14"/>
      <c r="G77" s="14"/>
      <c r="H77" s="14"/>
      <c r="I77" s="12"/>
    </row>
    <row r="78" spans="1:9" ht="12.75" customHeight="1">
      <c r="A78" s="9"/>
      <c r="B78" s="9"/>
      <c r="C78" s="10"/>
      <c r="D78" s="10"/>
      <c r="E78" s="10"/>
      <c r="F78" s="10"/>
      <c r="G78" s="10"/>
      <c r="H78" s="10"/>
      <c r="I78" s="10"/>
    </row>
    <row r="79" spans="1:9" ht="12.75" customHeight="1">
      <c r="A79" s="21" t="s">
        <v>48</v>
      </c>
      <c r="B79" s="12" t="s">
        <v>28</v>
      </c>
      <c r="C79" s="12"/>
      <c r="D79" s="10"/>
      <c r="E79" s="10"/>
      <c r="F79" s="10"/>
      <c r="G79" s="10"/>
      <c r="H79" s="10"/>
      <c r="I79" s="10"/>
    </row>
    <row r="80" spans="1:9" ht="12.75" customHeight="1">
      <c r="A80" s="21"/>
      <c r="B80" s="12" t="s">
        <v>50</v>
      </c>
      <c r="C80" s="12"/>
      <c r="D80" s="10"/>
      <c r="E80" s="10"/>
      <c r="F80" s="10"/>
      <c r="G80" s="10"/>
      <c r="H80" s="10"/>
      <c r="I80" s="10"/>
    </row>
    <row r="81" spans="1:9" ht="12.75" customHeight="1">
      <c r="A81" s="21"/>
      <c r="B81" s="12" t="s">
        <v>49</v>
      </c>
      <c r="C81" s="12"/>
      <c r="D81" s="10"/>
      <c r="E81" s="10"/>
      <c r="F81" s="10"/>
      <c r="G81" s="10"/>
      <c r="H81" s="10"/>
      <c r="I81" s="10"/>
    </row>
    <row r="82" spans="1:9" ht="12.75" customHeight="1">
      <c r="A82" s="12"/>
      <c r="B82" s="12" t="s">
        <v>22</v>
      </c>
      <c r="C82" s="12"/>
      <c r="D82" s="10"/>
      <c r="E82" s="10"/>
      <c r="F82" s="10"/>
      <c r="G82" s="10"/>
      <c r="H82" s="10"/>
      <c r="I82" s="10"/>
    </row>
    <row r="83" spans="1:3" ht="12.75" customHeight="1">
      <c r="A83" s="13"/>
      <c r="B83" s="13" t="s">
        <v>23</v>
      </c>
      <c r="C83" s="13"/>
    </row>
    <row r="84" spans="1:3" ht="12.75" customHeight="1">
      <c r="A84" s="13"/>
      <c r="B84" s="13" t="s">
        <v>47</v>
      </c>
      <c r="C84" s="13"/>
    </row>
    <row r="85" spans="1:3" ht="12.75" customHeight="1">
      <c r="A85" s="13"/>
      <c r="B85" s="13"/>
      <c r="C85" s="13"/>
    </row>
    <row r="86" spans="4:6" ht="12.75" customHeight="1">
      <c r="D86" s="24" t="s">
        <v>36</v>
      </c>
      <c r="E86" s="29" t="s">
        <v>11</v>
      </c>
      <c r="F86" s="25" t="s">
        <v>37</v>
      </c>
    </row>
    <row r="87" spans="1:11" ht="12.75" customHeight="1">
      <c r="A87" s="22"/>
      <c r="B87" s="23"/>
      <c r="D87" s="24" t="s">
        <v>29</v>
      </c>
      <c r="E87" s="29" t="s">
        <v>30</v>
      </c>
      <c r="F87" s="25" t="s">
        <v>31</v>
      </c>
      <c r="I87" s="26"/>
      <c r="J87" s="22"/>
      <c r="K87" s="22"/>
    </row>
    <row r="88" spans="2:11" ht="12.75" customHeight="1">
      <c r="B88" s="22"/>
      <c r="D88" s="24" t="s">
        <v>35</v>
      </c>
      <c r="E88" s="29" t="s">
        <v>34</v>
      </c>
      <c r="F88" s="25" t="s">
        <v>42</v>
      </c>
      <c r="G88" s="22"/>
      <c r="H88" s="22"/>
      <c r="I88" s="22"/>
      <c r="J88" s="22"/>
      <c r="K88" s="22"/>
    </row>
    <row r="89" spans="1:11" ht="12.75" customHeight="1">
      <c r="A89" s="22"/>
      <c r="B89" s="27"/>
      <c r="D89" s="24" t="s">
        <v>32</v>
      </c>
      <c r="E89" s="29" t="s">
        <v>12</v>
      </c>
      <c r="F89" s="25" t="s">
        <v>33</v>
      </c>
      <c r="I89" s="28"/>
      <c r="J89" s="22"/>
      <c r="K89" s="22"/>
    </row>
    <row r="90" spans="2:10" ht="12.75" customHeight="1">
      <c r="B90" s="27"/>
      <c r="D90" s="24" t="s">
        <v>38</v>
      </c>
      <c r="E90" s="29" t="s">
        <v>13</v>
      </c>
      <c r="F90" s="25" t="s">
        <v>39</v>
      </c>
      <c r="I90" s="28"/>
      <c r="J90" s="30"/>
    </row>
    <row r="91" spans="2:19" ht="12.75" customHeight="1">
      <c r="B91" s="22"/>
      <c r="C91" s="23"/>
      <c r="D91" s="24" t="s">
        <v>43</v>
      </c>
      <c r="E91" s="29" t="s">
        <v>40</v>
      </c>
      <c r="F91" s="25" t="s">
        <v>41</v>
      </c>
      <c r="J91" s="26"/>
      <c r="K91" s="22"/>
      <c r="L91" s="22"/>
      <c r="M91" s="22"/>
      <c r="N91" s="22"/>
      <c r="O91" s="22"/>
      <c r="P91" s="22"/>
      <c r="Q91" s="22"/>
      <c r="R91" s="22"/>
      <c r="S91" s="22"/>
    </row>
  </sheetData>
  <sheetProtection/>
  <mergeCells count="19">
    <mergeCell ref="A69:A71"/>
    <mergeCell ref="A73:A75"/>
    <mergeCell ref="A65:A67"/>
    <mergeCell ref="A37:A39"/>
    <mergeCell ref="A41:A43"/>
    <mergeCell ref="A57:A59"/>
    <mergeCell ref="A5:A7"/>
    <mergeCell ref="A9:A11"/>
    <mergeCell ref="A49:A51"/>
    <mergeCell ref="A61:A63"/>
    <mergeCell ref="A1:H1"/>
    <mergeCell ref="A53:A55"/>
    <mergeCell ref="A13:A15"/>
    <mergeCell ref="A17:A19"/>
    <mergeCell ref="A21:A23"/>
    <mergeCell ref="A25:A27"/>
    <mergeCell ref="A45:A47"/>
    <mergeCell ref="A29:A31"/>
    <mergeCell ref="A33:A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cp:lastPrinted>2005-05-23T13:05:49Z</cp:lastPrinted>
  <dcterms:created xsi:type="dcterms:W3CDTF">2004-09-30T19:29:59Z</dcterms:created>
  <dcterms:modified xsi:type="dcterms:W3CDTF">2010-04-09T18:59:44Z</dcterms:modified>
  <cp:category/>
  <cp:version/>
  <cp:contentType/>
  <cp:contentStatus/>
</cp:coreProperties>
</file>