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270" windowHeight="12270" activeTab="0"/>
  </bookViews>
  <sheets>
    <sheet name="basistabel" sheetId="1" r:id="rId1"/>
  </sheets>
  <definedNames>
    <definedName name="_xlnm.Print_Area" localSheetId="0">'basistabel'!$A$2:$L$79</definedName>
  </definedNames>
  <calcPr fullCalcOnLoad="1"/>
</workbook>
</file>

<file path=xl/sharedStrings.xml><?xml version="1.0" encoding="utf-8"?>
<sst xmlns="http://schemas.openxmlformats.org/spreadsheetml/2006/main" count="54" uniqueCount="25">
  <si>
    <t>00</t>
  </si>
  <si>
    <t>01</t>
  </si>
  <si>
    <t>02</t>
  </si>
  <si>
    <t>03</t>
  </si>
  <si>
    <t>04</t>
  </si>
  <si>
    <t>99</t>
  </si>
  <si>
    <t>98</t>
  </si>
  <si>
    <t>96</t>
  </si>
  <si>
    <t>95</t>
  </si>
  <si>
    <t>population data, year 2000 and further: Census 2000 + register (numbers calculated per Oktober first;  except for year 2000: numbers calculated per Oktober 14)</t>
  </si>
  <si>
    <t>population data, before year 2000: Departement of Education and CBS (numbers calculated per year-end by Sprague coefficients)</t>
  </si>
  <si>
    <t>enrollment data, before year 2000: Department of Education (numbers calculated per September first for age distribution at year-end)</t>
  </si>
  <si>
    <t>enrollment data, year 2000 and further: Department of Education (numbers calculated per September first for age distribution at Oktober first, 200X)</t>
  </si>
  <si>
    <t>ASER</t>
  </si>
  <si>
    <t>Population</t>
  </si>
  <si>
    <t>Age</t>
  </si>
  <si>
    <t>Source: Central Bureau of Statistics (Censusses) and Departement of Education (Statistical Yearbooks)</t>
  </si>
  <si>
    <t>total</t>
  </si>
  <si>
    <t>05</t>
  </si>
  <si>
    <t>Enrolment</t>
  </si>
  <si>
    <t>06</t>
  </si>
  <si>
    <t>07</t>
  </si>
  <si>
    <t>Ad.2.10 Development in Age Specific Enrolment Rate</t>
  </si>
  <si>
    <t>08</t>
  </si>
  <si>
    <t>no sufficient data available for 1997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</si>
</sst>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  <border>
      <left style="thin">
        <color rgb="FF005DAA"/>
      </left>
      <right>
        <color indexed="63"/>
      </right>
      <top style="thin">
        <color rgb="FF005DAA"/>
      </top>
      <bottom style="thin">
        <color rgb="FF005DAA"/>
      </bottom>
    </border>
    <border>
      <left>
        <color indexed="63"/>
      </left>
      <right>
        <color indexed="63"/>
      </right>
      <top style="thin">
        <color rgb="FF005DAA"/>
      </top>
      <bottom style="thin">
        <color rgb="FF005DA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indent="1"/>
    </xf>
    <xf numFmtId="1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 indent="1"/>
    </xf>
    <xf numFmtId="1" fontId="4" fillId="0" borderId="0" xfId="0" applyNumberFormat="1" applyFont="1" applyAlignment="1">
      <alignment horizontal="left" indent="1"/>
    </xf>
    <xf numFmtId="1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1" fontId="4" fillId="33" borderId="11" xfId="0" applyNumberFormat="1" applyFont="1" applyFill="1" applyBorder="1" applyAlignment="1">
      <alignment horizontal="left" indent="1"/>
    </xf>
    <xf numFmtId="1" fontId="1" fillId="33" borderId="11" xfId="0" applyNumberFormat="1" applyFont="1" applyFill="1" applyBorder="1" applyAlignment="1">
      <alignment horizontal="left" indent="1"/>
    </xf>
    <xf numFmtId="1" fontId="1" fillId="33" borderId="1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indent="1"/>
    </xf>
    <xf numFmtId="1" fontId="2" fillId="33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1" fontId="2" fillId="33" borderId="12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6"/>
  <sheetViews>
    <sheetView showGridLines="0" tabSelected="1" zoomScalePageLayoutView="0" workbookViewId="0" topLeftCell="A1">
      <selection activeCell="B50" sqref="B50:N50"/>
    </sheetView>
  </sheetViews>
  <sheetFormatPr defaultColWidth="7.7109375" defaultRowHeight="12.75"/>
  <cols>
    <col min="1" max="16384" width="7.7109375" style="1" customWidth="1"/>
  </cols>
  <sheetData>
    <row r="2" spans="1:9" ht="15">
      <c r="A2" s="6" t="s">
        <v>22</v>
      </c>
      <c r="I2" s="27"/>
    </row>
    <row r="3" spans="1:17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O3" s="2"/>
      <c r="P3" s="2"/>
      <c r="Q3" s="2"/>
    </row>
    <row r="4" spans="1:18" ht="12.75" customHeight="1">
      <c r="A4" s="9" t="s">
        <v>15</v>
      </c>
      <c r="B4" s="28" t="s">
        <v>14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4"/>
      <c r="P4" s="24"/>
      <c r="Q4" s="24"/>
      <c r="R4" s="15"/>
    </row>
    <row r="5" spans="1:17" ht="11.25">
      <c r="A5" s="10"/>
      <c r="B5" s="11" t="s">
        <v>8</v>
      </c>
      <c r="C5" s="11" t="s">
        <v>7</v>
      </c>
      <c r="D5" s="11" t="s">
        <v>6</v>
      </c>
      <c r="E5" s="11" t="s">
        <v>5</v>
      </c>
      <c r="F5" s="11" t="s">
        <v>0</v>
      </c>
      <c r="G5" s="11" t="s">
        <v>1</v>
      </c>
      <c r="H5" s="11" t="s">
        <v>2</v>
      </c>
      <c r="I5" s="11" t="s">
        <v>3</v>
      </c>
      <c r="J5" s="11" t="s">
        <v>4</v>
      </c>
      <c r="K5" s="26" t="s">
        <v>18</v>
      </c>
      <c r="L5" s="26" t="s">
        <v>20</v>
      </c>
      <c r="M5" s="26" t="s">
        <v>21</v>
      </c>
      <c r="N5" s="26" t="s">
        <v>23</v>
      </c>
      <c r="O5" s="7"/>
      <c r="P5" s="7"/>
      <c r="Q5" s="7"/>
    </row>
    <row r="6" spans="1:17" ht="11.25">
      <c r="A6" s="8">
        <v>4</v>
      </c>
      <c r="B6" s="8">
        <v>1380</v>
      </c>
      <c r="C6" s="8">
        <v>1423</v>
      </c>
      <c r="D6" s="8">
        <v>1453</v>
      </c>
      <c r="E6" s="8">
        <v>1449</v>
      </c>
      <c r="F6" s="8">
        <v>1407</v>
      </c>
      <c r="G6" s="8">
        <v>1453.3349046872654</v>
      </c>
      <c r="H6" s="8">
        <v>1402.5929417508096</v>
      </c>
      <c r="I6" s="22">
        <v>1373.0105169840474</v>
      </c>
      <c r="J6" s="22">
        <v>1419.4622002951105</v>
      </c>
      <c r="K6" s="22">
        <v>1380.5751671557416</v>
      </c>
      <c r="L6" s="22">
        <v>1338.125</v>
      </c>
      <c r="M6" s="22">
        <v>1360</v>
      </c>
      <c r="N6" s="22">
        <v>1322</v>
      </c>
      <c r="O6" s="3"/>
      <c r="P6" s="3"/>
      <c r="Q6" s="3"/>
    </row>
    <row r="7" spans="1:17" ht="11.25">
      <c r="A7" s="8">
        <v>5</v>
      </c>
      <c r="B7" s="8">
        <v>1277</v>
      </c>
      <c r="C7" s="8">
        <v>1326</v>
      </c>
      <c r="D7" s="8">
        <v>1446</v>
      </c>
      <c r="E7" s="8">
        <v>1452</v>
      </c>
      <c r="F7" s="8">
        <v>1487</v>
      </c>
      <c r="G7" s="8">
        <v>1443.4247285417123</v>
      </c>
      <c r="H7" s="8">
        <v>1449.9599046872654</v>
      </c>
      <c r="I7" s="22">
        <v>1433.3429417508096</v>
      </c>
      <c r="J7" s="22">
        <v>1404.8855169840472</v>
      </c>
      <c r="K7" s="22">
        <v>1459.4622002951105</v>
      </c>
      <c r="L7" s="22">
        <v>1387.9501671557416</v>
      </c>
      <c r="M7" s="22">
        <v>1417</v>
      </c>
      <c r="N7" s="22">
        <v>1366</v>
      </c>
      <c r="O7" s="2"/>
      <c r="P7" s="2"/>
      <c r="Q7" s="2"/>
    </row>
    <row r="8" spans="1:17" ht="11.25">
      <c r="A8" s="8">
        <v>6</v>
      </c>
      <c r="B8" s="8">
        <v>1308</v>
      </c>
      <c r="C8" s="8">
        <v>1358</v>
      </c>
      <c r="D8" s="8">
        <v>1437</v>
      </c>
      <c r="E8" s="8">
        <v>1453</v>
      </c>
      <c r="F8" s="8">
        <v>1397</v>
      </c>
      <c r="G8" s="8">
        <v>1472.663974253076</v>
      </c>
      <c r="H8" s="8">
        <v>1437.0497285417123</v>
      </c>
      <c r="I8" s="22">
        <v>1476.3349046872654</v>
      </c>
      <c r="J8" s="22">
        <v>1455.9679417508096</v>
      </c>
      <c r="K8" s="22">
        <v>1448.6355169840472</v>
      </c>
      <c r="L8" s="22">
        <v>1472.2122002951105</v>
      </c>
      <c r="M8" s="22">
        <v>1516</v>
      </c>
      <c r="N8" s="22">
        <v>1428</v>
      </c>
      <c r="O8" s="2"/>
      <c r="P8" s="2"/>
      <c r="Q8" s="2"/>
    </row>
    <row r="9" spans="1:17" ht="11.25">
      <c r="A9" s="8">
        <v>7</v>
      </c>
      <c r="B9" s="8">
        <v>1373</v>
      </c>
      <c r="C9" s="8">
        <v>1421</v>
      </c>
      <c r="D9" s="8">
        <v>1427</v>
      </c>
      <c r="E9" s="8">
        <v>1449</v>
      </c>
      <c r="F9" s="8">
        <v>1458</v>
      </c>
      <c r="G9" s="8">
        <v>1435.2498296574413</v>
      </c>
      <c r="H9" s="8">
        <v>1476.788974253076</v>
      </c>
      <c r="I9" s="22">
        <v>1461.0497285417123</v>
      </c>
      <c r="J9" s="22">
        <v>1502.5849046872654</v>
      </c>
      <c r="K9" s="22">
        <v>1493.7179417508096</v>
      </c>
      <c r="L9" s="22">
        <v>1464.2605169840472</v>
      </c>
      <c r="M9" s="22">
        <v>1490</v>
      </c>
      <c r="N9" s="22">
        <v>1520</v>
      </c>
      <c r="O9" s="2"/>
      <c r="P9" s="2"/>
      <c r="Q9" s="2"/>
    </row>
    <row r="10" spans="1:17" ht="11.25">
      <c r="A10" s="8">
        <v>8</v>
      </c>
      <c r="B10" s="8">
        <v>1238</v>
      </c>
      <c r="C10" s="8">
        <v>1282</v>
      </c>
      <c r="D10" s="8">
        <v>1415</v>
      </c>
      <c r="E10" s="8">
        <v>1441</v>
      </c>
      <c r="F10" s="8">
        <v>1444</v>
      </c>
      <c r="G10" s="8">
        <v>1455.6596039997883</v>
      </c>
      <c r="H10" s="8">
        <v>1437.3748296574413</v>
      </c>
      <c r="I10" s="22">
        <v>1494.413974253076</v>
      </c>
      <c r="J10" s="22">
        <v>1494.4247285417123</v>
      </c>
      <c r="K10" s="22">
        <v>1529.8349046872654</v>
      </c>
      <c r="L10" s="22">
        <v>1502.8429417508096</v>
      </c>
      <c r="M10" s="22">
        <v>1459</v>
      </c>
      <c r="N10" s="22">
        <v>1507</v>
      </c>
      <c r="O10" s="2"/>
      <c r="P10" s="2"/>
      <c r="Q10" s="2"/>
    </row>
    <row r="11" spans="1:17" ht="11.25">
      <c r="A11" s="8">
        <v>9</v>
      </c>
      <c r="B11" s="8">
        <v>1230</v>
      </c>
      <c r="C11" s="8">
        <v>1266</v>
      </c>
      <c r="D11" s="8">
        <v>1402</v>
      </c>
      <c r="E11" s="8">
        <v>1429</v>
      </c>
      <c r="F11" s="8">
        <v>1364</v>
      </c>
      <c r="G11" s="8">
        <v>1439.3369805449724</v>
      </c>
      <c r="H11" s="8">
        <v>1448.5346039997883</v>
      </c>
      <c r="I11" s="22">
        <v>1463.1248296574413</v>
      </c>
      <c r="J11" s="22">
        <v>1530.788974253076</v>
      </c>
      <c r="K11" s="22">
        <v>1522.6747285417123</v>
      </c>
      <c r="L11" s="22">
        <v>1539.5849046872654</v>
      </c>
      <c r="M11" s="22">
        <v>1512</v>
      </c>
      <c r="N11" s="22">
        <v>1468</v>
      </c>
      <c r="O11" s="2"/>
      <c r="P11" s="2"/>
      <c r="Q11" s="2"/>
    </row>
    <row r="12" spans="1:17" ht="11.25">
      <c r="A12" s="8">
        <v>10</v>
      </c>
      <c r="B12" s="8">
        <v>1255</v>
      </c>
      <c r="C12" s="8">
        <v>1308</v>
      </c>
      <c r="D12" s="8">
        <v>1388</v>
      </c>
      <c r="E12" s="8">
        <v>1416</v>
      </c>
      <c r="F12" s="8">
        <v>1370</v>
      </c>
      <c r="G12" s="8">
        <v>1392.206599476882</v>
      </c>
      <c r="H12" s="8">
        <v>1444.8369805449724</v>
      </c>
      <c r="I12" s="22">
        <v>1475.5346039997883</v>
      </c>
      <c r="J12" s="22">
        <v>1490.2498296574413</v>
      </c>
      <c r="K12" s="22">
        <v>1565.913974253076</v>
      </c>
      <c r="L12" s="22">
        <v>1531.2997285417123</v>
      </c>
      <c r="M12" s="22">
        <v>1526</v>
      </c>
      <c r="N12" s="22">
        <v>1516</v>
      </c>
      <c r="O12" s="2"/>
      <c r="P12" s="2"/>
      <c r="Q12" s="2"/>
    </row>
    <row r="13" spans="1:17" ht="11.25">
      <c r="A13" s="8">
        <v>11</v>
      </c>
      <c r="B13" s="8">
        <v>1272</v>
      </c>
      <c r="C13" s="8">
        <v>1301</v>
      </c>
      <c r="D13" s="8">
        <v>1377</v>
      </c>
      <c r="E13" s="8">
        <v>1403</v>
      </c>
      <c r="F13" s="8">
        <v>1497</v>
      </c>
      <c r="G13" s="8">
        <v>1406.9667858709372</v>
      </c>
      <c r="H13" s="8">
        <v>1394.331599476882</v>
      </c>
      <c r="I13" s="22">
        <v>1461.3369805449724</v>
      </c>
      <c r="J13" s="22">
        <v>1505.7846039997883</v>
      </c>
      <c r="K13" s="22">
        <v>1524.9998296574413</v>
      </c>
      <c r="L13" s="22">
        <v>1572.913974253076</v>
      </c>
      <c r="M13" s="22">
        <v>1525</v>
      </c>
      <c r="N13" s="22">
        <v>1541</v>
      </c>
      <c r="O13" s="2"/>
      <c r="P13" s="2"/>
      <c r="Q13" s="2"/>
    </row>
    <row r="14" spans="1:17" ht="11.25">
      <c r="A14" s="8">
        <v>12</v>
      </c>
      <c r="B14" s="8">
        <v>1235</v>
      </c>
      <c r="C14" s="8">
        <v>1290</v>
      </c>
      <c r="D14" s="8">
        <v>1357</v>
      </c>
      <c r="E14" s="8">
        <v>1382</v>
      </c>
      <c r="F14" s="8">
        <v>1282</v>
      </c>
      <c r="G14" s="8">
        <v>1447.7683994780236</v>
      </c>
      <c r="H14" s="8">
        <v>1407.0917858709372</v>
      </c>
      <c r="I14" s="22">
        <v>1414.456599476882</v>
      </c>
      <c r="J14" s="22">
        <v>1496.7119805449724</v>
      </c>
      <c r="K14" s="22">
        <v>1536.9096039997883</v>
      </c>
      <c r="L14" s="22">
        <v>1531.7498296574413</v>
      </c>
      <c r="M14" s="22">
        <v>1599</v>
      </c>
      <c r="N14" s="22">
        <v>1528</v>
      </c>
      <c r="O14" s="2"/>
      <c r="P14" s="2"/>
      <c r="Q14" s="2"/>
    </row>
    <row r="15" spans="1:17" ht="11.25">
      <c r="A15" s="8">
        <v>13</v>
      </c>
      <c r="B15" s="8">
        <v>1242</v>
      </c>
      <c r="C15" s="8">
        <v>1277</v>
      </c>
      <c r="D15" s="8">
        <v>1324</v>
      </c>
      <c r="E15" s="8">
        <v>1346</v>
      </c>
      <c r="F15" s="8">
        <v>1300</v>
      </c>
      <c r="G15" s="8">
        <v>1321.8315890505091</v>
      </c>
      <c r="H15" s="8">
        <v>1445.2683994780236</v>
      </c>
      <c r="I15" s="22">
        <v>1428.7167858709372</v>
      </c>
      <c r="J15" s="22">
        <v>1445.831599476882</v>
      </c>
      <c r="K15" s="22">
        <v>1528.3369805449724</v>
      </c>
      <c r="L15" s="22">
        <v>1545.2846039997883</v>
      </c>
      <c r="M15" s="22">
        <v>1499</v>
      </c>
      <c r="N15" s="22">
        <v>1612</v>
      </c>
      <c r="O15" s="2"/>
      <c r="P15" s="2"/>
      <c r="Q15" s="2"/>
    </row>
    <row r="16" spans="1:17" ht="11.25">
      <c r="A16" s="8">
        <v>14</v>
      </c>
      <c r="B16" s="8">
        <v>1160</v>
      </c>
      <c r="C16" s="8">
        <v>1197</v>
      </c>
      <c r="D16" s="8">
        <v>1284</v>
      </c>
      <c r="E16" s="8">
        <v>1303</v>
      </c>
      <c r="F16" s="8">
        <v>1308</v>
      </c>
      <c r="G16" s="8">
        <v>1304.16941170712</v>
      </c>
      <c r="H16" s="8">
        <v>1320.3315890505091</v>
      </c>
      <c r="I16" s="22">
        <v>1467.6433994780236</v>
      </c>
      <c r="J16" s="22">
        <v>1455.3417858709372</v>
      </c>
      <c r="K16" s="22">
        <v>1479.081599476882</v>
      </c>
      <c r="L16" s="22">
        <v>1544.4619805449724</v>
      </c>
      <c r="M16" s="22">
        <v>1581</v>
      </c>
      <c r="N16" s="22">
        <v>1512</v>
      </c>
      <c r="O16" s="2"/>
      <c r="P16" s="2"/>
      <c r="Q16" s="2"/>
    </row>
    <row r="17" spans="1:17" ht="11.25">
      <c r="A17" s="8">
        <v>15</v>
      </c>
      <c r="B17" s="8">
        <v>1169</v>
      </c>
      <c r="C17" s="8">
        <v>1207</v>
      </c>
      <c r="D17" s="8">
        <v>1249</v>
      </c>
      <c r="E17" s="8">
        <v>1265</v>
      </c>
      <c r="F17" s="8">
        <v>1355</v>
      </c>
      <c r="G17" s="8">
        <v>1327.726070883713</v>
      </c>
      <c r="H17" s="8">
        <v>1304.41941170712</v>
      </c>
      <c r="I17" s="22">
        <v>1345.3315890505091</v>
      </c>
      <c r="J17" s="22">
        <v>1492.6433994780236</v>
      </c>
      <c r="K17" s="22">
        <v>1499.7167858709372</v>
      </c>
      <c r="L17" s="22">
        <v>1498.706599476882</v>
      </c>
      <c r="M17" s="22">
        <v>1528</v>
      </c>
      <c r="N17" s="22">
        <v>1595</v>
      </c>
      <c r="O17" s="2"/>
      <c r="P17" s="2"/>
      <c r="Q17" s="2"/>
    </row>
    <row r="18" spans="1:17" ht="11.25">
      <c r="A18" s="8">
        <v>16</v>
      </c>
      <c r="B18" s="8">
        <v>1217</v>
      </c>
      <c r="C18" s="8">
        <v>1228</v>
      </c>
      <c r="D18" s="8">
        <v>1216</v>
      </c>
      <c r="E18" s="8">
        <v>1228</v>
      </c>
      <c r="F18" s="8">
        <v>1278</v>
      </c>
      <c r="G18" s="8">
        <v>1343.927480177695</v>
      </c>
      <c r="H18" s="8">
        <v>1329.851070883713</v>
      </c>
      <c r="I18" s="22">
        <v>1325.54441170712</v>
      </c>
      <c r="J18" s="22">
        <v>1364.3315890505091</v>
      </c>
      <c r="K18" s="22">
        <v>1532.3933994780236</v>
      </c>
      <c r="L18" s="22">
        <v>1513.4667858709372</v>
      </c>
      <c r="M18" s="22">
        <v>1446</v>
      </c>
      <c r="N18" s="22">
        <v>1532</v>
      </c>
      <c r="O18" s="2"/>
      <c r="P18" s="2"/>
      <c r="Q18" s="2"/>
    </row>
    <row r="19" spans="1:17" ht="11.25">
      <c r="A19" s="8">
        <v>17</v>
      </c>
      <c r="B19" s="8">
        <v>1156</v>
      </c>
      <c r="C19" s="8">
        <v>1204</v>
      </c>
      <c r="D19" s="8">
        <v>1193</v>
      </c>
      <c r="E19" s="8">
        <v>1201</v>
      </c>
      <c r="F19" s="8">
        <v>1251</v>
      </c>
      <c r="G19" s="8">
        <v>1280.8032631575263</v>
      </c>
      <c r="H19" s="8">
        <v>1324.552480177695</v>
      </c>
      <c r="I19" s="22">
        <v>1346.601070883713</v>
      </c>
      <c r="J19" s="22">
        <v>1334.29441170712</v>
      </c>
      <c r="K19" s="22">
        <v>1397.3315890505091</v>
      </c>
      <c r="L19" s="22">
        <v>1538.2683994780236</v>
      </c>
      <c r="M19" s="22">
        <v>1497</v>
      </c>
      <c r="N19" s="22">
        <v>1441</v>
      </c>
      <c r="O19" s="2"/>
      <c r="P19" s="2"/>
      <c r="Q19" s="2"/>
    </row>
    <row r="20" spans="1:17" ht="11.25">
      <c r="A20" s="8">
        <v>18</v>
      </c>
      <c r="B20" s="8">
        <v>1087</v>
      </c>
      <c r="C20" s="8">
        <v>1085</v>
      </c>
      <c r="D20" s="8">
        <v>1183</v>
      </c>
      <c r="E20" s="8">
        <v>1188</v>
      </c>
      <c r="F20" s="8">
        <v>1140</v>
      </c>
      <c r="G20" s="8">
        <v>1197.8848154957705</v>
      </c>
      <c r="H20" s="8">
        <v>1210.8032631575263</v>
      </c>
      <c r="I20" s="22">
        <v>1271.052480177695</v>
      </c>
      <c r="J20" s="22">
        <v>1296.976070883713</v>
      </c>
      <c r="K20" s="22">
        <v>1329.41941170712</v>
      </c>
      <c r="L20" s="22">
        <v>1366.5815890505091</v>
      </c>
      <c r="M20" s="22">
        <v>1495</v>
      </c>
      <c r="N20" s="22">
        <v>1427</v>
      </c>
      <c r="O20" s="2"/>
      <c r="P20" s="2"/>
      <c r="Q20" s="2"/>
    </row>
    <row r="21" spans="1:17" ht="11.25">
      <c r="A21" s="8">
        <v>19</v>
      </c>
      <c r="B21" s="8">
        <v>1022</v>
      </c>
      <c r="C21" s="8">
        <v>1010</v>
      </c>
      <c r="D21" s="8">
        <v>1185</v>
      </c>
      <c r="E21" s="8">
        <v>1188</v>
      </c>
      <c r="F21" s="8">
        <v>1106</v>
      </c>
      <c r="G21" s="8">
        <v>1094.692217718365</v>
      </c>
      <c r="H21" s="8">
        <v>1110.8848154957705</v>
      </c>
      <c r="I21" s="22">
        <v>1151.9282631575263</v>
      </c>
      <c r="J21" s="22">
        <v>1236.427480177695</v>
      </c>
      <c r="K21" s="22">
        <v>1289.851070883713</v>
      </c>
      <c r="L21" s="22">
        <v>1283.91941170712</v>
      </c>
      <c r="M21" s="22">
        <v>1231</v>
      </c>
      <c r="N21" s="22">
        <v>1406</v>
      </c>
      <c r="O21" s="2"/>
      <c r="P21" s="2"/>
      <c r="Q21" s="2"/>
    </row>
    <row r="22" spans="1:17" ht="11.25">
      <c r="A22" s="8">
        <v>20</v>
      </c>
      <c r="B22" s="8">
        <v>949</v>
      </c>
      <c r="C22" s="8">
        <v>940</v>
      </c>
      <c r="D22" s="8">
        <v>1189</v>
      </c>
      <c r="E22" s="8">
        <v>1191</v>
      </c>
      <c r="F22" s="8">
        <v>1047</v>
      </c>
      <c r="G22" s="8">
        <v>1035.0611531875363</v>
      </c>
      <c r="H22" s="8">
        <v>1019.942217718365</v>
      </c>
      <c r="I22" s="22">
        <v>1077.2598154957705</v>
      </c>
      <c r="J22" s="22">
        <v>1125.8032631575263</v>
      </c>
      <c r="K22" s="22">
        <v>1240.427480177695</v>
      </c>
      <c r="L22" s="22">
        <v>1260.476070883713</v>
      </c>
      <c r="M22" s="22">
        <v>1168</v>
      </c>
      <c r="N22" s="22">
        <v>1166</v>
      </c>
      <c r="O22" s="2"/>
      <c r="P22" s="2"/>
      <c r="Q22" s="2"/>
    </row>
    <row r="23" spans="1:17" ht="11.25">
      <c r="A23" s="8">
        <v>21</v>
      </c>
      <c r="B23" s="8">
        <v>919</v>
      </c>
      <c r="C23" s="8">
        <v>972</v>
      </c>
      <c r="D23" s="8">
        <v>1194</v>
      </c>
      <c r="E23" s="8">
        <v>1194</v>
      </c>
      <c r="F23" s="8">
        <v>1013</v>
      </c>
      <c r="G23" s="8">
        <v>1012.0459125178734</v>
      </c>
      <c r="H23" s="8">
        <v>987.5611531875363</v>
      </c>
      <c r="I23" s="22">
        <v>1009.192217718365</v>
      </c>
      <c r="J23" s="22">
        <v>1087.7598154957705</v>
      </c>
      <c r="K23" s="22">
        <v>1147.3032631575263</v>
      </c>
      <c r="L23" s="22">
        <v>1233.927480177695</v>
      </c>
      <c r="M23" s="22">
        <v>1223</v>
      </c>
      <c r="N23" s="22">
        <v>1152</v>
      </c>
      <c r="O23" s="2"/>
      <c r="P23" s="2"/>
      <c r="Q23" s="2"/>
    </row>
    <row r="24" spans="1:17" ht="11.25">
      <c r="A24" s="20" t="s">
        <v>17</v>
      </c>
      <c r="B24" s="8">
        <f aca="true" t="shared" si="0" ref="B24:L24">SUM(B6:B23)</f>
        <v>21489</v>
      </c>
      <c r="C24" s="8">
        <f t="shared" si="0"/>
        <v>22095</v>
      </c>
      <c r="D24" s="8">
        <f t="shared" si="0"/>
        <v>23719</v>
      </c>
      <c r="E24" s="8">
        <f t="shared" si="0"/>
        <v>23978</v>
      </c>
      <c r="F24" s="8">
        <f t="shared" si="0"/>
        <v>23504</v>
      </c>
      <c r="G24" s="8">
        <f t="shared" si="0"/>
        <v>23864.753720406214</v>
      </c>
      <c r="H24" s="8">
        <f t="shared" si="0"/>
        <v>23952.175749639144</v>
      </c>
      <c r="I24" s="22">
        <f t="shared" si="0"/>
        <v>24475.875113435653</v>
      </c>
      <c r="J24" s="22">
        <f t="shared" si="0"/>
        <v>25140.270096012402</v>
      </c>
      <c r="K24" s="22">
        <f t="shared" si="0"/>
        <v>25906.58544767237</v>
      </c>
      <c r="L24" s="22">
        <f>SUM(L6:L23)</f>
        <v>26126.032184514843</v>
      </c>
      <c r="M24" s="22">
        <f>SUM(M6:M23)</f>
        <v>26072</v>
      </c>
      <c r="N24" s="22">
        <f>SUM(N6:N23)</f>
        <v>26039</v>
      </c>
      <c r="O24" s="2"/>
      <c r="P24" s="2"/>
      <c r="Q24" s="2"/>
    </row>
    <row r="25" spans="1:17" ht="11.25">
      <c r="A25" s="20"/>
      <c r="B25" s="8"/>
      <c r="C25" s="8"/>
      <c r="D25" s="8"/>
      <c r="E25" s="8"/>
      <c r="F25" s="8"/>
      <c r="G25" s="8"/>
      <c r="H25" s="8"/>
      <c r="I25" s="22"/>
      <c r="J25" s="22"/>
      <c r="K25" s="22"/>
      <c r="L25" s="8"/>
      <c r="M25" s="2"/>
      <c r="N25" s="2"/>
      <c r="O25" s="2"/>
      <c r="P25" s="2"/>
      <c r="Q25" s="2"/>
    </row>
    <row r="26" spans="1:17" ht="11.25">
      <c r="A26" s="20"/>
      <c r="B26" s="8"/>
      <c r="C26" s="8"/>
      <c r="D26" s="8"/>
      <c r="E26" s="8"/>
      <c r="F26" s="8"/>
      <c r="G26" s="8"/>
      <c r="H26" s="8"/>
      <c r="I26" s="22"/>
      <c r="J26" s="22"/>
      <c r="K26" s="22"/>
      <c r="L26" s="8"/>
      <c r="M26" s="2"/>
      <c r="N26" s="2"/>
      <c r="O26" s="2"/>
      <c r="P26" s="2"/>
      <c r="Q26" s="2"/>
    </row>
    <row r="27" spans="1:17" ht="11.25">
      <c r="A27" s="23" t="s">
        <v>15</v>
      </c>
      <c r="B27" s="28" t="s">
        <v>19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"/>
      <c r="P27" s="2"/>
      <c r="Q27" s="2"/>
    </row>
    <row r="28" spans="1:17" ht="11.25">
      <c r="A28" s="10"/>
      <c r="B28" s="11" t="s">
        <v>8</v>
      </c>
      <c r="C28" s="11" t="s">
        <v>7</v>
      </c>
      <c r="D28" s="11" t="s">
        <v>6</v>
      </c>
      <c r="E28" s="11" t="s">
        <v>5</v>
      </c>
      <c r="F28" s="11" t="s">
        <v>0</v>
      </c>
      <c r="G28" s="11" t="s">
        <v>1</v>
      </c>
      <c r="H28" s="11" t="s">
        <v>2</v>
      </c>
      <c r="I28" s="11" t="s">
        <v>3</v>
      </c>
      <c r="J28" s="11" t="s">
        <v>4</v>
      </c>
      <c r="K28" s="25" t="s">
        <v>18</v>
      </c>
      <c r="L28" s="26" t="s">
        <v>20</v>
      </c>
      <c r="M28" s="26" t="s">
        <v>21</v>
      </c>
      <c r="N28" s="26" t="s">
        <v>23</v>
      </c>
      <c r="O28" s="2"/>
      <c r="P28" s="2"/>
      <c r="Q28" s="2"/>
    </row>
    <row r="29" spans="1:17" ht="11.25">
      <c r="A29" s="8">
        <v>4</v>
      </c>
      <c r="B29" s="8">
        <v>786</v>
      </c>
      <c r="C29" s="8">
        <v>863</v>
      </c>
      <c r="D29" s="8">
        <v>900</v>
      </c>
      <c r="E29" s="8">
        <v>1079</v>
      </c>
      <c r="F29" s="8">
        <v>1127</v>
      </c>
      <c r="G29" s="8">
        <v>1198</v>
      </c>
      <c r="H29" s="8">
        <v>1150</v>
      </c>
      <c r="I29" s="8">
        <v>1109</v>
      </c>
      <c r="J29" s="21">
        <v>1388</v>
      </c>
      <c r="K29" s="22">
        <v>1448</v>
      </c>
      <c r="L29" s="8">
        <v>1375</v>
      </c>
      <c r="M29" s="8">
        <v>1284</v>
      </c>
      <c r="N29" s="8">
        <v>1292</v>
      </c>
      <c r="O29" s="2"/>
      <c r="P29" s="2"/>
      <c r="Q29" s="2"/>
    </row>
    <row r="30" spans="1:17" ht="11.25">
      <c r="A30" s="8">
        <v>5</v>
      </c>
      <c r="B30" s="8">
        <v>1263</v>
      </c>
      <c r="C30" s="8">
        <v>1272</v>
      </c>
      <c r="D30" s="8">
        <v>1418</v>
      </c>
      <c r="E30" s="8">
        <v>1350</v>
      </c>
      <c r="F30" s="8">
        <v>1463</v>
      </c>
      <c r="G30" s="8">
        <v>1443</v>
      </c>
      <c r="H30" s="8">
        <v>1504</v>
      </c>
      <c r="I30" s="8">
        <v>1449</v>
      </c>
      <c r="J30" s="21">
        <v>1377</v>
      </c>
      <c r="K30" s="22">
        <v>1481</v>
      </c>
      <c r="L30" s="8">
        <v>1496</v>
      </c>
      <c r="M30" s="8">
        <v>1394</v>
      </c>
      <c r="N30" s="8">
        <v>1351</v>
      </c>
      <c r="O30" s="2"/>
      <c r="P30" s="2"/>
      <c r="Q30" s="2"/>
    </row>
    <row r="31" spans="1:17" ht="11.25">
      <c r="A31" s="8">
        <v>6</v>
      </c>
      <c r="B31" s="8">
        <v>1348</v>
      </c>
      <c r="C31" s="8">
        <v>1298</v>
      </c>
      <c r="D31" s="8">
        <v>1414</v>
      </c>
      <c r="E31" s="8">
        <v>1449</v>
      </c>
      <c r="F31" s="8">
        <v>1393</v>
      </c>
      <c r="G31" s="8">
        <v>1543</v>
      </c>
      <c r="H31" s="8">
        <v>1464</v>
      </c>
      <c r="I31" s="8">
        <v>1511</v>
      </c>
      <c r="J31" s="21">
        <v>1467</v>
      </c>
      <c r="K31" s="22">
        <v>1444</v>
      </c>
      <c r="L31" s="8">
        <v>1459</v>
      </c>
      <c r="M31" s="8">
        <v>1465</v>
      </c>
      <c r="N31" s="8">
        <v>1387</v>
      </c>
      <c r="O31" s="2"/>
      <c r="P31" s="2"/>
      <c r="Q31" s="2"/>
    </row>
    <row r="32" spans="1:17" ht="11.25">
      <c r="A32" s="8">
        <v>7</v>
      </c>
      <c r="B32" s="8">
        <v>1242</v>
      </c>
      <c r="C32" s="8">
        <v>1374</v>
      </c>
      <c r="D32" s="8">
        <v>1325</v>
      </c>
      <c r="E32" s="8">
        <v>1423</v>
      </c>
      <c r="F32" s="8">
        <v>1453</v>
      </c>
      <c r="G32" s="8">
        <v>1452</v>
      </c>
      <c r="H32" s="8">
        <v>1506</v>
      </c>
      <c r="I32" s="8">
        <v>1482</v>
      </c>
      <c r="J32" s="21">
        <v>1488</v>
      </c>
      <c r="K32" s="22">
        <v>1483</v>
      </c>
      <c r="L32" s="8">
        <v>1457</v>
      </c>
      <c r="M32" s="8">
        <v>1457</v>
      </c>
      <c r="N32" s="8">
        <v>1492</v>
      </c>
      <c r="O32" s="2"/>
      <c r="P32" s="2"/>
      <c r="Q32" s="2"/>
    </row>
    <row r="33" spans="1:17" ht="11.25">
      <c r="A33" s="8">
        <v>8</v>
      </c>
      <c r="B33" s="8">
        <v>1186</v>
      </c>
      <c r="C33" s="8">
        <v>1256</v>
      </c>
      <c r="D33" s="8">
        <v>1306</v>
      </c>
      <c r="E33" s="8">
        <v>1347</v>
      </c>
      <c r="F33" s="8">
        <v>1438</v>
      </c>
      <c r="G33" s="8">
        <v>1539</v>
      </c>
      <c r="H33" s="8">
        <v>1423</v>
      </c>
      <c r="I33" s="8">
        <v>1524</v>
      </c>
      <c r="J33" s="21">
        <v>1502</v>
      </c>
      <c r="K33" s="22">
        <v>1599</v>
      </c>
      <c r="L33" s="8">
        <v>1500</v>
      </c>
      <c r="M33" s="8">
        <v>1431</v>
      </c>
      <c r="N33" s="8">
        <v>1481</v>
      </c>
      <c r="O33" s="2"/>
      <c r="P33" s="2"/>
      <c r="Q33" s="2"/>
    </row>
    <row r="34" spans="1:17" ht="11.25">
      <c r="A34" s="8">
        <v>9</v>
      </c>
      <c r="B34" s="8">
        <v>1252</v>
      </c>
      <c r="C34" s="8">
        <v>1214</v>
      </c>
      <c r="D34" s="8">
        <v>1412</v>
      </c>
      <c r="E34" s="8">
        <v>1310</v>
      </c>
      <c r="F34" s="8">
        <v>1366</v>
      </c>
      <c r="G34" s="8">
        <v>1538</v>
      </c>
      <c r="H34" s="8">
        <v>1492</v>
      </c>
      <c r="I34" s="8">
        <v>1447</v>
      </c>
      <c r="J34" s="21">
        <v>1565</v>
      </c>
      <c r="K34" s="22">
        <v>1486</v>
      </c>
      <c r="L34" s="8">
        <v>1554</v>
      </c>
      <c r="M34" s="8">
        <v>1473</v>
      </c>
      <c r="N34" s="8">
        <v>1431</v>
      </c>
      <c r="O34" s="2"/>
      <c r="P34" s="2"/>
      <c r="Q34" s="2"/>
    </row>
    <row r="35" spans="1:17" ht="11.25">
      <c r="A35" s="8">
        <v>10</v>
      </c>
      <c r="B35" s="8">
        <v>1258</v>
      </c>
      <c r="C35" s="8">
        <v>1269</v>
      </c>
      <c r="D35" s="8">
        <v>1300</v>
      </c>
      <c r="E35" s="8">
        <v>1436</v>
      </c>
      <c r="F35" s="8">
        <v>1373</v>
      </c>
      <c r="G35" s="8">
        <v>1440</v>
      </c>
      <c r="H35" s="8">
        <v>1482</v>
      </c>
      <c r="I35" s="8">
        <v>1502</v>
      </c>
      <c r="J35" s="21">
        <v>1476</v>
      </c>
      <c r="K35" s="22">
        <v>1575</v>
      </c>
      <c r="L35" s="8">
        <v>1542</v>
      </c>
      <c r="M35" s="8">
        <v>1512</v>
      </c>
      <c r="N35" s="8">
        <v>1485</v>
      </c>
      <c r="O35" s="2"/>
      <c r="P35" s="2"/>
      <c r="Q35" s="2"/>
    </row>
    <row r="36" spans="1:17" ht="11.25">
      <c r="A36" s="8">
        <v>11</v>
      </c>
      <c r="B36" s="8">
        <v>1221</v>
      </c>
      <c r="C36" s="8">
        <v>1288</v>
      </c>
      <c r="D36" s="8">
        <v>1228</v>
      </c>
      <c r="E36" s="8">
        <v>1294</v>
      </c>
      <c r="F36" s="8">
        <v>1440</v>
      </c>
      <c r="G36" s="8">
        <v>1451</v>
      </c>
      <c r="H36" s="8">
        <v>1394</v>
      </c>
      <c r="I36" s="8">
        <v>1507</v>
      </c>
      <c r="J36" s="21">
        <v>1557</v>
      </c>
      <c r="K36" s="22">
        <v>1453</v>
      </c>
      <c r="L36" s="8">
        <v>1611</v>
      </c>
      <c r="M36" s="8">
        <v>1508</v>
      </c>
      <c r="N36" s="8">
        <v>1505</v>
      </c>
      <c r="O36" s="2"/>
      <c r="P36" s="2"/>
      <c r="Q36" s="2"/>
    </row>
    <row r="37" spans="1:17" ht="11.25">
      <c r="A37" s="8">
        <v>12</v>
      </c>
      <c r="B37" s="8">
        <v>1205</v>
      </c>
      <c r="C37" s="8">
        <v>1233</v>
      </c>
      <c r="D37" s="8">
        <v>1285</v>
      </c>
      <c r="E37" s="8">
        <v>1233</v>
      </c>
      <c r="F37" s="8">
        <v>1276</v>
      </c>
      <c r="G37" s="8">
        <v>1499</v>
      </c>
      <c r="H37" s="8">
        <v>1400</v>
      </c>
      <c r="I37" s="8">
        <v>1414</v>
      </c>
      <c r="J37" s="21">
        <v>1484</v>
      </c>
      <c r="K37" s="22">
        <v>1549</v>
      </c>
      <c r="L37" s="8">
        <v>1481</v>
      </c>
      <c r="M37" s="8">
        <v>1585</v>
      </c>
      <c r="N37" s="8">
        <v>1502</v>
      </c>
      <c r="O37" s="2"/>
      <c r="P37" s="2"/>
      <c r="Q37" s="2"/>
    </row>
    <row r="38" spans="1:17" ht="11.25">
      <c r="A38" s="8">
        <v>13</v>
      </c>
      <c r="B38" s="8">
        <v>1135</v>
      </c>
      <c r="C38" s="8">
        <v>1244</v>
      </c>
      <c r="D38" s="8">
        <v>1297</v>
      </c>
      <c r="E38" s="8">
        <v>1283</v>
      </c>
      <c r="F38" s="8">
        <v>1259</v>
      </c>
      <c r="G38" s="8">
        <v>1313</v>
      </c>
      <c r="H38" s="8">
        <v>1447</v>
      </c>
      <c r="I38" s="8">
        <v>1397</v>
      </c>
      <c r="J38" s="21">
        <v>1408</v>
      </c>
      <c r="K38" s="22">
        <v>1484</v>
      </c>
      <c r="L38" s="8">
        <v>1574</v>
      </c>
      <c r="M38" s="8">
        <v>1452</v>
      </c>
      <c r="N38" s="8">
        <v>1588</v>
      </c>
      <c r="O38" s="2"/>
      <c r="P38" s="2"/>
      <c r="Q38" s="2"/>
    </row>
    <row r="39" spans="1:17" ht="11.25">
      <c r="A39" s="8">
        <v>14</v>
      </c>
      <c r="B39" s="8">
        <v>1135</v>
      </c>
      <c r="C39" s="8">
        <v>1131</v>
      </c>
      <c r="D39" s="8">
        <v>1235</v>
      </c>
      <c r="E39" s="8">
        <v>1295</v>
      </c>
      <c r="F39" s="8">
        <v>1360</v>
      </c>
      <c r="G39" s="8">
        <v>1234</v>
      </c>
      <c r="H39" s="8">
        <v>1260</v>
      </c>
      <c r="I39" s="8">
        <v>1463</v>
      </c>
      <c r="J39" s="21">
        <v>1391</v>
      </c>
      <c r="K39" s="22">
        <v>1459</v>
      </c>
      <c r="L39" s="8">
        <v>1479</v>
      </c>
      <c r="M39" s="8">
        <v>1544</v>
      </c>
      <c r="N39" s="8">
        <v>1479</v>
      </c>
      <c r="O39" s="2"/>
      <c r="P39" s="2"/>
      <c r="Q39" s="2"/>
    </row>
    <row r="40" spans="1:17" ht="11.25">
      <c r="A40" s="8">
        <v>15</v>
      </c>
      <c r="B40" s="8">
        <v>1150</v>
      </c>
      <c r="C40" s="8">
        <v>1130</v>
      </c>
      <c r="D40" s="8">
        <v>1232</v>
      </c>
      <c r="E40" s="8">
        <v>1194</v>
      </c>
      <c r="F40" s="8">
        <v>1349</v>
      </c>
      <c r="G40" s="8">
        <v>1325</v>
      </c>
      <c r="H40" s="8">
        <v>1212</v>
      </c>
      <c r="I40" s="8">
        <v>1257</v>
      </c>
      <c r="J40" s="21">
        <v>1420</v>
      </c>
      <c r="K40" s="22">
        <v>1461</v>
      </c>
      <c r="L40" s="8">
        <v>1365</v>
      </c>
      <c r="M40" s="8">
        <v>1427</v>
      </c>
      <c r="N40" s="8">
        <v>1484</v>
      </c>
      <c r="O40" s="2"/>
      <c r="P40" s="2"/>
      <c r="Q40" s="2"/>
    </row>
    <row r="41" spans="1:17" ht="11.25">
      <c r="A41" s="8">
        <v>16</v>
      </c>
      <c r="B41" s="8">
        <v>1009</v>
      </c>
      <c r="C41" s="8">
        <v>1078</v>
      </c>
      <c r="D41" s="8">
        <v>1072</v>
      </c>
      <c r="E41" s="8">
        <v>1130</v>
      </c>
      <c r="F41" s="8">
        <v>1141</v>
      </c>
      <c r="G41" s="8">
        <v>1266</v>
      </c>
      <c r="H41" s="8">
        <v>1220</v>
      </c>
      <c r="I41" s="8">
        <v>1167</v>
      </c>
      <c r="J41" s="21">
        <v>1144</v>
      </c>
      <c r="K41" s="22">
        <v>1448</v>
      </c>
      <c r="L41" s="8">
        <v>1332</v>
      </c>
      <c r="M41" s="8">
        <v>1221</v>
      </c>
      <c r="N41" s="8">
        <v>1322</v>
      </c>
      <c r="O41" s="2"/>
      <c r="P41" s="2"/>
      <c r="Q41" s="2"/>
    </row>
    <row r="42" spans="1:17" ht="11.25">
      <c r="A42" s="8">
        <v>17</v>
      </c>
      <c r="B42" s="8">
        <v>765</v>
      </c>
      <c r="C42" s="8">
        <v>828</v>
      </c>
      <c r="D42" s="8">
        <v>949</v>
      </c>
      <c r="E42" s="8">
        <v>917</v>
      </c>
      <c r="F42" s="8">
        <v>878</v>
      </c>
      <c r="G42" s="8">
        <v>1037</v>
      </c>
      <c r="H42" s="8">
        <v>1057</v>
      </c>
      <c r="I42" s="8">
        <v>1063</v>
      </c>
      <c r="J42" s="21">
        <v>988</v>
      </c>
      <c r="K42" s="22">
        <v>1011</v>
      </c>
      <c r="L42" s="8">
        <v>1168</v>
      </c>
      <c r="M42" s="8">
        <v>1096</v>
      </c>
      <c r="N42" s="8">
        <v>1007</v>
      </c>
      <c r="O42" s="2"/>
      <c r="P42" s="2"/>
      <c r="Q42" s="2"/>
    </row>
    <row r="43" spans="1:17" ht="11.25">
      <c r="A43" s="8">
        <v>18</v>
      </c>
      <c r="B43" s="8">
        <v>578</v>
      </c>
      <c r="C43" s="8">
        <v>582</v>
      </c>
      <c r="D43" s="8">
        <v>689</v>
      </c>
      <c r="E43" s="8">
        <v>681</v>
      </c>
      <c r="F43" s="8">
        <v>612</v>
      </c>
      <c r="G43" s="8">
        <v>711</v>
      </c>
      <c r="H43" s="8">
        <v>763</v>
      </c>
      <c r="I43" s="8">
        <v>766</v>
      </c>
      <c r="J43" s="21">
        <v>759</v>
      </c>
      <c r="K43" s="22">
        <v>713</v>
      </c>
      <c r="L43" s="8">
        <v>686</v>
      </c>
      <c r="M43" s="8">
        <v>828</v>
      </c>
      <c r="N43" s="8">
        <v>801</v>
      </c>
      <c r="O43" s="2"/>
      <c r="P43" s="2"/>
      <c r="Q43" s="2"/>
    </row>
    <row r="44" spans="1:17" ht="11.25">
      <c r="A44" s="8">
        <v>19</v>
      </c>
      <c r="B44" s="8">
        <v>352</v>
      </c>
      <c r="C44" s="8">
        <v>385</v>
      </c>
      <c r="D44" s="8">
        <v>414</v>
      </c>
      <c r="E44" s="8">
        <v>459</v>
      </c>
      <c r="F44" s="8">
        <v>427</v>
      </c>
      <c r="G44" s="8">
        <v>399</v>
      </c>
      <c r="H44" s="8">
        <v>494</v>
      </c>
      <c r="I44" s="8">
        <v>509</v>
      </c>
      <c r="J44" s="21">
        <v>482</v>
      </c>
      <c r="K44" s="22">
        <v>527</v>
      </c>
      <c r="L44" s="8">
        <v>462</v>
      </c>
      <c r="M44" s="8">
        <v>465</v>
      </c>
      <c r="N44" s="8">
        <v>525</v>
      </c>
      <c r="O44" s="2"/>
      <c r="P44" s="2"/>
      <c r="Q44" s="2"/>
    </row>
    <row r="45" spans="1:17" ht="11.25">
      <c r="A45" s="8">
        <v>20</v>
      </c>
      <c r="B45" s="8">
        <v>259</v>
      </c>
      <c r="C45" s="8">
        <v>234</v>
      </c>
      <c r="D45" s="8">
        <v>274</v>
      </c>
      <c r="E45" s="8">
        <v>271</v>
      </c>
      <c r="F45" s="8">
        <v>253</v>
      </c>
      <c r="G45" s="8">
        <v>265</v>
      </c>
      <c r="H45" s="8">
        <v>270</v>
      </c>
      <c r="I45" s="8">
        <v>351</v>
      </c>
      <c r="J45" s="21">
        <v>309</v>
      </c>
      <c r="K45" s="22">
        <v>343</v>
      </c>
      <c r="L45" s="8">
        <v>324</v>
      </c>
      <c r="M45" s="8">
        <v>318</v>
      </c>
      <c r="N45" s="8">
        <v>293</v>
      </c>
      <c r="O45" s="2"/>
      <c r="P45" s="2"/>
      <c r="Q45" s="2"/>
    </row>
    <row r="46" spans="1:17" ht="11.25">
      <c r="A46" s="8">
        <v>21</v>
      </c>
      <c r="B46" s="8">
        <v>136</v>
      </c>
      <c r="C46" s="8">
        <v>190</v>
      </c>
      <c r="D46" s="8">
        <v>178</v>
      </c>
      <c r="E46" s="8">
        <v>176</v>
      </c>
      <c r="F46" s="8">
        <v>174</v>
      </c>
      <c r="G46" s="8">
        <v>173</v>
      </c>
      <c r="H46" s="8">
        <v>203</v>
      </c>
      <c r="I46" s="8">
        <v>189</v>
      </c>
      <c r="J46" s="21">
        <v>218</v>
      </c>
      <c r="K46" s="22">
        <v>212</v>
      </c>
      <c r="L46" s="8">
        <v>240</v>
      </c>
      <c r="M46" s="8">
        <v>249</v>
      </c>
      <c r="N46" s="8">
        <v>228</v>
      </c>
      <c r="O46" s="2"/>
      <c r="P46" s="2"/>
      <c r="Q46" s="2"/>
    </row>
    <row r="47" spans="1:17" ht="11.25">
      <c r="A47" s="20" t="s">
        <v>17</v>
      </c>
      <c r="B47" s="8">
        <f aca="true" t="shared" si="1" ref="B47:I47">SUM(B29:B46)</f>
        <v>17280</v>
      </c>
      <c r="C47" s="8">
        <f t="shared" si="1"/>
        <v>17869</v>
      </c>
      <c r="D47" s="8">
        <f t="shared" si="1"/>
        <v>18928</v>
      </c>
      <c r="E47" s="8">
        <f t="shared" si="1"/>
        <v>19327</v>
      </c>
      <c r="F47" s="8">
        <f t="shared" si="1"/>
        <v>19782</v>
      </c>
      <c r="G47" s="8">
        <f t="shared" si="1"/>
        <v>20826</v>
      </c>
      <c r="H47" s="8">
        <f t="shared" si="1"/>
        <v>20741</v>
      </c>
      <c r="I47" s="8">
        <f t="shared" si="1"/>
        <v>21107</v>
      </c>
      <c r="J47" s="22">
        <v>21392</v>
      </c>
      <c r="K47" s="22">
        <f>SUM(K29:K46)</f>
        <v>22176</v>
      </c>
      <c r="L47" s="22">
        <f>SUM(L29:L46)</f>
        <v>22105</v>
      </c>
      <c r="M47" s="22">
        <f>SUM(M29:M46)</f>
        <v>21709</v>
      </c>
      <c r="N47" s="22">
        <f>SUM(N29:N46)</f>
        <v>21653</v>
      </c>
      <c r="O47" s="2"/>
      <c r="P47" s="2"/>
      <c r="Q47" s="2"/>
    </row>
    <row r="48" spans="1:17" ht="11.25">
      <c r="A48" s="20"/>
      <c r="B48" s="8"/>
      <c r="C48" s="8"/>
      <c r="D48" s="8"/>
      <c r="E48" s="8"/>
      <c r="F48" s="8"/>
      <c r="G48" s="8"/>
      <c r="H48" s="8"/>
      <c r="I48" s="22"/>
      <c r="J48" s="22"/>
      <c r="K48" s="22"/>
      <c r="L48" s="8"/>
      <c r="M48" s="2"/>
      <c r="N48" s="2"/>
      <c r="O48" s="2"/>
      <c r="P48" s="2"/>
      <c r="Q48" s="2"/>
    </row>
    <row r="49" spans="1:17" ht="11.25">
      <c r="A49" s="20"/>
      <c r="B49" s="8"/>
      <c r="C49" s="8"/>
      <c r="D49" s="8"/>
      <c r="E49" s="8"/>
      <c r="F49" s="8"/>
      <c r="G49" s="8"/>
      <c r="H49" s="8"/>
      <c r="I49" s="22"/>
      <c r="J49" s="22"/>
      <c r="K49" s="22"/>
      <c r="L49" s="8"/>
      <c r="M49" s="2"/>
      <c r="N49" s="2"/>
      <c r="O49" s="2"/>
      <c r="P49" s="2"/>
      <c r="Q49" s="2"/>
    </row>
    <row r="50" spans="1:17" ht="11.25">
      <c r="A50" s="23" t="s">
        <v>15</v>
      </c>
      <c r="B50" s="28" t="s">
        <v>13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"/>
      <c r="P50" s="2"/>
      <c r="Q50" s="2"/>
    </row>
    <row r="51" spans="1:17" ht="11.25">
      <c r="A51" s="10"/>
      <c r="B51" s="11" t="s">
        <v>8</v>
      </c>
      <c r="C51" s="11" t="s">
        <v>7</v>
      </c>
      <c r="D51" s="11" t="s">
        <v>6</v>
      </c>
      <c r="E51" s="11" t="s">
        <v>5</v>
      </c>
      <c r="F51" s="11" t="s">
        <v>0</v>
      </c>
      <c r="G51" s="11" t="s">
        <v>1</v>
      </c>
      <c r="H51" s="11" t="s">
        <v>2</v>
      </c>
      <c r="I51" s="11" t="s">
        <v>3</v>
      </c>
      <c r="J51" s="11" t="s">
        <v>4</v>
      </c>
      <c r="K51" s="11" t="s">
        <v>18</v>
      </c>
      <c r="L51" s="26" t="s">
        <v>20</v>
      </c>
      <c r="M51" s="26" t="s">
        <v>21</v>
      </c>
      <c r="N51" s="26" t="s">
        <v>23</v>
      </c>
      <c r="O51" s="2"/>
      <c r="P51" s="2"/>
      <c r="Q51" s="2"/>
    </row>
    <row r="52" spans="1:17" ht="11.25">
      <c r="A52" s="8">
        <v>4</v>
      </c>
      <c r="B52" s="12">
        <f aca="true" t="shared" si="2" ref="B52:K52">+B29/B6*100</f>
        <v>56.95652173913044</v>
      </c>
      <c r="C52" s="12">
        <f t="shared" si="2"/>
        <v>60.646521433591005</v>
      </c>
      <c r="D52" s="12">
        <f t="shared" si="2"/>
        <v>61.94081211286993</v>
      </c>
      <c r="E52" s="12">
        <f t="shared" si="2"/>
        <v>74.46514837819186</v>
      </c>
      <c r="F52" s="12">
        <f t="shared" si="2"/>
        <v>80.09950248756219</v>
      </c>
      <c r="G52" s="12">
        <f t="shared" si="2"/>
        <v>82.43110353547797</v>
      </c>
      <c r="H52" s="12">
        <f t="shared" si="2"/>
        <v>81.99100150643092</v>
      </c>
      <c r="I52" s="12">
        <f t="shared" si="2"/>
        <v>80.77141334911458</v>
      </c>
      <c r="J52" s="12">
        <f t="shared" si="2"/>
        <v>97.78351263678812</v>
      </c>
      <c r="K52" s="12">
        <f t="shared" si="2"/>
        <v>104.88382193511178</v>
      </c>
      <c r="L52" s="12">
        <f>+L29/L6*100</f>
        <v>102.7557216254087</v>
      </c>
      <c r="M52" s="12">
        <f>+M29/M6*100</f>
        <v>94.41176470588235</v>
      </c>
      <c r="N52" s="12">
        <f>+N29/N6*100</f>
        <v>97.73071104387292</v>
      </c>
      <c r="O52" s="2"/>
      <c r="P52" s="2"/>
      <c r="Q52" s="2"/>
    </row>
    <row r="53" spans="1:17" ht="11.25">
      <c r="A53" s="8">
        <v>5</v>
      </c>
      <c r="B53" s="12">
        <f aca="true" t="shared" si="3" ref="B53:M53">+B30/B7*100</f>
        <v>98.90368050117463</v>
      </c>
      <c r="C53" s="12">
        <f t="shared" si="3"/>
        <v>95.92760180995475</v>
      </c>
      <c r="D53" s="12">
        <f t="shared" si="3"/>
        <v>98.06362378976486</v>
      </c>
      <c r="E53" s="12">
        <f t="shared" si="3"/>
        <v>92.97520661157024</v>
      </c>
      <c r="F53" s="12">
        <f t="shared" si="3"/>
        <v>98.38601210490921</v>
      </c>
      <c r="G53" s="12">
        <f t="shared" si="3"/>
        <v>99.97057494351358</v>
      </c>
      <c r="H53" s="12">
        <f t="shared" si="3"/>
        <v>103.72700618396689</v>
      </c>
      <c r="I53" s="12">
        <f t="shared" si="3"/>
        <v>101.0923455785163</v>
      </c>
      <c r="J53" s="12">
        <f t="shared" si="3"/>
        <v>98.01510396064793</v>
      </c>
      <c r="K53" s="12">
        <f t="shared" si="3"/>
        <v>101.47573535652616</v>
      </c>
      <c r="L53" s="12">
        <f t="shared" si="3"/>
        <v>107.7848495861836</v>
      </c>
      <c r="M53" s="12">
        <f t="shared" si="3"/>
        <v>98.37685250529287</v>
      </c>
      <c r="N53" s="12">
        <f>+N30/N7*100</f>
        <v>98.90190336749633</v>
      </c>
      <c r="O53" s="2"/>
      <c r="P53" s="2"/>
      <c r="Q53" s="2"/>
    </row>
    <row r="54" spans="1:17" ht="11.25">
      <c r="A54" s="8">
        <v>6</v>
      </c>
      <c r="B54" s="12">
        <f aca="true" t="shared" si="4" ref="B54:M54">+B31/B8*100</f>
        <v>103.05810397553516</v>
      </c>
      <c r="C54" s="12">
        <f t="shared" si="4"/>
        <v>95.58173784977909</v>
      </c>
      <c r="D54" s="12">
        <f t="shared" si="4"/>
        <v>98.39944328462073</v>
      </c>
      <c r="E54" s="12">
        <f t="shared" si="4"/>
        <v>99.72470750172057</v>
      </c>
      <c r="F54" s="12">
        <f t="shared" si="4"/>
        <v>99.71367215461704</v>
      </c>
      <c r="G54" s="12">
        <f t="shared" si="4"/>
        <v>104.77610826207642</v>
      </c>
      <c r="H54" s="12">
        <f t="shared" si="4"/>
        <v>101.87538892517213</v>
      </c>
      <c r="I54" s="12">
        <f t="shared" si="4"/>
        <v>102.34805092006395</v>
      </c>
      <c r="J54" s="12">
        <f t="shared" si="4"/>
        <v>100.7577129916696</v>
      </c>
      <c r="K54" s="12">
        <f t="shared" si="4"/>
        <v>99.68000805380652</v>
      </c>
      <c r="L54" s="12">
        <f t="shared" si="4"/>
        <v>99.10256141794899</v>
      </c>
      <c r="M54" s="12">
        <f t="shared" si="4"/>
        <v>96.6358839050132</v>
      </c>
      <c r="N54" s="12">
        <f>+N31/N8*100</f>
        <v>97.12885154061624</v>
      </c>
      <c r="O54" s="2"/>
      <c r="P54" s="2"/>
      <c r="Q54" s="2"/>
    </row>
    <row r="55" spans="1:17" ht="11.25">
      <c r="A55" s="8">
        <v>7</v>
      </c>
      <c r="B55" s="12">
        <f aca="true" t="shared" si="5" ref="B55:M55">+B32/B9*100</f>
        <v>90.45884923525126</v>
      </c>
      <c r="C55" s="12">
        <f t="shared" si="5"/>
        <v>96.69247009148488</v>
      </c>
      <c r="D55" s="12">
        <f t="shared" si="5"/>
        <v>92.8521373510862</v>
      </c>
      <c r="E55" s="12">
        <f t="shared" si="5"/>
        <v>98.20565907522429</v>
      </c>
      <c r="F55" s="12">
        <f t="shared" si="5"/>
        <v>99.65706447187928</v>
      </c>
      <c r="G55" s="12">
        <f t="shared" si="5"/>
        <v>101.16705607598342</v>
      </c>
      <c r="H55" s="12">
        <f t="shared" si="5"/>
        <v>101.97800946893567</v>
      </c>
      <c r="I55" s="12">
        <f t="shared" si="5"/>
        <v>101.43391912328667</v>
      </c>
      <c r="J55" s="12">
        <f t="shared" si="5"/>
        <v>99.02934572004762</v>
      </c>
      <c r="K55" s="12">
        <f t="shared" si="5"/>
        <v>99.28246548754399</v>
      </c>
      <c r="L55" s="12">
        <f t="shared" si="5"/>
        <v>99.50415128320186</v>
      </c>
      <c r="M55" s="12">
        <f t="shared" si="5"/>
        <v>97.78523489932886</v>
      </c>
      <c r="N55" s="12">
        <f>+N32/N9*100</f>
        <v>98.15789473684211</v>
      </c>
      <c r="O55" s="2"/>
      <c r="P55" s="2"/>
      <c r="Q55" s="2"/>
    </row>
    <row r="56" spans="1:17" ht="11.25">
      <c r="A56" s="8">
        <v>8</v>
      </c>
      <c r="B56" s="12">
        <f aca="true" t="shared" si="6" ref="B56:M56">+B33/B10*100</f>
        <v>95.79967689822294</v>
      </c>
      <c r="C56" s="12">
        <f t="shared" si="6"/>
        <v>97.97191887675507</v>
      </c>
      <c r="D56" s="12">
        <f t="shared" si="6"/>
        <v>92.29681978798587</v>
      </c>
      <c r="E56" s="12">
        <f t="shared" si="6"/>
        <v>93.47675225537822</v>
      </c>
      <c r="F56" s="12">
        <f t="shared" si="6"/>
        <v>99.58448753462605</v>
      </c>
      <c r="G56" s="12">
        <f t="shared" si="6"/>
        <v>105.72526679803529</v>
      </c>
      <c r="H56" s="12">
        <f t="shared" si="6"/>
        <v>98.99992476834541</v>
      </c>
      <c r="I56" s="12">
        <f t="shared" si="6"/>
        <v>101.97977443042257</v>
      </c>
      <c r="J56" s="12">
        <f t="shared" si="6"/>
        <v>100.50690217537286</v>
      </c>
      <c r="K56" s="12">
        <f t="shared" si="6"/>
        <v>104.52108231423007</v>
      </c>
      <c r="L56" s="12">
        <f t="shared" si="6"/>
        <v>99.81082908454175</v>
      </c>
      <c r="M56" s="12">
        <f t="shared" si="6"/>
        <v>98.08087731322824</v>
      </c>
      <c r="N56" s="12">
        <f>+N33/N10*100</f>
        <v>98.27471798274718</v>
      </c>
      <c r="O56" s="2"/>
      <c r="P56" s="2"/>
      <c r="Q56" s="2"/>
    </row>
    <row r="57" spans="1:17" ht="11.25">
      <c r="A57" s="8">
        <v>9</v>
      </c>
      <c r="B57" s="12">
        <f aca="true" t="shared" si="7" ref="B57:M57">+B34/B11*100</f>
        <v>101.78861788617886</v>
      </c>
      <c r="C57" s="12">
        <f t="shared" si="7"/>
        <v>95.89257503949446</v>
      </c>
      <c r="D57" s="12">
        <f t="shared" si="7"/>
        <v>100.7132667617689</v>
      </c>
      <c r="E57" s="12">
        <f t="shared" si="7"/>
        <v>91.67249825052485</v>
      </c>
      <c r="F57" s="12">
        <f t="shared" si="7"/>
        <v>100.1466275659824</v>
      </c>
      <c r="G57" s="12">
        <f t="shared" si="7"/>
        <v>106.85475470919054</v>
      </c>
      <c r="H57" s="12">
        <f t="shared" si="7"/>
        <v>103.00064602393289</v>
      </c>
      <c r="I57" s="12">
        <f t="shared" si="7"/>
        <v>98.89791839147337</v>
      </c>
      <c r="J57" s="12">
        <f t="shared" si="7"/>
        <v>102.23486230449346</v>
      </c>
      <c r="K57" s="12">
        <f t="shared" si="7"/>
        <v>97.59142725269787</v>
      </c>
      <c r="L57" s="12">
        <f t="shared" si="7"/>
        <v>100.93629752206897</v>
      </c>
      <c r="M57" s="12">
        <f t="shared" si="7"/>
        <v>97.42063492063492</v>
      </c>
      <c r="N57" s="12">
        <f>+N34/N11*100</f>
        <v>97.47956403269755</v>
      </c>
      <c r="O57" s="2"/>
      <c r="P57" s="2"/>
      <c r="Q57" s="2"/>
    </row>
    <row r="58" spans="1:17" ht="11.25">
      <c r="A58" s="8">
        <v>10</v>
      </c>
      <c r="B58" s="12">
        <f aca="true" t="shared" si="8" ref="B58:M58">+B35/B12*100</f>
        <v>100.23904382470118</v>
      </c>
      <c r="C58" s="12">
        <f t="shared" si="8"/>
        <v>97.01834862385321</v>
      </c>
      <c r="D58" s="12">
        <f t="shared" si="8"/>
        <v>93.65994236311239</v>
      </c>
      <c r="E58" s="12">
        <f t="shared" si="8"/>
        <v>101.41242937853107</v>
      </c>
      <c r="F58" s="12">
        <f t="shared" si="8"/>
        <v>100.21897810218978</v>
      </c>
      <c r="G58" s="12">
        <f t="shared" si="8"/>
        <v>103.43292443385027</v>
      </c>
      <c r="H58" s="12">
        <f t="shared" si="8"/>
        <v>102.5721254339026</v>
      </c>
      <c r="I58" s="12">
        <f t="shared" si="8"/>
        <v>101.79361405205076</v>
      </c>
      <c r="J58" s="12">
        <f t="shared" si="8"/>
        <v>99.04379592106936</v>
      </c>
      <c r="K58" s="12">
        <f t="shared" si="8"/>
        <v>100.58023786084786</v>
      </c>
      <c r="L58" s="12">
        <f t="shared" si="8"/>
        <v>100.69877054497213</v>
      </c>
      <c r="M58" s="12">
        <f t="shared" si="8"/>
        <v>99.08256880733946</v>
      </c>
      <c r="N58" s="12">
        <f>+N35/N12*100</f>
        <v>97.95514511873351</v>
      </c>
      <c r="O58" s="2"/>
      <c r="P58" s="2"/>
      <c r="Q58" s="2"/>
    </row>
    <row r="59" spans="1:17" ht="11.25">
      <c r="A59" s="8">
        <v>11</v>
      </c>
      <c r="B59" s="12">
        <f aca="true" t="shared" si="9" ref="B59:M59">+B36/B13*100</f>
        <v>95.99056603773585</v>
      </c>
      <c r="C59" s="12">
        <f t="shared" si="9"/>
        <v>99.00076863950808</v>
      </c>
      <c r="D59" s="12">
        <f t="shared" si="9"/>
        <v>89.17937545388526</v>
      </c>
      <c r="E59" s="12">
        <f t="shared" si="9"/>
        <v>92.23093371347113</v>
      </c>
      <c r="F59" s="12">
        <f t="shared" si="9"/>
        <v>96.19238476953907</v>
      </c>
      <c r="G59" s="12">
        <f t="shared" si="9"/>
        <v>103.12965555201828</v>
      </c>
      <c r="H59" s="12">
        <f t="shared" si="9"/>
        <v>99.97621803328516</v>
      </c>
      <c r="I59" s="12">
        <f t="shared" si="9"/>
        <v>103.1247426201449</v>
      </c>
      <c r="J59" s="12">
        <f t="shared" si="9"/>
        <v>103.40124317011671</v>
      </c>
      <c r="K59" s="12">
        <f t="shared" si="9"/>
        <v>95.27869916722452</v>
      </c>
      <c r="L59" s="12">
        <f t="shared" si="9"/>
        <v>102.42136737102929</v>
      </c>
      <c r="M59" s="12">
        <f t="shared" si="9"/>
        <v>98.88524590163934</v>
      </c>
      <c r="N59" s="12">
        <f>+N36/N13*100</f>
        <v>97.66385463984426</v>
      </c>
      <c r="O59" s="2"/>
      <c r="P59" s="2"/>
      <c r="Q59" s="2"/>
    </row>
    <row r="60" spans="1:17" ht="11.25">
      <c r="A60" s="8">
        <v>12</v>
      </c>
      <c r="B60" s="12">
        <f aca="true" t="shared" si="10" ref="B60:M60">+B37/B14*100</f>
        <v>97.57085020242914</v>
      </c>
      <c r="C60" s="12">
        <f t="shared" si="10"/>
        <v>95.5813953488372</v>
      </c>
      <c r="D60" s="12">
        <f t="shared" si="10"/>
        <v>94.69417833456153</v>
      </c>
      <c r="E60" s="12">
        <f t="shared" si="10"/>
        <v>89.21852387843705</v>
      </c>
      <c r="F60" s="12">
        <f t="shared" si="10"/>
        <v>99.53198127925117</v>
      </c>
      <c r="G60" s="12">
        <f t="shared" si="10"/>
        <v>103.53865995006157</v>
      </c>
      <c r="H60" s="12">
        <f t="shared" si="10"/>
        <v>99.49599692485252</v>
      </c>
      <c r="I60" s="12">
        <f t="shared" si="10"/>
        <v>99.9677190889384</v>
      </c>
      <c r="J60" s="12">
        <f t="shared" si="10"/>
        <v>99.1506728943037</v>
      </c>
      <c r="K60" s="12">
        <f t="shared" si="10"/>
        <v>100.78666929849007</v>
      </c>
      <c r="L60" s="12">
        <f t="shared" si="10"/>
        <v>96.68680690052429</v>
      </c>
      <c r="M60" s="12">
        <f t="shared" si="10"/>
        <v>99.12445278298937</v>
      </c>
      <c r="N60" s="12">
        <f>+N37/N14*100</f>
        <v>98.29842931937172</v>
      </c>
      <c r="O60" s="2"/>
      <c r="P60" s="2"/>
      <c r="Q60" s="2"/>
    </row>
    <row r="61" spans="1:17" ht="11.25">
      <c r="A61" s="8">
        <v>13</v>
      </c>
      <c r="B61" s="12">
        <f aca="true" t="shared" si="11" ref="B61:M61">+B38/B15*100</f>
        <v>91.38486312399355</v>
      </c>
      <c r="C61" s="12">
        <f t="shared" si="11"/>
        <v>97.41581832419733</v>
      </c>
      <c r="D61" s="12">
        <f t="shared" si="11"/>
        <v>97.9607250755287</v>
      </c>
      <c r="E61" s="12">
        <f t="shared" si="11"/>
        <v>95.31946508172364</v>
      </c>
      <c r="F61" s="12">
        <f t="shared" si="11"/>
        <v>96.84615384615385</v>
      </c>
      <c r="G61" s="12">
        <f t="shared" si="11"/>
        <v>99.33186730263778</v>
      </c>
      <c r="H61" s="12">
        <f t="shared" si="11"/>
        <v>100.11981169190453</v>
      </c>
      <c r="I61" s="12">
        <f t="shared" si="11"/>
        <v>97.7800508691019</v>
      </c>
      <c r="J61" s="12">
        <f t="shared" si="11"/>
        <v>97.38340208565299</v>
      </c>
      <c r="K61" s="12">
        <f t="shared" si="11"/>
        <v>97.09900492434838</v>
      </c>
      <c r="L61" s="12">
        <f t="shared" si="11"/>
        <v>101.8582593734439</v>
      </c>
      <c r="M61" s="12">
        <f t="shared" si="11"/>
        <v>96.86457638425617</v>
      </c>
      <c r="N61" s="12">
        <f>+N38/N15*100</f>
        <v>98.51116625310173</v>
      </c>
      <c r="O61" s="2"/>
      <c r="P61" s="2"/>
      <c r="Q61" s="2"/>
    </row>
    <row r="62" spans="1:17" ht="11.25">
      <c r="A62" s="8">
        <v>14</v>
      </c>
      <c r="B62" s="12">
        <f aca="true" t="shared" si="12" ref="B62:M62">+B39/B16*100</f>
        <v>97.84482758620689</v>
      </c>
      <c r="C62" s="12">
        <f t="shared" si="12"/>
        <v>94.48621553884712</v>
      </c>
      <c r="D62" s="12">
        <f t="shared" si="12"/>
        <v>96.18380062305296</v>
      </c>
      <c r="E62" s="12">
        <f t="shared" si="12"/>
        <v>99.38603223330776</v>
      </c>
      <c r="F62" s="12">
        <f t="shared" si="12"/>
        <v>103.9755351681957</v>
      </c>
      <c r="G62" s="12">
        <f t="shared" si="12"/>
        <v>94.61960914914648</v>
      </c>
      <c r="H62" s="12">
        <f t="shared" si="12"/>
        <v>95.43057292949452</v>
      </c>
      <c r="I62" s="12">
        <f t="shared" si="12"/>
        <v>99.68361527877445</v>
      </c>
      <c r="J62" s="12">
        <f t="shared" si="12"/>
        <v>95.57892266300645</v>
      </c>
      <c r="K62" s="12">
        <f t="shared" si="12"/>
        <v>98.64229265755287</v>
      </c>
      <c r="L62" s="12">
        <f t="shared" si="12"/>
        <v>95.76150262229997</v>
      </c>
      <c r="M62" s="12">
        <f t="shared" si="12"/>
        <v>97.65970904490828</v>
      </c>
      <c r="N62" s="12">
        <f>+N39/N16*100</f>
        <v>97.81746031746032</v>
      </c>
      <c r="O62" s="2"/>
      <c r="P62" s="2"/>
      <c r="Q62" s="2"/>
    </row>
    <row r="63" spans="1:17" ht="11.25">
      <c r="A63" s="8">
        <v>15</v>
      </c>
      <c r="B63" s="12">
        <f aca="true" t="shared" si="13" ref="B63:M63">+B40/B17*100</f>
        <v>98.37467921300257</v>
      </c>
      <c r="C63" s="12">
        <f t="shared" si="13"/>
        <v>93.62054681027341</v>
      </c>
      <c r="D63" s="12">
        <f t="shared" si="13"/>
        <v>98.63891112890312</v>
      </c>
      <c r="E63" s="12">
        <f t="shared" si="13"/>
        <v>94.38735177865613</v>
      </c>
      <c r="F63" s="12">
        <f t="shared" si="13"/>
        <v>99.55719557195572</v>
      </c>
      <c r="G63" s="12">
        <f t="shared" si="13"/>
        <v>99.79468122653505</v>
      </c>
      <c r="H63" s="12">
        <f t="shared" si="13"/>
        <v>92.91490061573303</v>
      </c>
      <c r="I63" s="12">
        <f t="shared" si="13"/>
        <v>93.434214303044</v>
      </c>
      <c r="J63" s="12">
        <f t="shared" si="13"/>
        <v>95.13323815296896</v>
      </c>
      <c r="K63" s="12">
        <f t="shared" si="13"/>
        <v>97.41839351031516</v>
      </c>
      <c r="L63" s="12">
        <f t="shared" si="13"/>
        <v>91.07853401569382</v>
      </c>
      <c r="M63" s="12">
        <f t="shared" si="13"/>
        <v>93.39005235602095</v>
      </c>
      <c r="N63" s="12">
        <f>+N40/N17*100</f>
        <v>93.04075235109718</v>
      </c>
      <c r="O63" s="2"/>
      <c r="P63" s="2"/>
      <c r="Q63" s="2"/>
    </row>
    <row r="64" spans="1:17" ht="11.25">
      <c r="A64" s="8">
        <v>16</v>
      </c>
      <c r="B64" s="12">
        <f aca="true" t="shared" si="14" ref="B64:M64">+B41/B18*100</f>
        <v>82.9087921117502</v>
      </c>
      <c r="C64" s="12">
        <f t="shared" si="14"/>
        <v>87.78501628664495</v>
      </c>
      <c r="D64" s="12">
        <f t="shared" si="14"/>
        <v>88.1578947368421</v>
      </c>
      <c r="E64" s="12">
        <f t="shared" si="14"/>
        <v>92.01954397394137</v>
      </c>
      <c r="F64" s="12">
        <f t="shared" si="14"/>
        <v>89.28012519561815</v>
      </c>
      <c r="G64" s="12">
        <f t="shared" si="14"/>
        <v>94.20151151553272</v>
      </c>
      <c r="H64" s="12">
        <f t="shared" si="14"/>
        <v>91.73959601275392</v>
      </c>
      <c r="I64" s="12">
        <f t="shared" si="14"/>
        <v>88.03929839642744</v>
      </c>
      <c r="J64" s="12">
        <f t="shared" si="14"/>
        <v>83.8505836250668</v>
      </c>
      <c r="K64" s="12">
        <f t="shared" si="14"/>
        <v>94.49270667005155</v>
      </c>
      <c r="L64" s="12">
        <f t="shared" si="14"/>
        <v>88.00986004020494</v>
      </c>
      <c r="M64" s="12">
        <f t="shared" si="14"/>
        <v>84.43983402489627</v>
      </c>
      <c r="N64" s="12">
        <f>+N41/N18*100</f>
        <v>86.29242819843343</v>
      </c>
      <c r="O64" s="2"/>
      <c r="P64" s="2"/>
      <c r="Q64" s="2"/>
    </row>
    <row r="65" spans="1:17" ht="11.25">
      <c r="A65" s="8">
        <v>17</v>
      </c>
      <c r="B65" s="12">
        <f aca="true" t="shared" si="15" ref="B65:M65">+B42/B19*100</f>
        <v>66.17647058823529</v>
      </c>
      <c r="C65" s="12">
        <f t="shared" si="15"/>
        <v>68.77076411960132</v>
      </c>
      <c r="D65" s="12">
        <f t="shared" si="15"/>
        <v>79.54735959765299</v>
      </c>
      <c r="E65" s="12">
        <f t="shared" si="15"/>
        <v>76.35303913405495</v>
      </c>
      <c r="F65" s="12">
        <f t="shared" si="15"/>
        <v>70.18385291766587</v>
      </c>
      <c r="G65" s="12">
        <f t="shared" si="15"/>
        <v>80.96481558327035</v>
      </c>
      <c r="H65" s="12">
        <f t="shared" si="15"/>
        <v>79.80053760181691</v>
      </c>
      <c r="I65" s="12">
        <f t="shared" si="15"/>
        <v>78.93948868631165</v>
      </c>
      <c r="J65" s="12">
        <f t="shared" si="15"/>
        <v>74.04662654143438</v>
      </c>
      <c r="K65" s="12">
        <f t="shared" si="15"/>
        <v>72.35218955344575</v>
      </c>
      <c r="L65" s="12">
        <f t="shared" si="15"/>
        <v>75.92953221923653</v>
      </c>
      <c r="M65" s="12">
        <f t="shared" si="15"/>
        <v>73.2130928523714</v>
      </c>
      <c r="N65" s="12">
        <f>+N42/N19*100</f>
        <v>69.88202637057599</v>
      </c>
      <c r="O65" s="2"/>
      <c r="P65" s="2"/>
      <c r="Q65" s="2"/>
    </row>
    <row r="66" spans="1:17" ht="11.25">
      <c r="A66" s="8">
        <v>18</v>
      </c>
      <c r="B66" s="12">
        <f aca="true" t="shared" si="16" ref="B66:M66">+B43/B20*100</f>
        <v>53.1738730450782</v>
      </c>
      <c r="C66" s="12">
        <f t="shared" si="16"/>
        <v>53.64055299539171</v>
      </c>
      <c r="D66" s="12">
        <f t="shared" si="16"/>
        <v>58.24175824175825</v>
      </c>
      <c r="E66" s="12">
        <f t="shared" si="16"/>
        <v>57.32323232323232</v>
      </c>
      <c r="F66" s="12">
        <f t="shared" si="16"/>
        <v>53.68421052631579</v>
      </c>
      <c r="G66" s="12">
        <f t="shared" si="16"/>
        <v>59.35462164663448</v>
      </c>
      <c r="H66" s="12">
        <f t="shared" si="16"/>
        <v>63.01601781368284</v>
      </c>
      <c r="I66" s="12">
        <f t="shared" si="16"/>
        <v>60.265017530425816</v>
      </c>
      <c r="J66" s="12">
        <f t="shared" si="16"/>
        <v>58.520740439169764</v>
      </c>
      <c r="K66" s="12">
        <f t="shared" si="16"/>
        <v>53.63243485999877</v>
      </c>
      <c r="L66" s="12">
        <f t="shared" si="16"/>
        <v>50.198246888180876</v>
      </c>
      <c r="M66" s="12">
        <f t="shared" si="16"/>
        <v>55.38461538461539</v>
      </c>
      <c r="N66" s="12">
        <f>+N43/N20*100</f>
        <v>56.131744919411354</v>
      </c>
      <c r="O66" s="2"/>
      <c r="P66" s="2"/>
      <c r="Q66" s="2"/>
    </row>
    <row r="67" spans="1:17" ht="11.25">
      <c r="A67" s="8">
        <v>19</v>
      </c>
      <c r="B67" s="12">
        <f aca="true" t="shared" si="17" ref="B67:M67">+B44/B21*100</f>
        <v>34.44227005870842</v>
      </c>
      <c r="C67" s="12">
        <f t="shared" si="17"/>
        <v>38.11881188118812</v>
      </c>
      <c r="D67" s="12">
        <f t="shared" si="17"/>
        <v>34.93670886075949</v>
      </c>
      <c r="E67" s="12">
        <f t="shared" si="17"/>
        <v>38.63636363636363</v>
      </c>
      <c r="F67" s="12">
        <f t="shared" si="17"/>
        <v>38.607594936708864</v>
      </c>
      <c r="G67" s="12">
        <f t="shared" si="17"/>
        <v>36.448601126590994</v>
      </c>
      <c r="H67" s="12">
        <f t="shared" si="17"/>
        <v>44.469056837322555</v>
      </c>
      <c r="I67" s="12">
        <f t="shared" si="17"/>
        <v>44.18677935766511</v>
      </c>
      <c r="J67" s="12">
        <f t="shared" si="17"/>
        <v>38.983281084203064</v>
      </c>
      <c r="K67" s="12">
        <f t="shared" si="17"/>
        <v>40.85743012477693</v>
      </c>
      <c r="L67" s="12">
        <f t="shared" si="17"/>
        <v>35.98356686466149</v>
      </c>
      <c r="M67" s="12">
        <f t="shared" si="17"/>
        <v>37.77416734362307</v>
      </c>
      <c r="N67" s="12">
        <f>+N44/N21*100</f>
        <v>37.339971550497864</v>
      </c>
      <c r="O67" s="2"/>
      <c r="P67" s="2"/>
      <c r="Q67" s="2"/>
    </row>
    <row r="68" spans="1:17" ht="11.25">
      <c r="A68" s="8">
        <v>20</v>
      </c>
      <c r="B68" s="12">
        <f aca="true" t="shared" si="18" ref="B68:M68">+B45/B22*100</f>
        <v>27.291886195995787</v>
      </c>
      <c r="C68" s="12">
        <f t="shared" si="18"/>
        <v>24.893617021276597</v>
      </c>
      <c r="D68" s="12">
        <f t="shared" si="18"/>
        <v>23.044575273338943</v>
      </c>
      <c r="E68" s="12">
        <f t="shared" si="18"/>
        <v>22.753988245172124</v>
      </c>
      <c r="F68" s="12">
        <f t="shared" si="18"/>
        <v>24.164278892072588</v>
      </c>
      <c r="G68" s="12">
        <f t="shared" si="18"/>
        <v>25.602352014073343</v>
      </c>
      <c r="H68" s="12">
        <f t="shared" si="18"/>
        <v>26.472087860427663</v>
      </c>
      <c r="I68" s="12">
        <f t="shared" si="18"/>
        <v>32.58266900436315</v>
      </c>
      <c r="J68" s="12">
        <f t="shared" si="18"/>
        <v>27.447069138292562</v>
      </c>
      <c r="K68" s="12">
        <f t="shared" si="18"/>
        <v>27.65175759818415</v>
      </c>
      <c r="L68" s="12">
        <f t="shared" si="18"/>
        <v>25.704573651512902</v>
      </c>
      <c r="M68" s="12">
        <f t="shared" si="18"/>
        <v>27.22602739726027</v>
      </c>
      <c r="N68" s="12">
        <f>+N45/N22*100</f>
        <v>25.128644939965696</v>
      </c>
      <c r="O68" s="2"/>
      <c r="P68" s="2"/>
      <c r="Q68" s="2"/>
    </row>
    <row r="69" spans="1:17" ht="11.25">
      <c r="A69" s="8">
        <v>21</v>
      </c>
      <c r="B69" s="12">
        <f aca="true" t="shared" si="19" ref="B69:M69">+B46/B23*100</f>
        <v>14.798694232861806</v>
      </c>
      <c r="C69" s="12">
        <f t="shared" si="19"/>
        <v>19.54732510288066</v>
      </c>
      <c r="D69" s="12">
        <f t="shared" si="19"/>
        <v>14.90787269681742</v>
      </c>
      <c r="E69" s="12">
        <f t="shared" si="19"/>
        <v>14.74036850921273</v>
      </c>
      <c r="F69" s="12">
        <f t="shared" si="19"/>
        <v>17.17670286278381</v>
      </c>
      <c r="G69" s="12">
        <f t="shared" si="19"/>
        <v>17.094086133858546</v>
      </c>
      <c r="H69" s="12">
        <f t="shared" si="19"/>
        <v>20.55568906743445</v>
      </c>
      <c r="I69" s="12">
        <f t="shared" si="19"/>
        <v>18.72784952972598</v>
      </c>
      <c r="J69" s="12">
        <f t="shared" si="19"/>
        <v>20.041188954993867</v>
      </c>
      <c r="K69" s="12">
        <f t="shared" si="19"/>
        <v>18.478113573611626</v>
      </c>
      <c r="L69" s="12">
        <f t="shared" si="19"/>
        <v>19.45008955999895</v>
      </c>
      <c r="M69" s="12">
        <f t="shared" si="19"/>
        <v>20.35977105478332</v>
      </c>
      <c r="N69" s="12">
        <f>+N46/N23*100</f>
        <v>19.791666666666664</v>
      </c>
      <c r="O69" s="2"/>
      <c r="P69" s="2"/>
      <c r="Q69" s="2"/>
    </row>
    <row r="70" spans="1:17" ht="11.25">
      <c r="A70" s="20"/>
      <c r="B70" s="8"/>
      <c r="C70" s="8"/>
      <c r="D70" s="8"/>
      <c r="E70" s="8"/>
      <c r="F70" s="8"/>
      <c r="G70" s="8"/>
      <c r="H70" s="8"/>
      <c r="I70" s="22"/>
      <c r="J70" s="22"/>
      <c r="K70" s="22"/>
      <c r="L70" s="8"/>
      <c r="M70" s="2"/>
      <c r="N70" s="2"/>
      <c r="O70" s="2"/>
      <c r="P70" s="2"/>
      <c r="Q70" s="2"/>
    </row>
    <row r="71" spans="1:17" ht="11.25">
      <c r="A71" s="20"/>
      <c r="B71" s="8"/>
      <c r="C71" s="8"/>
      <c r="D71" s="8"/>
      <c r="E71" s="8"/>
      <c r="F71" s="8"/>
      <c r="G71" s="8"/>
      <c r="H71" s="8"/>
      <c r="I71" s="22"/>
      <c r="J71" s="22"/>
      <c r="K71" s="22"/>
      <c r="L71" s="8"/>
      <c r="M71" s="2"/>
      <c r="N71" s="2"/>
      <c r="O71" s="2"/>
      <c r="P71" s="2"/>
      <c r="Q71" s="2"/>
    </row>
    <row r="72" spans="1:17" ht="11.25">
      <c r="A72" s="16" t="s">
        <v>16</v>
      </c>
      <c r="B72" s="17"/>
      <c r="C72" s="17"/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2"/>
      <c r="P72" s="2"/>
      <c r="Q72" s="2"/>
    </row>
    <row r="73" spans="2:17" ht="11.25">
      <c r="B73" s="13"/>
      <c r="C73" s="13"/>
      <c r="D73" s="4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1.25">
      <c r="A74" s="14" t="s">
        <v>9</v>
      </c>
      <c r="B74" s="13"/>
      <c r="C74" s="13"/>
      <c r="D74" s="4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1.25">
      <c r="A75" s="14" t="s">
        <v>10</v>
      </c>
      <c r="B75" s="13"/>
      <c r="C75" s="13"/>
      <c r="D75" s="4"/>
      <c r="E75" s="5"/>
      <c r="F75" s="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1.25">
      <c r="A76" s="14"/>
      <c r="B76" s="13"/>
      <c r="C76" s="13"/>
      <c r="D76" s="4"/>
      <c r="E76" s="4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1.25">
      <c r="A77" s="14" t="s">
        <v>12</v>
      </c>
      <c r="B77" s="13"/>
      <c r="C77" s="13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ht="11.25">
      <c r="A78" s="14" t="s">
        <v>11</v>
      </c>
    </row>
    <row r="79" ht="11.25">
      <c r="A79" s="14" t="s">
        <v>24</v>
      </c>
    </row>
    <row r="86" ht="11.25">
      <c r="I86" s="15"/>
    </row>
  </sheetData>
  <sheetProtection/>
  <mergeCells count="3">
    <mergeCell ref="B4:N4"/>
    <mergeCell ref="B27:N27"/>
    <mergeCell ref="B50:N50"/>
  </mergeCells>
  <printOptions/>
  <pageMargins left="0.75" right="0.75" top="1" bottom="1" header="0.5" footer="0.5"/>
  <pageSetup fitToHeight="1" fitToWidth="1" horizontalDpi="600" verticalDpi="600" orientation="landscape" paperSize="9" scale="61" r:id="rId1"/>
  <ignoredErrors>
    <ignoredError sqref="B5:K5 B28:K28 B51:N51 L28:N28 L5:N5" numberStoredAsText="1"/>
    <ignoredError sqref="L53:L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cp:lastPrinted>2007-09-17T17:18:44Z</cp:lastPrinted>
  <dcterms:created xsi:type="dcterms:W3CDTF">2005-06-03T13:51:34Z</dcterms:created>
  <dcterms:modified xsi:type="dcterms:W3CDTF">2010-04-01T17:30:31Z</dcterms:modified>
  <cp:category/>
  <cp:version/>
  <cp:contentType/>
  <cp:contentStatus/>
</cp:coreProperties>
</file>