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5985" activeTab="0"/>
  </bookViews>
  <sheets>
    <sheet name="Ba.2.05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<sst xmlns="http://schemas.openxmlformats.org/spreadsheetml/2006/main" count="33" uniqueCount="20">
  <si>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Major Occupational group (ISCO)</t>
  </si>
  <si>
    <t>Male</t>
  </si>
  <si>
    <t>Female</t>
  </si>
  <si>
    <t>Total</t>
  </si>
  <si>
    <t>Abs.</t>
  </si>
  <si>
    <t xml:space="preserve"> %</t>
  </si>
  <si>
    <t>%</t>
  </si>
  <si>
    <t>Armed forces</t>
  </si>
  <si>
    <t>Legislators,senior officials, and managers</t>
  </si>
  <si>
    <t>Professionals</t>
  </si>
  <si>
    <t>Technicians and associate professionals</t>
  </si>
  <si>
    <t>Clerks</t>
  </si>
  <si>
    <t>Service workers and shop and market sales workers</t>
  </si>
  <si>
    <t>Skilled agricultural and fishery workers</t>
  </si>
  <si>
    <t>Craft and related trades workers</t>
  </si>
  <si>
    <t>Plant and machines operators and assemblers</t>
  </si>
  <si>
    <t>Elementary occupations</t>
  </si>
  <si>
    <t>Unknown</t>
  </si>
  <si>
    <t>Source: Central Bureau of Statistics, Census 2000, LFS 2007</t>
  </si>
  <si>
    <t xml:space="preserve">Ba.2.05 Employed population by major occupational group (ISCO) and sex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</si>
</sst>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  <numFmt numFmtId="170" formatCode="0.0"/>
  </numFmts>
  <fonts count="49">
    <font>
      <sz val="10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20"/>
      <name val="Times New Roman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.75"/>
      <color indexed="8"/>
      <name val="Times New Roman"/>
      <family val="0"/>
    </font>
    <font>
      <sz val="1.25"/>
      <color indexed="8"/>
      <name val="Times New Roman"/>
      <family val="0"/>
    </font>
    <font>
      <sz val="1.1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40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40"/>
      </right>
      <top>
        <color indexed="63"/>
      </top>
      <bottom>
        <color indexed="63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33" borderId="10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"/>
    </xf>
    <xf numFmtId="168" fontId="7" fillId="0" borderId="0" xfId="42" applyNumberFormat="1" applyFont="1" applyAlignment="1">
      <alignment/>
    </xf>
    <xf numFmtId="169" fontId="7" fillId="0" borderId="0" xfId="42" applyNumberFormat="1" applyFont="1" applyAlignment="1">
      <alignment/>
    </xf>
    <xf numFmtId="170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3" fontId="9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7" fillId="33" borderId="12" xfId="0" applyNumberFormat="1" applyFont="1" applyFill="1" applyBorder="1" applyAlignment="1">
      <alignment horizontal="left"/>
    </xf>
    <xf numFmtId="3" fontId="7" fillId="33" borderId="13" xfId="0" applyNumberFormat="1" applyFont="1" applyFill="1" applyBorder="1" applyAlignment="1">
      <alignment horizontal="left"/>
    </xf>
    <xf numFmtId="3" fontId="7" fillId="33" borderId="10" xfId="0" applyNumberFormat="1" applyFont="1" applyFill="1" applyBorder="1" applyAlignment="1">
      <alignment horizontal="left"/>
    </xf>
    <xf numFmtId="1" fontId="7" fillId="33" borderId="14" xfId="0" applyNumberFormat="1" applyFont="1" applyFill="1" applyBorder="1" applyAlignment="1">
      <alignment horizontal="center"/>
    </xf>
    <xf numFmtId="1" fontId="7" fillId="33" borderId="15" xfId="0" applyNumberFormat="1" applyFont="1" applyFill="1" applyBorder="1" applyAlignment="1">
      <alignment horizontal="center"/>
    </xf>
    <xf numFmtId="1" fontId="10" fillId="33" borderId="14" xfId="0" applyNumberFormat="1" applyFont="1" applyFill="1" applyBorder="1" applyAlignment="1">
      <alignment horizontal="center" vertical="top"/>
    </xf>
    <xf numFmtId="1" fontId="10" fillId="33" borderId="16" xfId="0" applyNumberFormat="1" applyFont="1" applyFill="1" applyBorder="1" applyAlignment="1">
      <alignment horizontal="center" vertical="top"/>
    </xf>
    <xf numFmtId="1" fontId="10" fillId="33" borderId="15" xfId="0" applyNumberFormat="1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CFFFF"/>
      <rgbColor rgb="00CCFFCC"/>
      <rgbColor rgb="00FFFF99"/>
      <rgbColor rgb="00C7CA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Occupation by type country of birth</a:t>
            </a:r>
          </a:p>
        </c:rich>
      </c:tx>
      <c:layout/>
      <c:spPr>
        <a:noFill/>
        <a:ln>
          <a:noFill/>
        </a:ln>
      </c:spPr>
    </c:title>
    <c:view3D>
      <c:rotX val="15"/>
      <c:hPercent val="70"/>
      <c:rotY val="20"/>
      <c:depthPercent val="31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2"/>
          <c:order val="2"/>
          <c:tx>
            <c:v>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overlap val="100"/>
        <c:gapWidth val="0"/>
        <c:gapDepth val="0"/>
        <c:shape val="box"/>
        <c:axId val="45726022"/>
        <c:axId val="8881015"/>
      </c:bar3DChart>
      <c:catAx>
        <c:axId val="457260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8881015"/>
        <c:crosses val="autoZero"/>
        <c:auto val="1"/>
        <c:lblOffset val="100"/>
        <c:tickLblSkip val="1"/>
        <c:noMultiLvlLbl val="0"/>
      </c:catAx>
      <c:valAx>
        <c:axId val="888101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57260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324600" y="2971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zoomScalePageLayoutView="0" workbookViewId="0" topLeftCell="A1">
      <selection activeCell="A7" sqref="A7"/>
    </sheetView>
  </sheetViews>
  <sheetFormatPr defaultColWidth="9.33203125" defaultRowHeight="12.75"/>
  <cols>
    <col min="1" max="1" width="46.66015625" style="1" customWidth="1"/>
    <col min="2" max="2" width="8.16015625" style="1" customWidth="1"/>
    <col min="3" max="3" width="10.16015625" style="1" customWidth="1"/>
    <col min="4" max="4" width="8.16015625" style="1" customWidth="1"/>
    <col min="5" max="5" width="9.66015625" style="1" customWidth="1"/>
    <col min="6" max="6" width="8.16015625" style="1" customWidth="1"/>
    <col min="7" max="7" width="10.33203125" style="1" customWidth="1"/>
    <col min="8" max="16384" width="9.33203125" style="1" customWidth="1"/>
  </cols>
  <sheetData>
    <row r="1" spans="1:6" s="2" customFormat="1" ht="15">
      <c r="A1" s="3" t="s">
        <v>19</v>
      </c>
      <c r="B1" s="3"/>
      <c r="C1" s="3"/>
      <c r="D1" s="3"/>
      <c r="E1" s="3"/>
      <c r="F1" s="3"/>
    </row>
    <row r="2" spans="1:13" ht="15.75">
      <c r="A2" s="4"/>
      <c r="B2"/>
      <c r="C2"/>
      <c r="D2"/>
      <c r="E2"/>
      <c r="F2"/>
      <c r="G2"/>
      <c r="H2"/>
      <c r="I2"/>
      <c r="J2"/>
      <c r="K2"/>
      <c r="L2"/>
      <c r="M2"/>
    </row>
    <row r="3" spans="1:13" ht="10.5" customHeight="1">
      <c r="A3" s="16" t="s">
        <v>0</v>
      </c>
      <c r="B3" s="21">
        <v>2000</v>
      </c>
      <c r="C3" s="22"/>
      <c r="D3" s="22"/>
      <c r="E3" s="22"/>
      <c r="F3" s="22"/>
      <c r="G3" s="23"/>
      <c r="H3" s="21">
        <v>2007</v>
      </c>
      <c r="I3" s="22"/>
      <c r="J3" s="22"/>
      <c r="K3" s="22"/>
      <c r="L3" s="22"/>
      <c r="M3" s="23"/>
    </row>
    <row r="4" spans="1:13" s="5" customFormat="1" ht="11.25">
      <c r="A4" s="17"/>
      <c r="B4" s="19" t="s">
        <v>1</v>
      </c>
      <c r="C4" s="20"/>
      <c r="D4" s="19" t="s">
        <v>2</v>
      </c>
      <c r="E4" s="20"/>
      <c r="F4" s="19" t="s">
        <v>3</v>
      </c>
      <c r="G4" s="20"/>
      <c r="H4" s="19" t="s">
        <v>1</v>
      </c>
      <c r="I4" s="20"/>
      <c r="J4" s="19" t="s">
        <v>2</v>
      </c>
      <c r="K4" s="20"/>
      <c r="L4" s="19" t="s">
        <v>3</v>
      </c>
      <c r="M4" s="20"/>
    </row>
    <row r="5" spans="1:13" s="5" customFormat="1" ht="11.25">
      <c r="A5" s="18"/>
      <c r="B5" s="6" t="s">
        <v>4</v>
      </c>
      <c r="C5" s="6" t="s">
        <v>5</v>
      </c>
      <c r="D5" s="6" t="s">
        <v>4</v>
      </c>
      <c r="E5" s="6" t="s">
        <v>6</v>
      </c>
      <c r="F5" s="6" t="s">
        <v>4</v>
      </c>
      <c r="G5" s="6" t="s">
        <v>6</v>
      </c>
      <c r="H5" s="6" t="s">
        <v>4</v>
      </c>
      <c r="I5" s="6" t="s">
        <v>5</v>
      </c>
      <c r="J5" s="6" t="s">
        <v>4</v>
      </c>
      <c r="K5" s="6" t="s">
        <v>6</v>
      </c>
      <c r="L5" s="6" t="s">
        <v>4</v>
      </c>
      <c r="M5" s="6" t="s">
        <v>6</v>
      </c>
    </row>
    <row r="6" spans="1:7" s="5" customFormat="1" ht="11.25">
      <c r="A6" s="7"/>
      <c r="B6" s="8"/>
      <c r="C6" s="8"/>
      <c r="D6" s="8"/>
      <c r="E6" s="8"/>
      <c r="F6" s="8"/>
      <c r="G6" s="8"/>
    </row>
    <row r="7" spans="1:13" s="5" customFormat="1" ht="11.25">
      <c r="A7" s="5" t="s">
        <v>7</v>
      </c>
      <c r="B7" s="9">
        <v>134.4</v>
      </c>
      <c r="C7" s="10">
        <f aca="true" t="shared" si="0" ref="C7:C18">+B7/($F$18/100)</f>
        <v>0.3206225421025564</v>
      </c>
      <c r="D7" s="9">
        <v>0</v>
      </c>
      <c r="E7" s="11">
        <f aca="true" t="shared" si="1" ref="E7:E18">+D7/($F$18/100)</f>
        <v>0</v>
      </c>
      <c r="F7" s="9">
        <v>134.4</v>
      </c>
      <c r="G7" s="11">
        <f aca="true" t="shared" si="2" ref="G7:G18">+F7/($F$18/100)</f>
        <v>0.3206225421025564</v>
      </c>
      <c r="H7" s="9">
        <v>89</v>
      </c>
      <c r="I7" s="10">
        <v>0.2</v>
      </c>
      <c r="J7" s="9">
        <v>0</v>
      </c>
      <c r="K7" s="11">
        <v>0</v>
      </c>
      <c r="L7" s="9">
        <v>89</v>
      </c>
      <c r="M7" s="11">
        <v>0.2</v>
      </c>
    </row>
    <row r="8" spans="1:13" s="5" customFormat="1" ht="11.25">
      <c r="A8" s="5" t="s">
        <v>8</v>
      </c>
      <c r="B8" s="9">
        <v>2412.9</v>
      </c>
      <c r="C8" s="10">
        <f t="shared" si="0"/>
        <v>5.756176576184958</v>
      </c>
      <c r="D8" s="9">
        <v>1349.2499999999677</v>
      </c>
      <c r="E8" s="11">
        <f t="shared" si="1"/>
        <v>3.2187497390763684</v>
      </c>
      <c r="F8" s="9">
        <v>3762.1500000002343</v>
      </c>
      <c r="G8" s="11">
        <f t="shared" si="2"/>
        <v>8.974926315261962</v>
      </c>
      <c r="H8" s="9">
        <v>3343</v>
      </c>
      <c r="I8" s="10">
        <v>6.5</v>
      </c>
      <c r="J8" s="9">
        <v>2252</v>
      </c>
      <c r="K8" s="11">
        <v>4.4</v>
      </c>
      <c r="L8" s="9">
        <v>5595</v>
      </c>
      <c r="M8" s="11">
        <v>10.8</v>
      </c>
    </row>
    <row r="9" spans="1:13" s="5" customFormat="1" ht="11.25">
      <c r="A9" s="5" t="s">
        <v>9</v>
      </c>
      <c r="B9" s="9">
        <v>1440.5999999999638</v>
      </c>
      <c r="C9" s="10">
        <f t="shared" si="0"/>
        <v>3.4366728731616902</v>
      </c>
      <c r="D9" s="9">
        <v>1104.5999999999783</v>
      </c>
      <c r="E9" s="11">
        <f t="shared" si="1"/>
        <v>2.6351165179053337</v>
      </c>
      <c r="F9" s="9">
        <v>2545.2000000000235</v>
      </c>
      <c r="G9" s="11">
        <f t="shared" si="2"/>
        <v>6.0717893910672185</v>
      </c>
      <c r="H9" s="9">
        <v>1675</v>
      </c>
      <c r="I9" s="10">
        <v>3.2</v>
      </c>
      <c r="J9" s="9">
        <v>1631</v>
      </c>
      <c r="K9" s="11">
        <v>3.2</v>
      </c>
      <c r="L9" s="9">
        <v>3307</v>
      </c>
      <c r="M9" s="11">
        <v>6.4</v>
      </c>
    </row>
    <row r="10" spans="1:13" s="5" customFormat="1" ht="11.25">
      <c r="A10" s="5" t="s">
        <v>10</v>
      </c>
      <c r="B10" s="9">
        <v>2538.9000000000224</v>
      </c>
      <c r="C10" s="10">
        <f t="shared" si="0"/>
        <v>6.056760209406158</v>
      </c>
      <c r="D10" s="9">
        <v>2106.2999999999474</v>
      </c>
      <c r="E10" s="11">
        <f t="shared" si="1"/>
        <v>5.024756402013376</v>
      </c>
      <c r="F10" s="9">
        <v>4645.200000000387</v>
      </c>
      <c r="G10" s="11">
        <f t="shared" si="2"/>
        <v>11.08151661142053</v>
      </c>
      <c r="H10" s="9">
        <v>3374</v>
      </c>
      <c r="I10" s="10">
        <v>6.5</v>
      </c>
      <c r="J10" s="9">
        <v>2586</v>
      </c>
      <c r="K10" s="11">
        <v>5</v>
      </c>
      <c r="L10" s="9">
        <v>5961</v>
      </c>
      <c r="M10" s="11">
        <v>11.6</v>
      </c>
    </row>
    <row r="11" spans="1:13" s="5" customFormat="1" ht="11.25">
      <c r="A11" s="5" t="s">
        <v>11</v>
      </c>
      <c r="B11" s="9">
        <v>2361.4499999999916</v>
      </c>
      <c r="C11" s="10">
        <f t="shared" si="0"/>
        <v>5.6334382592863035</v>
      </c>
      <c r="D11" s="9">
        <v>5335.050000000507</v>
      </c>
      <c r="E11" s="11">
        <f t="shared" si="1"/>
        <v>12.727212003306592</v>
      </c>
      <c r="F11" s="9">
        <v>7696.500000000916</v>
      </c>
      <c r="G11" s="11">
        <f t="shared" si="2"/>
        <v>18.360650262593893</v>
      </c>
      <c r="H11" s="9">
        <v>2763</v>
      </c>
      <c r="I11" s="10">
        <v>5.4</v>
      </c>
      <c r="J11" s="9">
        <v>6155</v>
      </c>
      <c r="K11" s="11">
        <v>11.9</v>
      </c>
      <c r="L11" s="9">
        <v>8918</v>
      </c>
      <c r="M11" s="11">
        <v>17.3</v>
      </c>
    </row>
    <row r="12" spans="1:13" s="5" customFormat="1" ht="11.25">
      <c r="A12" s="5" t="s">
        <v>12</v>
      </c>
      <c r="B12" s="9">
        <v>3571.050000000201</v>
      </c>
      <c r="C12" s="10">
        <f t="shared" si="0"/>
        <v>8.519041138209811</v>
      </c>
      <c r="D12" s="9">
        <v>4574.850000000375</v>
      </c>
      <c r="E12" s="11">
        <f t="shared" si="1"/>
        <v>10.913690749538693</v>
      </c>
      <c r="F12" s="9">
        <v>8145.900000000994</v>
      </c>
      <c r="G12" s="11">
        <f t="shared" si="2"/>
        <v>19.4327318877495</v>
      </c>
      <c r="H12" s="9">
        <v>3743</v>
      </c>
      <c r="I12" s="10">
        <v>7.3</v>
      </c>
      <c r="J12" s="9">
        <v>6008</v>
      </c>
      <c r="K12" s="11">
        <v>11.6</v>
      </c>
      <c r="L12" s="9">
        <v>9751</v>
      </c>
      <c r="M12" s="11">
        <v>18.9</v>
      </c>
    </row>
    <row r="13" spans="1:13" s="5" customFormat="1" ht="11.25">
      <c r="A13" s="5" t="s">
        <v>13</v>
      </c>
      <c r="B13" s="9">
        <v>291.9000000000015</v>
      </c>
      <c r="C13" s="10">
        <f t="shared" si="0"/>
        <v>0.6963520836289934</v>
      </c>
      <c r="D13" s="9">
        <v>31.5</v>
      </c>
      <c r="E13" s="11">
        <f t="shared" si="1"/>
        <v>0.07514590830528665</v>
      </c>
      <c r="F13" s="9">
        <v>323.40000000000185</v>
      </c>
      <c r="G13" s="11">
        <f t="shared" si="2"/>
        <v>0.7714979919342808</v>
      </c>
      <c r="H13" s="9">
        <v>251</v>
      </c>
      <c r="I13" s="10">
        <v>0.5</v>
      </c>
      <c r="J13" s="9">
        <v>98</v>
      </c>
      <c r="K13" s="11">
        <v>0.2</v>
      </c>
      <c r="L13" s="9">
        <v>349</v>
      </c>
      <c r="M13" s="11">
        <v>0.7</v>
      </c>
    </row>
    <row r="14" spans="1:13" s="5" customFormat="1" ht="11.25">
      <c r="A14" s="5" t="s">
        <v>14</v>
      </c>
      <c r="B14" s="9">
        <v>4806.900000000415</v>
      </c>
      <c r="C14" s="10">
        <f t="shared" si="0"/>
        <v>11.467265607387734</v>
      </c>
      <c r="D14" s="9">
        <v>319.2000000000018</v>
      </c>
      <c r="E14" s="11">
        <f t="shared" si="1"/>
        <v>0.7614785374935757</v>
      </c>
      <c r="F14" s="9">
        <v>5126.100000000471</v>
      </c>
      <c r="G14" s="11">
        <f t="shared" si="2"/>
        <v>12.22874414488144</v>
      </c>
      <c r="H14" s="9">
        <v>6191</v>
      </c>
      <c r="I14" s="10">
        <v>12</v>
      </c>
      <c r="J14" s="9">
        <v>636</v>
      </c>
      <c r="K14" s="11">
        <v>1.2</v>
      </c>
      <c r="L14" s="9">
        <v>6827</v>
      </c>
      <c r="M14" s="11">
        <v>13.2</v>
      </c>
    </row>
    <row r="15" spans="1:13" s="5" customFormat="1" ht="11.25">
      <c r="A15" s="5" t="s">
        <v>15</v>
      </c>
      <c r="B15" s="9">
        <v>1976.0999999999406</v>
      </c>
      <c r="C15" s="10">
        <f t="shared" si="0"/>
        <v>4.714153314351508</v>
      </c>
      <c r="D15" s="9">
        <v>124.95</v>
      </c>
      <c r="E15" s="11">
        <f t="shared" si="1"/>
        <v>0.2980787696109704</v>
      </c>
      <c r="F15" s="9">
        <v>2101.0499999999465</v>
      </c>
      <c r="G15" s="11">
        <f t="shared" si="2"/>
        <v>5.012232083962493</v>
      </c>
      <c r="H15" s="9">
        <v>2158</v>
      </c>
      <c r="I15" s="10">
        <v>4.2</v>
      </c>
      <c r="J15" s="9">
        <v>100</v>
      </c>
      <c r="K15" s="11">
        <v>0.2</v>
      </c>
      <c r="L15" s="9">
        <v>2258</v>
      </c>
      <c r="M15" s="11">
        <v>4.4</v>
      </c>
    </row>
    <row r="16" spans="1:13" s="5" customFormat="1" ht="11.25">
      <c r="A16" s="5" t="s">
        <v>16</v>
      </c>
      <c r="B16" s="9">
        <v>2882.250000000082</v>
      </c>
      <c r="C16" s="10">
        <f t="shared" si="0"/>
        <v>6.8758506099339245</v>
      </c>
      <c r="D16" s="9">
        <v>4416.300000000348</v>
      </c>
      <c r="E16" s="11">
        <f t="shared" si="1"/>
        <v>10.53545634440202</v>
      </c>
      <c r="F16" s="9">
        <f>+B16+D16</f>
        <v>7298.5500000004295</v>
      </c>
      <c r="G16" s="11">
        <f t="shared" si="2"/>
        <v>17.411306954335945</v>
      </c>
      <c r="H16" s="9">
        <v>3622</v>
      </c>
      <c r="I16" s="10">
        <v>7</v>
      </c>
      <c r="J16" s="9">
        <v>4928</v>
      </c>
      <c r="K16" s="11">
        <v>9.5</v>
      </c>
      <c r="L16" s="9">
        <v>8550</v>
      </c>
      <c r="M16" s="11">
        <v>16.6</v>
      </c>
    </row>
    <row r="17" spans="1:13" s="5" customFormat="1" ht="11.25">
      <c r="A17" s="5" t="s">
        <v>17</v>
      </c>
      <c r="B17" s="9">
        <v>83</v>
      </c>
      <c r="C17" s="10">
        <f t="shared" si="0"/>
        <v>0.19800350442345374</v>
      </c>
      <c r="D17" s="9">
        <v>58</v>
      </c>
      <c r="E17" s="11">
        <f t="shared" si="1"/>
        <v>0.13836389465735321</v>
      </c>
      <c r="F17" s="9">
        <v>140</v>
      </c>
      <c r="G17" s="11">
        <f t="shared" si="2"/>
        <v>0.3339818146901629</v>
      </c>
      <c r="H17" s="9">
        <v>0</v>
      </c>
      <c r="I17" s="10">
        <v>0</v>
      </c>
      <c r="J17" s="9">
        <v>0</v>
      </c>
      <c r="K17" s="11">
        <v>0</v>
      </c>
      <c r="L17" s="9">
        <v>0</v>
      </c>
      <c r="M17" s="11">
        <v>0</v>
      </c>
    </row>
    <row r="18" spans="1:13" s="5" customFormat="1" ht="11.25">
      <c r="A18" s="5" t="s">
        <v>3</v>
      </c>
      <c r="B18" s="9">
        <f>SUM(B7:B17)</f>
        <v>22499.450000000616</v>
      </c>
      <c r="C18" s="10">
        <f t="shared" si="0"/>
        <v>53.674336718077086</v>
      </c>
      <c r="D18" s="9">
        <f>SUM(D7:D17)</f>
        <v>19420.000000001128</v>
      </c>
      <c r="E18" s="11">
        <f t="shared" si="1"/>
        <v>46.32804886630958</v>
      </c>
      <c r="F18" s="9">
        <f>SUM(F7:F17)</f>
        <v>41918.45000000341</v>
      </c>
      <c r="G18" s="11">
        <f t="shared" si="2"/>
        <v>100</v>
      </c>
      <c r="H18" s="9">
        <v>27210</v>
      </c>
      <c r="I18" s="10">
        <v>52.7</v>
      </c>
      <c r="J18" s="9">
        <v>24396</v>
      </c>
      <c r="K18" s="11">
        <v>47.3</v>
      </c>
      <c r="L18" s="9">
        <v>51605</v>
      </c>
      <c r="M18" s="11">
        <v>100</v>
      </c>
    </row>
    <row r="19" spans="1:8" s="5" customFormat="1" ht="11.25">
      <c r="A19" s="13"/>
      <c r="B19" s="9"/>
      <c r="C19" s="10"/>
      <c r="D19" s="9"/>
      <c r="E19" s="11"/>
      <c r="F19" s="9"/>
      <c r="G19" s="11"/>
      <c r="H19" s="12"/>
    </row>
    <row r="20" spans="1:13" ht="12.75">
      <c r="A20" s="14" t="s">
        <v>18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</sheetData>
  <sheetProtection/>
  <mergeCells count="9">
    <mergeCell ref="A3:A5"/>
    <mergeCell ref="H4:I4"/>
    <mergeCell ref="J4:K4"/>
    <mergeCell ref="L4:M4"/>
    <mergeCell ref="B4:C4"/>
    <mergeCell ref="D4:E4"/>
    <mergeCell ref="F4:G4"/>
    <mergeCell ref="B3:G3"/>
    <mergeCell ref="H3:M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CBS-AUA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MJB</dc:creator>
  <cp:keywords/>
  <dc:description/>
  <cp:lastModifiedBy>Web Mod</cp:lastModifiedBy>
  <dcterms:created xsi:type="dcterms:W3CDTF">2003-03-24T20:40:50Z</dcterms:created>
  <dcterms:modified xsi:type="dcterms:W3CDTF">2009-07-28T14:17:35Z</dcterms:modified>
  <cp:category/>
  <cp:version/>
  <cp:contentType/>
  <cp:contentStatus/>
</cp:coreProperties>
</file>